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ts" sheetId="2" r:id="rId1"/>
    <sheet name="ts2" sheetId="3" r:id="rId2"/>
    <sheet name="2" sheetId="4" r:id="rId3"/>
    <sheet name="contrib" sheetId="5" r:id="rId4"/>
  </sheets>
  <calcPr calcId="125725"/>
</workbook>
</file>

<file path=xl/calcChain.xml><?xml version="1.0" encoding="utf-8"?>
<calcChain xmlns="http://schemas.openxmlformats.org/spreadsheetml/2006/main">
  <c r="I1947" i="4"/>
  <c r="I1945"/>
  <c r="M1936"/>
  <c r="L1936"/>
  <c r="N1935"/>
  <c r="M1935"/>
  <c r="L1935"/>
  <c r="J1942"/>
  <c r="J1941"/>
  <c r="J1940"/>
  <c r="K1939"/>
  <c r="J1938"/>
  <c r="J1939"/>
  <c r="J1934"/>
  <c r="J1935" s="1"/>
  <c r="J1937" s="1"/>
  <c r="I1936"/>
  <c r="F4"/>
  <c r="F5"/>
  <c r="F6"/>
  <c r="J6" s="1"/>
  <c r="F7"/>
  <c r="H4" s="1"/>
  <c r="I4" s="1"/>
  <c r="F8"/>
  <c r="J8" s="1"/>
  <c r="F9"/>
  <c r="F10"/>
  <c r="F11"/>
  <c r="F12"/>
  <c r="F13"/>
  <c r="F14"/>
  <c r="J14" s="1"/>
  <c r="F15"/>
  <c r="F16"/>
  <c r="J16" s="1"/>
  <c r="F17"/>
  <c r="F18"/>
  <c r="F19"/>
  <c r="F20"/>
  <c r="F21"/>
  <c r="F22"/>
  <c r="J22" s="1"/>
  <c r="F23"/>
  <c r="F24"/>
  <c r="J24" s="1"/>
  <c r="F25"/>
  <c r="F26"/>
  <c r="F27"/>
  <c r="F28"/>
  <c r="F29"/>
  <c r="F30"/>
  <c r="J30" s="1"/>
  <c r="F31"/>
  <c r="F32"/>
  <c r="J32" s="1"/>
  <c r="F33"/>
  <c r="F34"/>
  <c r="F35"/>
  <c r="F36"/>
  <c r="F37"/>
  <c r="F38"/>
  <c r="J38" s="1"/>
  <c r="F39"/>
  <c r="F40"/>
  <c r="J40" s="1"/>
  <c r="F41"/>
  <c r="F42"/>
  <c r="F43"/>
  <c r="F44"/>
  <c r="F45"/>
  <c r="F46"/>
  <c r="J46" s="1"/>
  <c r="F47"/>
  <c r="F48"/>
  <c r="J48" s="1"/>
  <c r="F49"/>
  <c r="F50"/>
  <c r="F51"/>
  <c r="F52"/>
  <c r="F53"/>
  <c r="F54"/>
  <c r="J54" s="1"/>
  <c r="F55"/>
  <c r="F56"/>
  <c r="J56" s="1"/>
  <c r="F57"/>
  <c r="F58"/>
  <c r="F59"/>
  <c r="F60"/>
  <c r="F61"/>
  <c r="F62"/>
  <c r="J62" s="1"/>
  <c r="F63"/>
  <c r="F64"/>
  <c r="J64" s="1"/>
  <c r="F65"/>
  <c r="F66"/>
  <c r="F67"/>
  <c r="F68"/>
  <c r="F69"/>
  <c r="F70"/>
  <c r="J70" s="1"/>
  <c r="F71"/>
  <c r="F72"/>
  <c r="J72" s="1"/>
  <c r="F73"/>
  <c r="F74"/>
  <c r="F75"/>
  <c r="F76"/>
  <c r="F77"/>
  <c r="F78"/>
  <c r="J78" s="1"/>
  <c r="F79"/>
  <c r="F80"/>
  <c r="J80" s="1"/>
  <c r="F81"/>
  <c r="F82"/>
  <c r="F83"/>
  <c r="F84"/>
  <c r="F85"/>
  <c r="F86"/>
  <c r="J86" s="1"/>
  <c r="F87"/>
  <c r="F88"/>
  <c r="J88" s="1"/>
  <c r="F89"/>
  <c r="F90"/>
  <c r="F91"/>
  <c r="F92"/>
  <c r="F93"/>
  <c r="F94"/>
  <c r="J94" s="1"/>
  <c r="F95"/>
  <c r="F96"/>
  <c r="J96" s="1"/>
  <c r="F97"/>
  <c r="F98"/>
  <c r="F99"/>
  <c r="F100"/>
  <c r="F101"/>
  <c r="F102"/>
  <c r="J102" s="1"/>
  <c r="F103"/>
  <c r="F104"/>
  <c r="J104" s="1"/>
  <c r="F105"/>
  <c r="F106"/>
  <c r="F107"/>
  <c r="F108"/>
  <c r="F109"/>
  <c r="F110"/>
  <c r="J110" s="1"/>
  <c r="F111"/>
  <c r="F112"/>
  <c r="J112" s="1"/>
  <c r="F113"/>
  <c r="F114"/>
  <c r="F115"/>
  <c r="F116"/>
  <c r="F117"/>
  <c r="F118"/>
  <c r="J118" s="1"/>
  <c r="F119"/>
  <c r="F120"/>
  <c r="J120" s="1"/>
  <c r="F121"/>
  <c r="F122"/>
  <c r="F123"/>
  <c r="F124"/>
  <c r="F125"/>
  <c r="F126"/>
  <c r="J126" s="1"/>
  <c r="F127"/>
  <c r="F128"/>
  <c r="J128" s="1"/>
  <c r="F129"/>
  <c r="F130"/>
  <c r="F131"/>
  <c r="F132"/>
  <c r="F133"/>
  <c r="F134"/>
  <c r="J134" s="1"/>
  <c r="F135"/>
  <c r="F136"/>
  <c r="J136" s="1"/>
  <c r="F137"/>
  <c r="F138"/>
  <c r="F139"/>
  <c r="F140"/>
  <c r="F141"/>
  <c r="F142"/>
  <c r="J142" s="1"/>
  <c r="F143"/>
  <c r="F144"/>
  <c r="J144" s="1"/>
  <c r="F145"/>
  <c r="F146"/>
  <c r="F147"/>
  <c r="F148"/>
  <c r="F149"/>
  <c r="F150"/>
  <c r="J150" s="1"/>
  <c r="F151"/>
  <c r="F152"/>
  <c r="J152" s="1"/>
  <c r="F153"/>
  <c r="F154"/>
  <c r="F155"/>
  <c r="F156"/>
  <c r="F157"/>
  <c r="F158"/>
  <c r="J158" s="1"/>
  <c r="F159"/>
  <c r="F160"/>
  <c r="J160" s="1"/>
  <c r="F161"/>
  <c r="F162"/>
  <c r="F163"/>
  <c r="F164"/>
  <c r="F165"/>
  <c r="F166"/>
  <c r="J166" s="1"/>
  <c r="F167"/>
  <c r="F168"/>
  <c r="J168" s="1"/>
  <c r="F169"/>
  <c r="F170"/>
  <c r="F171"/>
  <c r="F172"/>
  <c r="F173"/>
  <c r="F174"/>
  <c r="J174" s="1"/>
  <c r="F175"/>
  <c r="F176"/>
  <c r="J176" s="1"/>
  <c r="F177"/>
  <c r="F178"/>
  <c r="F179"/>
  <c r="F180"/>
  <c r="F181"/>
  <c r="F182"/>
  <c r="J182" s="1"/>
  <c r="F183"/>
  <c r="F184"/>
  <c r="J184" s="1"/>
  <c r="F185"/>
  <c r="F186"/>
  <c r="F187"/>
  <c r="F188"/>
  <c r="F189"/>
  <c r="F190"/>
  <c r="J190" s="1"/>
  <c r="F191"/>
  <c r="F192"/>
  <c r="J192" s="1"/>
  <c r="F193"/>
  <c r="F194"/>
  <c r="F195"/>
  <c r="F196"/>
  <c r="F197"/>
  <c r="F198"/>
  <c r="J198" s="1"/>
  <c r="F199"/>
  <c r="F200"/>
  <c r="J200" s="1"/>
  <c r="F201"/>
  <c r="F202"/>
  <c r="F203"/>
  <c r="F204"/>
  <c r="F205"/>
  <c r="F206"/>
  <c r="J206" s="1"/>
  <c r="F207"/>
  <c r="F208"/>
  <c r="J208" s="1"/>
  <c r="F209"/>
  <c r="F210"/>
  <c r="F211"/>
  <c r="F212"/>
  <c r="F213"/>
  <c r="F214"/>
  <c r="J214" s="1"/>
  <c r="F215"/>
  <c r="F216"/>
  <c r="J216" s="1"/>
  <c r="F217"/>
  <c r="F218"/>
  <c r="F219"/>
  <c r="F220"/>
  <c r="F221"/>
  <c r="F222"/>
  <c r="J222" s="1"/>
  <c r="F223"/>
  <c r="F224"/>
  <c r="J224" s="1"/>
  <c r="F225"/>
  <c r="F226"/>
  <c r="F227"/>
  <c r="F228"/>
  <c r="F229"/>
  <c r="F230"/>
  <c r="J230" s="1"/>
  <c r="F231"/>
  <c r="F232"/>
  <c r="J232" s="1"/>
  <c r="F233"/>
  <c r="F234"/>
  <c r="F235"/>
  <c r="F236"/>
  <c r="F237"/>
  <c r="F238"/>
  <c r="J238" s="1"/>
  <c r="F239"/>
  <c r="F240"/>
  <c r="J240" s="1"/>
  <c r="F241"/>
  <c r="F242"/>
  <c r="F243"/>
  <c r="F244"/>
  <c r="F245"/>
  <c r="F246"/>
  <c r="J246" s="1"/>
  <c r="F247"/>
  <c r="F248"/>
  <c r="J248" s="1"/>
  <c r="F249"/>
  <c r="F250"/>
  <c r="F251"/>
  <c r="F252"/>
  <c r="F253"/>
  <c r="F254"/>
  <c r="J254" s="1"/>
  <c r="F255"/>
  <c r="F256"/>
  <c r="J256" s="1"/>
  <c r="F257"/>
  <c r="F258"/>
  <c r="F259"/>
  <c r="F260"/>
  <c r="F261"/>
  <c r="F262"/>
  <c r="J262" s="1"/>
  <c r="F263"/>
  <c r="F264"/>
  <c r="J264" s="1"/>
  <c r="F265"/>
  <c r="F266"/>
  <c r="F267"/>
  <c r="F268"/>
  <c r="F269"/>
  <c r="F270"/>
  <c r="J270" s="1"/>
  <c r="F271"/>
  <c r="F272"/>
  <c r="J272" s="1"/>
  <c r="F273"/>
  <c r="F274"/>
  <c r="F275"/>
  <c r="F276"/>
  <c r="F277"/>
  <c r="F278"/>
  <c r="J278" s="1"/>
  <c r="F279"/>
  <c r="F280"/>
  <c r="J280" s="1"/>
  <c r="F281"/>
  <c r="F282"/>
  <c r="F283"/>
  <c r="F284"/>
  <c r="F285"/>
  <c r="F286"/>
  <c r="J286" s="1"/>
  <c r="F287"/>
  <c r="F288"/>
  <c r="J288" s="1"/>
  <c r="F289"/>
  <c r="F290"/>
  <c r="F291"/>
  <c r="F292"/>
  <c r="F293"/>
  <c r="F294"/>
  <c r="J294" s="1"/>
  <c r="F295"/>
  <c r="F296"/>
  <c r="J296" s="1"/>
  <c r="F297"/>
  <c r="F298"/>
  <c r="F299"/>
  <c r="F300"/>
  <c r="F301"/>
  <c r="F302"/>
  <c r="J302" s="1"/>
  <c r="F303"/>
  <c r="F304"/>
  <c r="J304" s="1"/>
  <c r="F305"/>
  <c r="F306"/>
  <c r="F307"/>
  <c r="F308"/>
  <c r="F309"/>
  <c r="F310"/>
  <c r="J310" s="1"/>
  <c r="F311"/>
  <c r="F312"/>
  <c r="J312" s="1"/>
  <c r="F313"/>
  <c r="F314"/>
  <c r="F315"/>
  <c r="F316"/>
  <c r="F317"/>
  <c r="F318"/>
  <c r="J318" s="1"/>
  <c r="F319"/>
  <c r="F320"/>
  <c r="J320" s="1"/>
  <c r="F321"/>
  <c r="F322"/>
  <c r="F323"/>
  <c r="F324"/>
  <c r="F325"/>
  <c r="F326"/>
  <c r="J326" s="1"/>
  <c r="F327"/>
  <c r="F328"/>
  <c r="J328" s="1"/>
  <c r="F329"/>
  <c r="F330"/>
  <c r="F331"/>
  <c r="F332"/>
  <c r="F333"/>
  <c r="F334"/>
  <c r="J334" s="1"/>
  <c r="F335"/>
  <c r="F336"/>
  <c r="J336" s="1"/>
  <c r="F337"/>
  <c r="F338"/>
  <c r="F339"/>
  <c r="F340"/>
  <c r="F341"/>
  <c r="F342"/>
  <c r="J342" s="1"/>
  <c r="F343"/>
  <c r="F344"/>
  <c r="J344" s="1"/>
  <c r="F345"/>
  <c r="F346"/>
  <c r="F347"/>
  <c r="F348"/>
  <c r="F349"/>
  <c r="F350"/>
  <c r="J350" s="1"/>
  <c r="F351"/>
  <c r="F352"/>
  <c r="J352" s="1"/>
  <c r="F353"/>
  <c r="F354"/>
  <c r="F355"/>
  <c r="F356"/>
  <c r="F357"/>
  <c r="F358"/>
  <c r="J358" s="1"/>
  <c r="F359"/>
  <c r="F360"/>
  <c r="J360" s="1"/>
  <c r="F361"/>
  <c r="F362"/>
  <c r="F363"/>
  <c r="F364"/>
  <c r="F365"/>
  <c r="F366"/>
  <c r="J366" s="1"/>
  <c r="F367"/>
  <c r="F368"/>
  <c r="J368" s="1"/>
  <c r="F369"/>
  <c r="F370"/>
  <c r="F371"/>
  <c r="F372"/>
  <c r="F373"/>
  <c r="F374"/>
  <c r="J374" s="1"/>
  <c r="F375"/>
  <c r="F376"/>
  <c r="J376" s="1"/>
  <c r="F377"/>
  <c r="F378"/>
  <c r="F379"/>
  <c r="F380"/>
  <c r="F381"/>
  <c r="F382"/>
  <c r="J382" s="1"/>
  <c r="F383"/>
  <c r="F384"/>
  <c r="J384" s="1"/>
  <c r="F385"/>
  <c r="F386"/>
  <c r="F387"/>
  <c r="F388"/>
  <c r="F389"/>
  <c r="F390"/>
  <c r="J390" s="1"/>
  <c r="F391"/>
  <c r="F392"/>
  <c r="J392" s="1"/>
  <c r="F393"/>
  <c r="F394"/>
  <c r="F395"/>
  <c r="F396"/>
  <c r="F397"/>
  <c r="F398"/>
  <c r="J398" s="1"/>
  <c r="F399"/>
  <c r="F400"/>
  <c r="J400" s="1"/>
  <c r="F401"/>
  <c r="F402"/>
  <c r="F403"/>
  <c r="F404"/>
  <c r="F405"/>
  <c r="F406"/>
  <c r="J406" s="1"/>
  <c r="F407"/>
  <c r="F408"/>
  <c r="J408" s="1"/>
  <c r="F409"/>
  <c r="F410"/>
  <c r="F411"/>
  <c r="F412"/>
  <c r="F413"/>
  <c r="F414"/>
  <c r="J414" s="1"/>
  <c r="F415"/>
  <c r="F416"/>
  <c r="J416" s="1"/>
  <c r="F417"/>
  <c r="F418"/>
  <c r="F419"/>
  <c r="F420"/>
  <c r="F421"/>
  <c r="F422"/>
  <c r="J422" s="1"/>
  <c r="F423"/>
  <c r="F424"/>
  <c r="J424" s="1"/>
  <c r="F425"/>
  <c r="F426"/>
  <c r="F427"/>
  <c r="F428"/>
  <c r="F429"/>
  <c r="F430"/>
  <c r="J430" s="1"/>
  <c r="F431"/>
  <c r="F432"/>
  <c r="J432" s="1"/>
  <c r="F433"/>
  <c r="F434"/>
  <c r="F435"/>
  <c r="F436"/>
  <c r="F437"/>
  <c r="F438"/>
  <c r="J438" s="1"/>
  <c r="F439"/>
  <c r="F440"/>
  <c r="J440" s="1"/>
  <c r="F441"/>
  <c r="F442"/>
  <c r="F443"/>
  <c r="F444"/>
  <c r="F445"/>
  <c r="F446"/>
  <c r="J446" s="1"/>
  <c r="F447"/>
  <c r="F448"/>
  <c r="J448" s="1"/>
  <c r="F449"/>
  <c r="F450"/>
  <c r="F451"/>
  <c r="F452"/>
  <c r="F453"/>
  <c r="F454"/>
  <c r="J454" s="1"/>
  <c r="F455"/>
  <c r="F456"/>
  <c r="J456" s="1"/>
  <c r="F457"/>
  <c r="F458"/>
  <c r="F459"/>
  <c r="F460"/>
  <c r="F461"/>
  <c r="F462"/>
  <c r="J462" s="1"/>
  <c r="F463"/>
  <c r="F464"/>
  <c r="J464" s="1"/>
  <c r="F465"/>
  <c r="F466"/>
  <c r="F467"/>
  <c r="F468"/>
  <c r="F469"/>
  <c r="F470"/>
  <c r="J470" s="1"/>
  <c r="F471"/>
  <c r="F472"/>
  <c r="J472" s="1"/>
  <c r="F473"/>
  <c r="F474"/>
  <c r="F475"/>
  <c r="F476"/>
  <c r="F477"/>
  <c r="F478"/>
  <c r="J478" s="1"/>
  <c r="F479"/>
  <c r="F480"/>
  <c r="J480" s="1"/>
  <c r="F481"/>
  <c r="F482"/>
  <c r="F483"/>
  <c r="F484"/>
  <c r="F485"/>
  <c r="F486"/>
  <c r="J486" s="1"/>
  <c r="F487"/>
  <c r="F488"/>
  <c r="J488" s="1"/>
  <c r="F489"/>
  <c r="F490"/>
  <c r="F491"/>
  <c r="F492"/>
  <c r="F493"/>
  <c r="F494"/>
  <c r="J494" s="1"/>
  <c r="F495"/>
  <c r="F496"/>
  <c r="J496" s="1"/>
  <c r="F497"/>
  <c r="F498"/>
  <c r="F499"/>
  <c r="F500"/>
  <c r="F501"/>
  <c r="F502"/>
  <c r="J502" s="1"/>
  <c r="F503"/>
  <c r="F504"/>
  <c r="J504" s="1"/>
  <c r="F505"/>
  <c r="F506"/>
  <c r="F507"/>
  <c r="F508"/>
  <c r="F509"/>
  <c r="F510"/>
  <c r="J510" s="1"/>
  <c r="F511"/>
  <c r="F512"/>
  <c r="J512" s="1"/>
  <c r="F513"/>
  <c r="F514"/>
  <c r="F515"/>
  <c r="F516"/>
  <c r="F517"/>
  <c r="F518"/>
  <c r="J518" s="1"/>
  <c r="F519"/>
  <c r="F520"/>
  <c r="J520" s="1"/>
  <c r="F521"/>
  <c r="F522"/>
  <c r="F523"/>
  <c r="F524"/>
  <c r="F525"/>
  <c r="F526"/>
  <c r="J526" s="1"/>
  <c r="F527"/>
  <c r="F528"/>
  <c r="J528" s="1"/>
  <c r="F529"/>
  <c r="F530"/>
  <c r="F531"/>
  <c r="F532"/>
  <c r="F533"/>
  <c r="F534"/>
  <c r="J534" s="1"/>
  <c r="F535"/>
  <c r="F536"/>
  <c r="J536" s="1"/>
  <c r="F537"/>
  <c r="F538"/>
  <c r="F539"/>
  <c r="F540"/>
  <c r="F541"/>
  <c r="F542"/>
  <c r="J542" s="1"/>
  <c r="F543"/>
  <c r="F544"/>
  <c r="J544" s="1"/>
  <c r="F545"/>
  <c r="F546"/>
  <c r="F547"/>
  <c r="F548"/>
  <c r="F549"/>
  <c r="F550"/>
  <c r="J550" s="1"/>
  <c r="F551"/>
  <c r="F552"/>
  <c r="J552" s="1"/>
  <c r="F553"/>
  <c r="F554"/>
  <c r="F555"/>
  <c r="F556"/>
  <c r="F557"/>
  <c r="F558"/>
  <c r="J558" s="1"/>
  <c r="F559"/>
  <c r="F560"/>
  <c r="J560" s="1"/>
  <c r="F561"/>
  <c r="F562"/>
  <c r="F563"/>
  <c r="F564"/>
  <c r="F565"/>
  <c r="F566"/>
  <c r="J566" s="1"/>
  <c r="F567"/>
  <c r="F568"/>
  <c r="J568" s="1"/>
  <c r="F569"/>
  <c r="F570"/>
  <c r="F571"/>
  <c r="F572"/>
  <c r="F573"/>
  <c r="F574"/>
  <c r="J574" s="1"/>
  <c r="F575"/>
  <c r="F576"/>
  <c r="J576" s="1"/>
  <c r="F577"/>
  <c r="F578"/>
  <c r="F579"/>
  <c r="F580"/>
  <c r="F581"/>
  <c r="F582"/>
  <c r="J582" s="1"/>
  <c r="F583"/>
  <c r="F584"/>
  <c r="J584" s="1"/>
  <c r="F585"/>
  <c r="F586"/>
  <c r="F587"/>
  <c r="F588"/>
  <c r="F589"/>
  <c r="F590"/>
  <c r="J590" s="1"/>
  <c r="F591"/>
  <c r="F592"/>
  <c r="J592" s="1"/>
  <c r="F593"/>
  <c r="F594"/>
  <c r="F595"/>
  <c r="F596"/>
  <c r="F597"/>
  <c r="F598"/>
  <c r="J598" s="1"/>
  <c r="F599"/>
  <c r="F600"/>
  <c r="J600" s="1"/>
  <c r="F601"/>
  <c r="F602"/>
  <c r="F603"/>
  <c r="F604"/>
  <c r="F605"/>
  <c r="F606"/>
  <c r="J606" s="1"/>
  <c r="F607"/>
  <c r="F608"/>
  <c r="J608" s="1"/>
  <c r="F609"/>
  <c r="F610"/>
  <c r="F611"/>
  <c r="F612"/>
  <c r="F613"/>
  <c r="F614"/>
  <c r="J614" s="1"/>
  <c r="F615"/>
  <c r="F616"/>
  <c r="J616" s="1"/>
  <c r="F617"/>
  <c r="F618"/>
  <c r="F619"/>
  <c r="F620"/>
  <c r="F621"/>
  <c r="F622"/>
  <c r="J622" s="1"/>
  <c r="F623"/>
  <c r="F624"/>
  <c r="J624" s="1"/>
  <c r="F625"/>
  <c r="F626"/>
  <c r="F627"/>
  <c r="F628"/>
  <c r="F629"/>
  <c r="F630"/>
  <c r="J630" s="1"/>
  <c r="F631"/>
  <c r="F632"/>
  <c r="J632" s="1"/>
  <c r="F633"/>
  <c r="F634"/>
  <c r="F635"/>
  <c r="F636"/>
  <c r="F637"/>
  <c r="F638"/>
  <c r="J638" s="1"/>
  <c r="F639"/>
  <c r="F640"/>
  <c r="J640" s="1"/>
  <c r="F641"/>
  <c r="F642"/>
  <c r="F643"/>
  <c r="F644"/>
  <c r="F645"/>
  <c r="F646"/>
  <c r="J646" s="1"/>
  <c r="F647"/>
  <c r="F648"/>
  <c r="J648" s="1"/>
  <c r="F649"/>
  <c r="F650"/>
  <c r="F651"/>
  <c r="F652"/>
  <c r="F653"/>
  <c r="F654"/>
  <c r="J654" s="1"/>
  <c r="F655"/>
  <c r="F656"/>
  <c r="J656" s="1"/>
  <c r="F657"/>
  <c r="F658"/>
  <c r="F659"/>
  <c r="F660"/>
  <c r="F661"/>
  <c r="F662"/>
  <c r="J662" s="1"/>
  <c r="F663"/>
  <c r="F664"/>
  <c r="J664" s="1"/>
  <c r="F665"/>
  <c r="F666"/>
  <c r="F667"/>
  <c r="F668"/>
  <c r="F669"/>
  <c r="F670"/>
  <c r="J670" s="1"/>
  <c r="F671"/>
  <c r="F672"/>
  <c r="J672" s="1"/>
  <c r="F673"/>
  <c r="F674"/>
  <c r="F675"/>
  <c r="F676"/>
  <c r="F677"/>
  <c r="F678"/>
  <c r="J678" s="1"/>
  <c r="F679"/>
  <c r="F680"/>
  <c r="J680" s="1"/>
  <c r="F681"/>
  <c r="F682"/>
  <c r="F683"/>
  <c r="F684"/>
  <c r="F685"/>
  <c r="F686"/>
  <c r="J686" s="1"/>
  <c r="F687"/>
  <c r="F688"/>
  <c r="J688" s="1"/>
  <c r="F689"/>
  <c r="F690"/>
  <c r="F691"/>
  <c r="F692"/>
  <c r="F693"/>
  <c r="F694"/>
  <c r="J694" s="1"/>
  <c r="F695"/>
  <c r="F696"/>
  <c r="J696" s="1"/>
  <c r="F697"/>
  <c r="F698"/>
  <c r="F699"/>
  <c r="F700"/>
  <c r="F701"/>
  <c r="F702"/>
  <c r="J702" s="1"/>
  <c r="F703"/>
  <c r="F704"/>
  <c r="J704" s="1"/>
  <c r="F705"/>
  <c r="F706"/>
  <c r="F707"/>
  <c r="F708"/>
  <c r="F709"/>
  <c r="F710"/>
  <c r="J710" s="1"/>
  <c r="F711"/>
  <c r="F712"/>
  <c r="J712" s="1"/>
  <c r="F713"/>
  <c r="F714"/>
  <c r="F715"/>
  <c r="F716"/>
  <c r="F717"/>
  <c r="F718"/>
  <c r="J718" s="1"/>
  <c r="F719"/>
  <c r="F720"/>
  <c r="J720" s="1"/>
  <c r="F721"/>
  <c r="F722"/>
  <c r="F723"/>
  <c r="F724"/>
  <c r="F725"/>
  <c r="F726"/>
  <c r="J726" s="1"/>
  <c r="F727"/>
  <c r="F728"/>
  <c r="J728" s="1"/>
  <c r="F729"/>
  <c r="F730"/>
  <c r="F731"/>
  <c r="F732"/>
  <c r="F733"/>
  <c r="F734"/>
  <c r="J734" s="1"/>
  <c r="F735"/>
  <c r="F736"/>
  <c r="J736" s="1"/>
  <c r="F737"/>
  <c r="F738"/>
  <c r="F739"/>
  <c r="F740"/>
  <c r="F741"/>
  <c r="F742"/>
  <c r="J742" s="1"/>
  <c r="F743"/>
  <c r="F744"/>
  <c r="J744" s="1"/>
  <c r="F745"/>
  <c r="F746"/>
  <c r="F747"/>
  <c r="F748"/>
  <c r="F749"/>
  <c r="F750"/>
  <c r="J750" s="1"/>
  <c r="F751"/>
  <c r="F752"/>
  <c r="J752" s="1"/>
  <c r="F753"/>
  <c r="F754"/>
  <c r="F755"/>
  <c r="F756"/>
  <c r="F757"/>
  <c r="F758"/>
  <c r="J758" s="1"/>
  <c r="F759"/>
  <c r="F760"/>
  <c r="J760" s="1"/>
  <c r="F761"/>
  <c r="F762"/>
  <c r="F763"/>
  <c r="F764"/>
  <c r="F765"/>
  <c r="F766"/>
  <c r="J766" s="1"/>
  <c r="F767"/>
  <c r="F768"/>
  <c r="J768" s="1"/>
  <c r="F769"/>
  <c r="F770"/>
  <c r="F771"/>
  <c r="F772"/>
  <c r="F773"/>
  <c r="F774"/>
  <c r="J774" s="1"/>
  <c r="F775"/>
  <c r="F776"/>
  <c r="J776" s="1"/>
  <c r="F777"/>
  <c r="F778"/>
  <c r="F779"/>
  <c r="F780"/>
  <c r="F781"/>
  <c r="F782"/>
  <c r="J782" s="1"/>
  <c r="F783"/>
  <c r="F784"/>
  <c r="J784" s="1"/>
  <c r="F785"/>
  <c r="F786"/>
  <c r="F787"/>
  <c r="F788"/>
  <c r="F789"/>
  <c r="F790"/>
  <c r="J790" s="1"/>
  <c r="F791"/>
  <c r="F792"/>
  <c r="J792" s="1"/>
  <c r="F793"/>
  <c r="F794"/>
  <c r="F795"/>
  <c r="F796"/>
  <c r="F797"/>
  <c r="F798"/>
  <c r="J798" s="1"/>
  <c r="F799"/>
  <c r="F800"/>
  <c r="J800" s="1"/>
  <c r="F801"/>
  <c r="F802"/>
  <c r="F803"/>
  <c r="F804"/>
  <c r="F805"/>
  <c r="F806"/>
  <c r="J806" s="1"/>
  <c r="F807"/>
  <c r="F808"/>
  <c r="J808" s="1"/>
  <c r="F809"/>
  <c r="F810"/>
  <c r="F811"/>
  <c r="F812"/>
  <c r="F813"/>
  <c r="F814"/>
  <c r="J814" s="1"/>
  <c r="F815"/>
  <c r="F816"/>
  <c r="J816" s="1"/>
  <c r="F817"/>
  <c r="F818"/>
  <c r="F819"/>
  <c r="F820"/>
  <c r="F821"/>
  <c r="F822"/>
  <c r="J822" s="1"/>
  <c r="F823"/>
  <c r="F824"/>
  <c r="J824" s="1"/>
  <c r="F825"/>
  <c r="F826"/>
  <c r="F827"/>
  <c r="F828"/>
  <c r="F829"/>
  <c r="F830"/>
  <c r="J830" s="1"/>
  <c r="F831"/>
  <c r="F832"/>
  <c r="J832" s="1"/>
  <c r="F833"/>
  <c r="F834"/>
  <c r="F835"/>
  <c r="F836"/>
  <c r="F837"/>
  <c r="F838"/>
  <c r="J838" s="1"/>
  <c r="F839"/>
  <c r="F840"/>
  <c r="J840" s="1"/>
  <c r="F841"/>
  <c r="F842"/>
  <c r="F843"/>
  <c r="F844"/>
  <c r="F845"/>
  <c r="F846"/>
  <c r="J846" s="1"/>
  <c r="F847"/>
  <c r="F848"/>
  <c r="J848" s="1"/>
  <c r="F849"/>
  <c r="F850"/>
  <c r="F851"/>
  <c r="F852"/>
  <c r="F853"/>
  <c r="F854"/>
  <c r="J854" s="1"/>
  <c r="F855"/>
  <c r="F856"/>
  <c r="J856" s="1"/>
  <c r="F857"/>
  <c r="F858"/>
  <c r="F859"/>
  <c r="F860"/>
  <c r="F861"/>
  <c r="F862"/>
  <c r="J862" s="1"/>
  <c r="F863"/>
  <c r="F864"/>
  <c r="J864" s="1"/>
  <c r="F865"/>
  <c r="F866"/>
  <c r="F867"/>
  <c r="F868"/>
  <c r="F869"/>
  <c r="F870"/>
  <c r="J870" s="1"/>
  <c r="F871"/>
  <c r="F872"/>
  <c r="J872" s="1"/>
  <c r="F873"/>
  <c r="F874"/>
  <c r="F875"/>
  <c r="F876"/>
  <c r="F877"/>
  <c r="F878"/>
  <c r="J878" s="1"/>
  <c r="F879"/>
  <c r="F880"/>
  <c r="J880" s="1"/>
  <c r="F881"/>
  <c r="F882"/>
  <c r="F883"/>
  <c r="F884"/>
  <c r="F885"/>
  <c r="F886"/>
  <c r="J886" s="1"/>
  <c r="F887"/>
  <c r="F888"/>
  <c r="J888" s="1"/>
  <c r="F889"/>
  <c r="F890"/>
  <c r="F891"/>
  <c r="F892"/>
  <c r="F893"/>
  <c r="F894"/>
  <c r="J894" s="1"/>
  <c r="F895"/>
  <c r="F896"/>
  <c r="J896" s="1"/>
  <c r="F897"/>
  <c r="F898"/>
  <c r="F899"/>
  <c r="F900"/>
  <c r="F901"/>
  <c r="F902"/>
  <c r="J902" s="1"/>
  <c r="F903"/>
  <c r="F904"/>
  <c r="J904" s="1"/>
  <c r="F905"/>
  <c r="F906"/>
  <c r="F907"/>
  <c r="F908"/>
  <c r="F909"/>
  <c r="F910"/>
  <c r="J910" s="1"/>
  <c r="F911"/>
  <c r="F912"/>
  <c r="J912" s="1"/>
  <c r="F913"/>
  <c r="F914"/>
  <c r="F915"/>
  <c r="F916"/>
  <c r="F917"/>
  <c r="F918"/>
  <c r="J918" s="1"/>
  <c r="F919"/>
  <c r="F920"/>
  <c r="J920" s="1"/>
  <c r="F921"/>
  <c r="F922"/>
  <c r="F923"/>
  <c r="F924"/>
  <c r="F925"/>
  <c r="F926"/>
  <c r="J926" s="1"/>
  <c r="F927"/>
  <c r="F928"/>
  <c r="J928" s="1"/>
  <c r="F929"/>
  <c r="F930"/>
  <c r="F931"/>
  <c r="F932"/>
  <c r="F933"/>
  <c r="F934"/>
  <c r="J934" s="1"/>
  <c r="F935"/>
  <c r="F936"/>
  <c r="J936" s="1"/>
  <c r="F937"/>
  <c r="F938"/>
  <c r="F939"/>
  <c r="F940"/>
  <c r="F941"/>
  <c r="F942"/>
  <c r="J942" s="1"/>
  <c r="F943"/>
  <c r="F944"/>
  <c r="J944" s="1"/>
  <c r="F945"/>
  <c r="F946"/>
  <c r="F947"/>
  <c r="F948"/>
  <c r="F949"/>
  <c r="F950"/>
  <c r="J950" s="1"/>
  <c r="F951"/>
  <c r="F952"/>
  <c r="J952" s="1"/>
  <c r="F953"/>
  <c r="F954"/>
  <c r="F955"/>
  <c r="F956"/>
  <c r="F957"/>
  <c r="F958"/>
  <c r="J958" s="1"/>
  <c r="F959"/>
  <c r="F960"/>
  <c r="J960" s="1"/>
  <c r="F961"/>
  <c r="F962"/>
  <c r="F963"/>
  <c r="F964"/>
  <c r="F965"/>
  <c r="F966"/>
  <c r="J966" s="1"/>
  <c r="F967"/>
  <c r="F968"/>
  <c r="J968" s="1"/>
  <c r="F969"/>
  <c r="F970"/>
  <c r="F971"/>
  <c r="F972"/>
  <c r="F973"/>
  <c r="F974"/>
  <c r="J974" s="1"/>
  <c r="F975"/>
  <c r="F976"/>
  <c r="J976" s="1"/>
  <c r="F977"/>
  <c r="F978"/>
  <c r="F979"/>
  <c r="F980"/>
  <c r="F981"/>
  <c r="F982"/>
  <c r="J982" s="1"/>
  <c r="F983"/>
  <c r="F984"/>
  <c r="J984" s="1"/>
  <c r="F985"/>
  <c r="F986"/>
  <c r="F987"/>
  <c r="F988"/>
  <c r="F989"/>
  <c r="F990"/>
  <c r="J990" s="1"/>
  <c r="F991"/>
  <c r="F992"/>
  <c r="J992" s="1"/>
  <c r="F993"/>
  <c r="F994"/>
  <c r="F995"/>
  <c r="F996"/>
  <c r="F997"/>
  <c r="F998"/>
  <c r="J998" s="1"/>
  <c r="F999"/>
  <c r="F1000"/>
  <c r="J1000" s="1"/>
  <c r="F1001"/>
  <c r="F1002"/>
  <c r="F1003"/>
  <c r="F1004"/>
  <c r="F1005"/>
  <c r="F1006"/>
  <c r="J1006" s="1"/>
  <c r="F1007"/>
  <c r="F1008"/>
  <c r="J1008" s="1"/>
  <c r="F1009"/>
  <c r="F1010"/>
  <c r="F1011"/>
  <c r="F1012"/>
  <c r="F1013"/>
  <c r="F1014"/>
  <c r="J1014" s="1"/>
  <c r="F1015"/>
  <c r="F1016"/>
  <c r="J1016" s="1"/>
  <c r="F1017"/>
  <c r="F1018"/>
  <c r="F1019"/>
  <c r="F1020"/>
  <c r="F1021"/>
  <c r="F1022"/>
  <c r="J1022" s="1"/>
  <c r="F1023"/>
  <c r="F1024"/>
  <c r="J1024" s="1"/>
  <c r="F1025"/>
  <c r="F1026"/>
  <c r="F1027"/>
  <c r="F1028"/>
  <c r="F1029"/>
  <c r="F1030"/>
  <c r="J1030" s="1"/>
  <c r="F1031"/>
  <c r="F1032"/>
  <c r="J1032" s="1"/>
  <c r="F1033"/>
  <c r="F1034"/>
  <c r="F1035"/>
  <c r="F1036"/>
  <c r="F1037"/>
  <c r="F1038"/>
  <c r="J1038" s="1"/>
  <c r="F1039"/>
  <c r="F1040"/>
  <c r="J1040" s="1"/>
  <c r="F1041"/>
  <c r="F1042"/>
  <c r="F1043"/>
  <c r="F1044"/>
  <c r="F1045"/>
  <c r="F1046"/>
  <c r="J1046" s="1"/>
  <c r="F1047"/>
  <c r="F1048"/>
  <c r="J1048" s="1"/>
  <c r="F1049"/>
  <c r="F1050"/>
  <c r="F1051"/>
  <c r="F1052"/>
  <c r="F1053"/>
  <c r="F1054"/>
  <c r="J1054" s="1"/>
  <c r="F1055"/>
  <c r="F1056"/>
  <c r="J1056" s="1"/>
  <c r="F1057"/>
  <c r="F1058"/>
  <c r="F1059"/>
  <c r="F1060"/>
  <c r="F1061"/>
  <c r="F1062"/>
  <c r="J1062" s="1"/>
  <c r="F1063"/>
  <c r="F1064"/>
  <c r="J1064" s="1"/>
  <c r="F1065"/>
  <c r="F1066"/>
  <c r="F1067"/>
  <c r="F1068"/>
  <c r="F1069"/>
  <c r="F1070"/>
  <c r="J1070" s="1"/>
  <c r="F1071"/>
  <c r="F1072"/>
  <c r="J1072" s="1"/>
  <c r="F1073"/>
  <c r="F1074"/>
  <c r="F1075"/>
  <c r="F1076"/>
  <c r="F1077"/>
  <c r="F1078"/>
  <c r="J1078" s="1"/>
  <c r="F1079"/>
  <c r="F1080"/>
  <c r="J1080" s="1"/>
  <c r="F1081"/>
  <c r="F1082"/>
  <c r="F1083"/>
  <c r="F1084"/>
  <c r="F1085"/>
  <c r="F1086"/>
  <c r="J1086" s="1"/>
  <c r="F1087"/>
  <c r="F1088"/>
  <c r="J1088" s="1"/>
  <c r="F1089"/>
  <c r="F1090"/>
  <c r="F1091"/>
  <c r="F1092"/>
  <c r="F1093"/>
  <c r="F1094"/>
  <c r="J1094" s="1"/>
  <c r="F1095"/>
  <c r="F1096"/>
  <c r="J1096" s="1"/>
  <c r="F1097"/>
  <c r="F1098"/>
  <c r="F1099"/>
  <c r="F1100"/>
  <c r="F1101"/>
  <c r="F1102"/>
  <c r="J1102" s="1"/>
  <c r="F1103"/>
  <c r="F1104"/>
  <c r="J1104" s="1"/>
  <c r="F1105"/>
  <c r="F1106"/>
  <c r="F1107"/>
  <c r="F1108"/>
  <c r="F1109"/>
  <c r="F1110"/>
  <c r="J1110" s="1"/>
  <c r="F1111"/>
  <c r="F1112"/>
  <c r="J1112" s="1"/>
  <c r="F1113"/>
  <c r="F1114"/>
  <c r="F1115"/>
  <c r="F1116"/>
  <c r="F1117"/>
  <c r="F1118"/>
  <c r="J1118" s="1"/>
  <c r="F1119"/>
  <c r="F1120"/>
  <c r="J1120" s="1"/>
  <c r="F1121"/>
  <c r="F1122"/>
  <c r="F1123"/>
  <c r="F1124"/>
  <c r="F1125"/>
  <c r="F1126"/>
  <c r="J1126" s="1"/>
  <c r="F1127"/>
  <c r="F1128"/>
  <c r="J1128" s="1"/>
  <c r="F1129"/>
  <c r="F1130"/>
  <c r="F1131"/>
  <c r="F1132"/>
  <c r="F1133"/>
  <c r="F1134"/>
  <c r="J1134" s="1"/>
  <c r="F1135"/>
  <c r="F1136"/>
  <c r="J1136" s="1"/>
  <c r="F1137"/>
  <c r="F1138"/>
  <c r="F1139"/>
  <c r="F1140"/>
  <c r="F1141"/>
  <c r="F1142"/>
  <c r="J1142" s="1"/>
  <c r="F1143"/>
  <c r="F1144"/>
  <c r="J1144" s="1"/>
  <c r="F1145"/>
  <c r="F1146"/>
  <c r="F1147"/>
  <c r="F1148"/>
  <c r="F1149"/>
  <c r="F1150"/>
  <c r="J1150" s="1"/>
  <c r="F1151"/>
  <c r="F1152"/>
  <c r="J1152" s="1"/>
  <c r="F1153"/>
  <c r="F1154"/>
  <c r="F1155"/>
  <c r="F1156"/>
  <c r="F1157"/>
  <c r="F1158"/>
  <c r="J1158" s="1"/>
  <c r="F1159"/>
  <c r="F1160"/>
  <c r="J1160" s="1"/>
  <c r="F1161"/>
  <c r="F1162"/>
  <c r="F1163"/>
  <c r="F1164"/>
  <c r="F1165"/>
  <c r="F1166"/>
  <c r="J1166" s="1"/>
  <c r="F1167"/>
  <c r="F1168"/>
  <c r="J1168" s="1"/>
  <c r="F1169"/>
  <c r="F1170"/>
  <c r="F1171"/>
  <c r="F1172"/>
  <c r="F1173"/>
  <c r="F1174"/>
  <c r="J1174" s="1"/>
  <c r="F1175"/>
  <c r="F1176"/>
  <c r="J1176" s="1"/>
  <c r="F1177"/>
  <c r="F1178"/>
  <c r="F1179"/>
  <c r="F1180"/>
  <c r="F1181"/>
  <c r="F1182"/>
  <c r="J1182" s="1"/>
  <c r="F1183"/>
  <c r="F1184"/>
  <c r="J1184" s="1"/>
  <c r="F1185"/>
  <c r="F1186"/>
  <c r="F1187"/>
  <c r="F1188"/>
  <c r="F1189"/>
  <c r="F1190"/>
  <c r="J1190" s="1"/>
  <c r="F1191"/>
  <c r="F1192"/>
  <c r="J1192" s="1"/>
  <c r="F1193"/>
  <c r="F1194"/>
  <c r="F1195"/>
  <c r="F1196"/>
  <c r="F1197"/>
  <c r="F1198"/>
  <c r="J1198" s="1"/>
  <c r="F1199"/>
  <c r="F1200"/>
  <c r="J1200" s="1"/>
  <c r="F1201"/>
  <c r="F1202"/>
  <c r="F1203"/>
  <c r="F1204"/>
  <c r="F1205"/>
  <c r="F1206"/>
  <c r="J1206" s="1"/>
  <c r="F1207"/>
  <c r="F1208"/>
  <c r="J1208" s="1"/>
  <c r="F1209"/>
  <c r="F1210"/>
  <c r="F1211"/>
  <c r="F1212"/>
  <c r="F1213"/>
  <c r="F1214"/>
  <c r="J1214" s="1"/>
  <c r="F1215"/>
  <c r="F1216"/>
  <c r="J1216" s="1"/>
  <c r="F1217"/>
  <c r="F1218"/>
  <c r="F1219"/>
  <c r="F1220"/>
  <c r="F1221"/>
  <c r="F1222"/>
  <c r="J1222" s="1"/>
  <c r="F1223"/>
  <c r="F1224"/>
  <c r="J1224" s="1"/>
  <c r="F1225"/>
  <c r="F1226"/>
  <c r="F1227"/>
  <c r="F1228"/>
  <c r="F1229"/>
  <c r="F1230"/>
  <c r="J1230" s="1"/>
  <c r="F1231"/>
  <c r="F1232"/>
  <c r="J1232" s="1"/>
  <c r="F1233"/>
  <c r="F1234"/>
  <c r="F1235"/>
  <c r="F1236"/>
  <c r="F1237"/>
  <c r="F1238"/>
  <c r="J1238" s="1"/>
  <c r="F1239"/>
  <c r="F1240"/>
  <c r="J1240" s="1"/>
  <c r="F1241"/>
  <c r="F1242"/>
  <c r="F1243"/>
  <c r="F1244"/>
  <c r="F1245"/>
  <c r="F1246"/>
  <c r="J1246" s="1"/>
  <c r="F1247"/>
  <c r="F1248"/>
  <c r="J1248" s="1"/>
  <c r="F1249"/>
  <c r="F1250"/>
  <c r="F1251"/>
  <c r="F1252"/>
  <c r="F1253"/>
  <c r="F1254"/>
  <c r="J1254" s="1"/>
  <c r="F1255"/>
  <c r="F1256"/>
  <c r="J1256" s="1"/>
  <c r="F1257"/>
  <c r="F1258"/>
  <c r="F1259"/>
  <c r="F1260"/>
  <c r="F1261"/>
  <c r="F1262"/>
  <c r="J1262" s="1"/>
  <c r="F1263"/>
  <c r="F1264"/>
  <c r="J1264" s="1"/>
  <c r="F1265"/>
  <c r="F1266"/>
  <c r="F1267"/>
  <c r="F1268"/>
  <c r="F1269"/>
  <c r="F1270"/>
  <c r="J1270" s="1"/>
  <c r="F1271"/>
  <c r="F1272"/>
  <c r="J1272" s="1"/>
  <c r="F1273"/>
  <c r="F1274"/>
  <c r="F1275"/>
  <c r="F1276"/>
  <c r="F1277"/>
  <c r="F1278"/>
  <c r="J1278" s="1"/>
  <c r="F1279"/>
  <c r="F1280"/>
  <c r="J1280" s="1"/>
  <c r="F1281"/>
  <c r="F1282"/>
  <c r="F1283"/>
  <c r="F1284"/>
  <c r="F1285"/>
  <c r="F1286"/>
  <c r="J1286" s="1"/>
  <c r="F1287"/>
  <c r="F1288"/>
  <c r="J1288" s="1"/>
  <c r="F1289"/>
  <c r="F1290"/>
  <c r="F1291"/>
  <c r="F1292"/>
  <c r="F1293"/>
  <c r="F1294"/>
  <c r="J1294" s="1"/>
  <c r="F1295"/>
  <c r="F1296"/>
  <c r="J1296" s="1"/>
  <c r="F1297"/>
  <c r="F1298"/>
  <c r="F1299"/>
  <c r="F1300"/>
  <c r="F1301"/>
  <c r="F1302"/>
  <c r="J1302" s="1"/>
  <c r="F1303"/>
  <c r="F1304"/>
  <c r="J1304" s="1"/>
  <c r="F1305"/>
  <c r="F1306"/>
  <c r="F1307"/>
  <c r="F1308"/>
  <c r="F1309"/>
  <c r="F1310"/>
  <c r="J1310" s="1"/>
  <c r="F1311"/>
  <c r="F1312"/>
  <c r="J1312" s="1"/>
  <c r="F1313"/>
  <c r="F1314"/>
  <c r="F1315"/>
  <c r="F1316"/>
  <c r="F1317"/>
  <c r="F1318"/>
  <c r="J1318" s="1"/>
  <c r="F1319"/>
  <c r="F1320"/>
  <c r="J1320" s="1"/>
  <c r="F1321"/>
  <c r="F1322"/>
  <c r="F1323"/>
  <c r="F1324"/>
  <c r="F1325"/>
  <c r="F1326"/>
  <c r="J1326" s="1"/>
  <c r="F1327"/>
  <c r="F1328"/>
  <c r="J1328" s="1"/>
  <c r="F1329"/>
  <c r="F1330"/>
  <c r="F1331"/>
  <c r="F1332"/>
  <c r="F1333"/>
  <c r="F1334"/>
  <c r="J1334" s="1"/>
  <c r="F1335"/>
  <c r="F1336"/>
  <c r="J1336" s="1"/>
  <c r="F1337"/>
  <c r="F1338"/>
  <c r="F1339"/>
  <c r="F1340"/>
  <c r="F1341"/>
  <c r="F1342"/>
  <c r="J1342" s="1"/>
  <c r="F1343"/>
  <c r="F1344"/>
  <c r="J1344" s="1"/>
  <c r="F1345"/>
  <c r="F1346"/>
  <c r="F1347"/>
  <c r="F1348"/>
  <c r="F1349"/>
  <c r="F1350"/>
  <c r="J1350" s="1"/>
  <c r="F1351"/>
  <c r="F1352"/>
  <c r="J1352" s="1"/>
  <c r="F1353"/>
  <c r="F1354"/>
  <c r="F1355"/>
  <c r="F1356"/>
  <c r="F1357"/>
  <c r="F1358"/>
  <c r="J1358" s="1"/>
  <c r="F1359"/>
  <c r="F1360"/>
  <c r="J1360" s="1"/>
  <c r="F1361"/>
  <c r="F1362"/>
  <c r="F1363"/>
  <c r="F1364"/>
  <c r="F1365"/>
  <c r="F1366"/>
  <c r="J1366" s="1"/>
  <c r="F1367"/>
  <c r="F1368"/>
  <c r="J1368" s="1"/>
  <c r="F1369"/>
  <c r="F1370"/>
  <c r="F1371"/>
  <c r="F1372"/>
  <c r="F1373"/>
  <c r="F1374"/>
  <c r="J1374" s="1"/>
  <c r="F1375"/>
  <c r="F1376"/>
  <c r="J1376" s="1"/>
  <c r="F1377"/>
  <c r="F1378"/>
  <c r="F1379"/>
  <c r="F1380"/>
  <c r="F1381"/>
  <c r="F1382"/>
  <c r="J1382" s="1"/>
  <c r="F1383"/>
  <c r="F1384"/>
  <c r="J1384" s="1"/>
  <c r="F1385"/>
  <c r="F1386"/>
  <c r="F1387"/>
  <c r="F1388"/>
  <c r="F1389"/>
  <c r="F1390"/>
  <c r="J1390" s="1"/>
  <c r="F1391"/>
  <c r="F1392"/>
  <c r="J1392" s="1"/>
  <c r="F1393"/>
  <c r="F1394"/>
  <c r="F1395"/>
  <c r="F1396"/>
  <c r="F1397"/>
  <c r="F1398"/>
  <c r="J1398" s="1"/>
  <c r="F1399"/>
  <c r="F1400"/>
  <c r="J1400" s="1"/>
  <c r="F1401"/>
  <c r="F1402"/>
  <c r="F1403"/>
  <c r="F1404"/>
  <c r="F1405"/>
  <c r="F1406"/>
  <c r="J1406" s="1"/>
  <c r="F1407"/>
  <c r="F1408"/>
  <c r="J1408" s="1"/>
  <c r="F1409"/>
  <c r="F1410"/>
  <c r="F1411"/>
  <c r="F1412"/>
  <c r="F1413"/>
  <c r="F1414"/>
  <c r="J1414" s="1"/>
  <c r="F1415"/>
  <c r="F1416"/>
  <c r="J1416" s="1"/>
  <c r="F1417"/>
  <c r="F1418"/>
  <c r="F1419"/>
  <c r="F1420"/>
  <c r="F1421"/>
  <c r="F1422"/>
  <c r="J1422" s="1"/>
  <c r="F1423"/>
  <c r="F1424"/>
  <c r="J1424" s="1"/>
  <c r="F1425"/>
  <c r="F1426"/>
  <c r="F1427"/>
  <c r="F1428"/>
  <c r="F1429"/>
  <c r="F1430"/>
  <c r="J1430" s="1"/>
  <c r="F1431"/>
  <c r="F1432"/>
  <c r="J1432" s="1"/>
  <c r="F1433"/>
  <c r="F1434"/>
  <c r="F1435"/>
  <c r="F1436"/>
  <c r="F1437"/>
  <c r="F1438"/>
  <c r="J1438" s="1"/>
  <c r="F1439"/>
  <c r="F1440"/>
  <c r="J1440" s="1"/>
  <c r="F1441"/>
  <c r="F1442"/>
  <c r="F1443"/>
  <c r="F1444"/>
  <c r="F1445"/>
  <c r="F1446"/>
  <c r="J1446" s="1"/>
  <c r="F1447"/>
  <c r="F1448"/>
  <c r="J1448" s="1"/>
  <c r="F1449"/>
  <c r="F1450"/>
  <c r="F1451"/>
  <c r="F1452"/>
  <c r="F1453"/>
  <c r="F1454"/>
  <c r="J1454" s="1"/>
  <c r="F1455"/>
  <c r="F1456"/>
  <c r="J1456" s="1"/>
  <c r="F1457"/>
  <c r="F1458"/>
  <c r="F1459"/>
  <c r="F1460"/>
  <c r="F1461"/>
  <c r="F1462"/>
  <c r="J1462" s="1"/>
  <c r="F1463"/>
  <c r="F1464"/>
  <c r="J1464" s="1"/>
  <c r="F1465"/>
  <c r="F1466"/>
  <c r="F1467"/>
  <c r="F1468"/>
  <c r="F1469"/>
  <c r="F1470"/>
  <c r="J1470" s="1"/>
  <c r="F1471"/>
  <c r="F1472"/>
  <c r="J1472" s="1"/>
  <c r="F1473"/>
  <c r="F1474"/>
  <c r="F1475"/>
  <c r="F1476"/>
  <c r="F1477"/>
  <c r="F1478"/>
  <c r="J1478" s="1"/>
  <c r="F1479"/>
  <c r="F1480"/>
  <c r="J1480" s="1"/>
  <c r="F1481"/>
  <c r="F1482"/>
  <c r="F1483"/>
  <c r="F1484"/>
  <c r="F1485"/>
  <c r="F1486"/>
  <c r="J1486" s="1"/>
  <c r="F1487"/>
  <c r="F1488"/>
  <c r="J1488" s="1"/>
  <c r="F1489"/>
  <c r="F1490"/>
  <c r="F1491"/>
  <c r="F1492"/>
  <c r="F1493"/>
  <c r="F1494"/>
  <c r="J1494" s="1"/>
  <c r="F1495"/>
  <c r="F1496"/>
  <c r="J1496" s="1"/>
  <c r="F1497"/>
  <c r="F1498"/>
  <c r="F1499"/>
  <c r="F1500"/>
  <c r="F1501"/>
  <c r="F1502"/>
  <c r="J1502" s="1"/>
  <c r="F1503"/>
  <c r="F1504"/>
  <c r="J1504" s="1"/>
  <c r="F1505"/>
  <c r="F1506"/>
  <c r="F1507"/>
  <c r="F1508"/>
  <c r="F1509"/>
  <c r="F1510"/>
  <c r="J1510" s="1"/>
  <c r="F1511"/>
  <c r="F1512"/>
  <c r="J1512" s="1"/>
  <c r="F1513"/>
  <c r="F1514"/>
  <c r="F1515"/>
  <c r="F1516"/>
  <c r="F1517"/>
  <c r="F1518"/>
  <c r="J1518" s="1"/>
  <c r="F1519"/>
  <c r="F1520"/>
  <c r="J1520" s="1"/>
  <c r="F1521"/>
  <c r="F1522"/>
  <c r="F1523"/>
  <c r="F1524"/>
  <c r="F1525"/>
  <c r="F1526"/>
  <c r="J1526" s="1"/>
  <c r="F1527"/>
  <c r="F1528"/>
  <c r="J1528" s="1"/>
  <c r="F1529"/>
  <c r="F1530"/>
  <c r="F1531"/>
  <c r="F1532"/>
  <c r="F1533"/>
  <c r="F1534"/>
  <c r="J1534" s="1"/>
  <c r="F1535"/>
  <c r="F1536"/>
  <c r="J1536" s="1"/>
  <c r="F1537"/>
  <c r="F1538"/>
  <c r="F1539"/>
  <c r="F1540"/>
  <c r="F1541"/>
  <c r="F1542"/>
  <c r="J1542" s="1"/>
  <c r="F1543"/>
  <c r="F1544"/>
  <c r="J1544" s="1"/>
  <c r="F1545"/>
  <c r="F1546"/>
  <c r="F1547"/>
  <c r="F1548"/>
  <c r="F1549"/>
  <c r="F1550"/>
  <c r="J1550" s="1"/>
  <c r="F1551"/>
  <c r="F1552"/>
  <c r="J1552" s="1"/>
  <c r="F1553"/>
  <c r="F1554"/>
  <c r="F1555"/>
  <c r="F1556"/>
  <c r="F1557"/>
  <c r="F1558"/>
  <c r="J1558" s="1"/>
  <c r="F1559"/>
  <c r="F1560"/>
  <c r="J1560" s="1"/>
  <c r="F1561"/>
  <c r="F1562"/>
  <c r="F1563"/>
  <c r="F1564"/>
  <c r="F1565"/>
  <c r="F1566"/>
  <c r="J1566" s="1"/>
  <c r="F1567"/>
  <c r="F1568"/>
  <c r="J1568" s="1"/>
  <c r="F1569"/>
  <c r="F1570"/>
  <c r="F1571"/>
  <c r="F1572"/>
  <c r="F1573"/>
  <c r="F1574"/>
  <c r="J1574" s="1"/>
  <c r="F1575"/>
  <c r="F1576"/>
  <c r="J1576" s="1"/>
  <c r="F1577"/>
  <c r="F1578"/>
  <c r="F1579"/>
  <c r="F1580"/>
  <c r="F1581"/>
  <c r="F1582"/>
  <c r="J1582" s="1"/>
  <c r="F1583"/>
  <c r="F1584"/>
  <c r="J1584" s="1"/>
  <c r="F1585"/>
  <c r="F1586"/>
  <c r="F1587"/>
  <c r="F1588"/>
  <c r="F1589"/>
  <c r="F1590"/>
  <c r="J1590" s="1"/>
  <c r="F1591"/>
  <c r="F1592"/>
  <c r="J1592" s="1"/>
  <c r="F1593"/>
  <c r="F1594"/>
  <c r="F1595"/>
  <c r="F1596"/>
  <c r="F1597"/>
  <c r="F1598"/>
  <c r="J1598" s="1"/>
  <c r="F1599"/>
  <c r="F1600"/>
  <c r="J1600" s="1"/>
  <c r="F1601"/>
  <c r="F1602"/>
  <c r="F1603"/>
  <c r="F1604"/>
  <c r="F1605"/>
  <c r="F1606"/>
  <c r="J1606" s="1"/>
  <c r="F1607"/>
  <c r="F1608"/>
  <c r="J1608" s="1"/>
  <c r="F1609"/>
  <c r="F1610"/>
  <c r="F1611"/>
  <c r="F1612"/>
  <c r="F1613"/>
  <c r="F1614"/>
  <c r="J1614" s="1"/>
  <c r="F1615"/>
  <c r="F1616"/>
  <c r="J1616" s="1"/>
  <c r="F1617"/>
  <c r="F1618"/>
  <c r="F1619"/>
  <c r="F1620"/>
  <c r="F1621"/>
  <c r="F1622"/>
  <c r="J1622" s="1"/>
  <c r="F1623"/>
  <c r="F1624"/>
  <c r="J1624" s="1"/>
  <c r="F1625"/>
  <c r="F1626"/>
  <c r="F1627"/>
  <c r="F1628"/>
  <c r="F1629"/>
  <c r="F1630"/>
  <c r="J1630" s="1"/>
  <c r="F1631"/>
  <c r="F1632"/>
  <c r="J1632" s="1"/>
  <c r="F1633"/>
  <c r="F1634"/>
  <c r="F1635"/>
  <c r="F1636"/>
  <c r="F1637"/>
  <c r="F1638"/>
  <c r="J1638" s="1"/>
  <c r="F1639"/>
  <c r="F1640"/>
  <c r="J1640" s="1"/>
  <c r="F1641"/>
  <c r="F1642"/>
  <c r="F1643"/>
  <c r="F1644"/>
  <c r="F1645"/>
  <c r="F1646"/>
  <c r="J1646" s="1"/>
  <c r="F1647"/>
  <c r="F1648"/>
  <c r="J1648" s="1"/>
  <c r="F1649"/>
  <c r="F1650"/>
  <c r="F1651"/>
  <c r="F1652"/>
  <c r="F1653"/>
  <c r="F1654"/>
  <c r="J1654" s="1"/>
  <c r="F1655"/>
  <c r="F1656"/>
  <c r="J1656" s="1"/>
  <c r="F1657"/>
  <c r="F1658"/>
  <c r="F1659"/>
  <c r="F1660"/>
  <c r="F1661"/>
  <c r="F1662"/>
  <c r="J1662" s="1"/>
  <c r="F1663"/>
  <c r="F1664"/>
  <c r="J1664" s="1"/>
  <c r="F1665"/>
  <c r="F1666"/>
  <c r="F1667"/>
  <c r="F1668"/>
  <c r="F1669"/>
  <c r="F1670"/>
  <c r="J1670" s="1"/>
  <c r="F1671"/>
  <c r="F1672"/>
  <c r="J1672" s="1"/>
  <c r="F1673"/>
  <c r="F1674"/>
  <c r="F1675"/>
  <c r="F1676"/>
  <c r="F1677"/>
  <c r="F1678"/>
  <c r="J1678" s="1"/>
  <c r="F1679"/>
  <c r="F1680"/>
  <c r="J1680" s="1"/>
  <c r="F1681"/>
  <c r="F1682"/>
  <c r="F1683"/>
  <c r="F1684"/>
  <c r="F1685"/>
  <c r="F1686"/>
  <c r="J1686" s="1"/>
  <c r="F1687"/>
  <c r="F1688"/>
  <c r="J1688" s="1"/>
  <c r="F1689"/>
  <c r="F1690"/>
  <c r="F1691"/>
  <c r="F1692"/>
  <c r="F1693"/>
  <c r="F1694"/>
  <c r="J1694" s="1"/>
  <c r="F1695"/>
  <c r="F1696"/>
  <c r="J1696" s="1"/>
  <c r="F1697"/>
  <c r="F1698"/>
  <c r="F1699"/>
  <c r="F1700"/>
  <c r="F1701"/>
  <c r="F1702"/>
  <c r="J1702" s="1"/>
  <c r="F1703"/>
  <c r="F1704"/>
  <c r="J1704" s="1"/>
  <c r="F1705"/>
  <c r="F1706"/>
  <c r="F1707"/>
  <c r="F1708"/>
  <c r="F1709"/>
  <c r="F1710"/>
  <c r="J1710" s="1"/>
  <c r="F1711"/>
  <c r="F1712"/>
  <c r="J1712" s="1"/>
  <c r="F1713"/>
  <c r="F1714"/>
  <c r="F1715"/>
  <c r="F1716"/>
  <c r="F1717"/>
  <c r="F1718"/>
  <c r="J1718" s="1"/>
  <c r="F1719"/>
  <c r="F1720"/>
  <c r="J1720" s="1"/>
  <c r="F1721"/>
  <c r="F1722"/>
  <c r="F1723"/>
  <c r="F1724"/>
  <c r="F1725"/>
  <c r="F1726"/>
  <c r="J1726" s="1"/>
  <c r="F1727"/>
  <c r="F1728"/>
  <c r="J1728" s="1"/>
  <c r="F1729"/>
  <c r="F1730"/>
  <c r="F1731"/>
  <c r="F1732"/>
  <c r="F1733"/>
  <c r="F1734"/>
  <c r="J1734" s="1"/>
  <c r="F1735"/>
  <c r="F1736"/>
  <c r="J1736" s="1"/>
  <c r="F1737"/>
  <c r="F1738"/>
  <c r="F1739"/>
  <c r="F1740"/>
  <c r="F1741"/>
  <c r="F1742"/>
  <c r="J1742" s="1"/>
  <c r="F1743"/>
  <c r="F1744"/>
  <c r="J1744" s="1"/>
  <c r="F1745"/>
  <c r="F1746"/>
  <c r="F1747"/>
  <c r="F1748"/>
  <c r="F1749"/>
  <c r="F1750"/>
  <c r="J1750" s="1"/>
  <c r="F1751"/>
  <c r="F1752"/>
  <c r="J1752" s="1"/>
  <c r="F1753"/>
  <c r="F1754"/>
  <c r="F1755"/>
  <c r="F1756"/>
  <c r="F1757"/>
  <c r="F1758"/>
  <c r="J1758" s="1"/>
  <c r="F1759"/>
  <c r="F1760"/>
  <c r="J1760" s="1"/>
  <c r="F1761"/>
  <c r="F1762"/>
  <c r="F1763"/>
  <c r="F1764"/>
  <c r="F1765"/>
  <c r="F1766"/>
  <c r="J1766" s="1"/>
  <c r="F1767"/>
  <c r="F1768"/>
  <c r="J1768" s="1"/>
  <c r="F1769"/>
  <c r="F1770"/>
  <c r="F1771"/>
  <c r="F1772"/>
  <c r="F1773"/>
  <c r="F1774"/>
  <c r="J1774" s="1"/>
  <c r="F1775"/>
  <c r="F1776"/>
  <c r="J1776" s="1"/>
  <c r="F1777"/>
  <c r="F1778"/>
  <c r="F1779"/>
  <c r="F1780"/>
  <c r="F1781"/>
  <c r="F1782"/>
  <c r="J1782" s="1"/>
  <c r="F1783"/>
  <c r="F1784"/>
  <c r="J1784" s="1"/>
  <c r="F1785"/>
  <c r="F1786"/>
  <c r="F1787"/>
  <c r="F1788"/>
  <c r="F1789"/>
  <c r="F1790"/>
  <c r="J1790" s="1"/>
  <c r="F1791"/>
  <c r="F1792"/>
  <c r="J1792" s="1"/>
  <c r="F1793"/>
  <c r="F1794"/>
  <c r="F1795"/>
  <c r="F1796"/>
  <c r="F1797"/>
  <c r="F1798"/>
  <c r="J1798" s="1"/>
  <c r="F1799"/>
  <c r="F1800"/>
  <c r="J1800" s="1"/>
  <c r="F1801"/>
  <c r="F1802"/>
  <c r="F1803"/>
  <c r="F1804"/>
  <c r="F1805"/>
  <c r="F1806"/>
  <c r="J1806" s="1"/>
  <c r="F1807"/>
  <c r="F1808"/>
  <c r="J1808" s="1"/>
  <c r="F1809"/>
  <c r="F1810"/>
  <c r="F1811"/>
  <c r="F1812"/>
  <c r="F1813"/>
  <c r="F1814"/>
  <c r="J1814" s="1"/>
  <c r="F1815"/>
  <c r="F1816"/>
  <c r="J1816" s="1"/>
  <c r="F1817"/>
  <c r="F1818"/>
  <c r="F1819"/>
  <c r="F1820"/>
  <c r="F1821"/>
  <c r="F1822"/>
  <c r="J1822" s="1"/>
  <c r="F1823"/>
  <c r="F1824"/>
  <c r="J1824" s="1"/>
  <c r="F1825"/>
  <c r="F1826"/>
  <c r="F1827"/>
  <c r="F1828"/>
  <c r="F1829"/>
  <c r="F1830"/>
  <c r="J1830" s="1"/>
  <c r="F1831"/>
  <c r="F1832"/>
  <c r="J1832" s="1"/>
  <c r="F1833"/>
  <c r="F1834"/>
  <c r="F1835"/>
  <c r="F1836"/>
  <c r="F1837"/>
  <c r="F1838"/>
  <c r="J1838" s="1"/>
  <c r="F1839"/>
  <c r="F1840"/>
  <c r="J1840" s="1"/>
  <c r="F1841"/>
  <c r="F1842"/>
  <c r="F1843"/>
  <c r="F1844"/>
  <c r="F1845"/>
  <c r="F1846"/>
  <c r="J1846" s="1"/>
  <c r="F1847"/>
  <c r="F1848"/>
  <c r="J1848" s="1"/>
  <c r="F1849"/>
  <c r="F1850"/>
  <c r="F1851"/>
  <c r="F1852"/>
  <c r="F1853"/>
  <c r="F1854"/>
  <c r="J1854" s="1"/>
  <c r="F1855"/>
  <c r="F1856"/>
  <c r="J1856" s="1"/>
  <c r="F1857"/>
  <c r="F1858"/>
  <c r="F1859"/>
  <c r="F1860"/>
  <c r="F1861"/>
  <c r="F1862"/>
  <c r="J1862" s="1"/>
  <c r="F1863"/>
  <c r="F1864"/>
  <c r="J1864" s="1"/>
  <c r="F1865"/>
  <c r="F1866"/>
  <c r="F1867"/>
  <c r="F1868"/>
  <c r="F1869"/>
  <c r="F1870"/>
  <c r="J1870" s="1"/>
  <c r="F1871"/>
  <c r="F1872"/>
  <c r="J1872" s="1"/>
  <c r="F1873"/>
  <c r="F1874"/>
  <c r="F1875"/>
  <c r="F1876"/>
  <c r="F1877"/>
  <c r="F1878"/>
  <c r="J1878" s="1"/>
  <c r="F1879"/>
  <c r="F1880"/>
  <c r="J1880" s="1"/>
  <c r="F1881"/>
  <c r="F1882"/>
  <c r="F1883"/>
  <c r="F1884"/>
  <c r="F1885"/>
  <c r="F1886"/>
  <c r="J1886" s="1"/>
  <c r="F1887"/>
  <c r="F1888"/>
  <c r="J1888" s="1"/>
  <c r="F1889"/>
  <c r="F1890"/>
  <c r="F1891"/>
  <c r="F1892"/>
  <c r="F1893"/>
  <c r="F1894"/>
  <c r="J1894" s="1"/>
  <c r="F1895"/>
  <c r="F1896"/>
  <c r="J1896" s="1"/>
  <c r="F1897"/>
  <c r="F1898"/>
  <c r="F1899"/>
  <c r="F1900"/>
  <c r="F1901"/>
  <c r="F1902"/>
  <c r="J1902" s="1"/>
  <c r="F1903"/>
  <c r="F1904"/>
  <c r="J1904" s="1"/>
  <c r="F1905"/>
  <c r="F1906"/>
  <c r="F1907"/>
  <c r="F1908"/>
  <c r="F1909"/>
  <c r="F1910"/>
  <c r="J1910" s="1"/>
  <c r="F1911"/>
  <c r="F1912"/>
  <c r="J1912" s="1"/>
  <c r="F1913"/>
  <c r="F1914"/>
  <c r="F1915"/>
  <c r="F1916"/>
  <c r="F1917"/>
  <c r="F1918"/>
  <c r="J1918" s="1"/>
  <c r="F1919"/>
  <c r="F1920"/>
  <c r="J1920" s="1"/>
  <c r="F1921"/>
  <c r="F1922"/>
  <c r="F1923"/>
  <c r="F1924"/>
  <c r="F1925"/>
  <c r="F1926"/>
  <c r="J1926" s="1"/>
  <c r="F1927"/>
  <c r="F1928"/>
  <c r="J1928" s="1"/>
  <c r="F1929"/>
  <c r="F1930"/>
  <c r="F1931"/>
  <c r="F1932"/>
  <c r="F1933"/>
  <c r="F3"/>
  <c r="J4"/>
  <c r="J5"/>
  <c r="J9"/>
  <c r="J10"/>
  <c r="J11"/>
  <c r="J12"/>
  <c r="J13"/>
  <c r="J17"/>
  <c r="J18"/>
  <c r="J19"/>
  <c r="J20"/>
  <c r="J25"/>
  <c r="J26"/>
  <c r="J27"/>
  <c r="J28"/>
  <c r="J33"/>
  <c r="J34"/>
  <c r="J35"/>
  <c r="J36"/>
  <c r="J41"/>
  <c r="J42"/>
  <c r="J43"/>
  <c r="J44"/>
  <c r="J49"/>
  <c r="J50"/>
  <c r="J51"/>
  <c r="J52"/>
  <c r="J57"/>
  <c r="J58"/>
  <c r="J59"/>
  <c r="J60"/>
  <c r="J65"/>
  <c r="J66"/>
  <c r="J67"/>
  <c r="J68"/>
  <c r="J69"/>
  <c r="J73"/>
  <c r="J74"/>
  <c r="J75"/>
  <c r="J76"/>
  <c r="J81"/>
  <c r="J82"/>
  <c r="J83"/>
  <c r="J84"/>
  <c r="J89"/>
  <c r="J90"/>
  <c r="J91"/>
  <c r="J92"/>
  <c r="J97"/>
  <c r="J98"/>
  <c r="J99"/>
  <c r="J100"/>
  <c r="J101"/>
  <c r="J105"/>
  <c r="J106"/>
  <c r="J107"/>
  <c r="J108"/>
  <c r="J113"/>
  <c r="J114"/>
  <c r="J115"/>
  <c r="J116"/>
  <c r="J121"/>
  <c r="J122"/>
  <c r="J123"/>
  <c r="J124"/>
  <c r="J129"/>
  <c r="J130"/>
  <c r="J131"/>
  <c r="J132"/>
  <c r="J133"/>
  <c r="J137"/>
  <c r="J138"/>
  <c r="J139"/>
  <c r="J140"/>
  <c r="J141"/>
  <c r="J145"/>
  <c r="J146"/>
  <c r="J147"/>
  <c r="J148"/>
  <c r="J153"/>
  <c r="J154"/>
  <c r="J155"/>
  <c r="J156"/>
  <c r="J161"/>
  <c r="J162"/>
  <c r="J163"/>
  <c r="J164"/>
  <c r="J169"/>
  <c r="J170"/>
  <c r="J171"/>
  <c r="J172"/>
  <c r="J177"/>
  <c r="J178"/>
  <c r="J179"/>
  <c r="J180"/>
  <c r="J185"/>
  <c r="J186"/>
  <c r="J187"/>
  <c r="J188"/>
  <c r="J193"/>
  <c r="J194"/>
  <c r="J195"/>
  <c r="J196"/>
  <c r="J197"/>
  <c r="J201"/>
  <c r="J202"/>
  <c r="J203"/>
  <c r="J204"/>
  <c r="J209"/>
  <c r="J210"/>
  <c r="J211"/>
  <c r="J212"/>
  <c r="J217"/>
  <c r="J218"/>
  <c r="J219"/>
  <c r="J220"/>
  <c r="J225"/>
  <c r="J226"/>
  <c r="J227"/>
  <c r="J228"/>
  <c r="J229"/>
  <c r="J233"/>
  <c r="J234"/>
  <c r="J235"/>
  <c r="J236"/>
  <c r="J241"/>
  <c r="J242"/>
  <c r="J243"/>
  <c r="J244"/>
  <c r="J249"/>
  <c r="J250"/>
  <c r="J251"/>
  <c r="J252"/>
  <c r="J257"/>
  <c r="J258"/>
  <c r="J259"/>
  <c r="J260"/>
  <c r="J261"/>
  <c r="J265"/>
  <c r="J266"/>
  <c r="J267"/>
  <c r="J268"/>
  <c r="J269"/>
  <c r="J273"/>
  <c r="J274"/>
  <c r="J275"/>
  <c r="J276"/>
  <c r="J281"/>
  <c r="J282"/>
  <c r="J283"/>
  <c r="J284"/>
  <c r="J289"/>
  <c r="J290"/>
  <c r="J291"/>
  <c r="J292"/>
  <c r="J297"/>
  <c r="J298"/>
  <c r="J299"/>
  <c r="J300"/>
  <c r="J305"/>
  <c r="J306"/>
  <c r="J307"/>
  <c r="J308"/>
  <c r="J313"/>
  <c r="J314"/>
  <c r="J315"/>
  <c r="J316"/>
  <c r="J321"/>
  <c r="J322"/>
  <c r="J323"/>
  <c r="J324"/>
  <c r="J325"/>
  <c r="J329"/>
  <c r="J330"/>
  <c r="J331"/>
  <c r="J332"/>
  <c r="J337"/>
  <c r="J338"/>
  <c r="J339"/>
  <c r="J340"/>
  <c r="J345"/>
  <c r="J346"/>
  <c r="J347"/>
  <c r="J348"/>
  <c r="J353"/>
  <c r="J354"/>
  <c r="J355"/>
  <c r="J356"/>
  <c r="J357"/>
  <c r="J361"/>
  <c r="J362"/>
  <c r="J363"/>
  <c r="J364"/>
  <c r="J369"/>
  <c r="J370"/>
  <c r="J371"/>
  <c r="J372"/>
  <c r="J377"/>
  <c r="J378"/>
  <c r="J379"/>
  <c r="J380"/>
  <c r="J385"/>
  <c r="J386"/>
  <c r="J387"/>
  <c r="J388"/>
  <c r="J389"/>
  <c r="J393"/>
  <c r="J394"/>
  <c r="J395"/>
  <c r="J396"/>
  <c r="J397"/>
  <c r="J401"/>
  <c r="J402"/>
  <c r="J403"/>
  <c r="J404"/>
  <c r="J409"/>
  <c r="J410"/>
  <c r="J411"/>
  <c r="J412"/>
  <c r="J417"/>
  <c r="J418"/>
  <c r="J419"/>
  <c r="J420"/>
  <c r="J425"/>
  <c r="J426"/>
  <c r="J427"/>
  <c r="J428"/>
  <c r="J433"/>
  <c r="J434"/>
  <c r="J435"/>
  <c r="J436"/>
  <c r="J441"/>
  <c r="J442"/>
  <c r="J443"/>
  <c r="J444"/>
  <c r="J449"/>
  <c r="J450"/>
  <c r="J451"/>
  <c r="J452"/>
  <c r="J453"/>
  <c r="J457"/>
  <c r="J458"/>
  <c r="J459"/>
  <c r="J460"/>
  <c r="J465"/>
  <c r="J466"/>
  <c r="J467"/>
  <c r="J468"/>
  <c r="J473"/>
  <c r="J474"/>
  <c r="J475"/>
  <c r="J476"/>
  <c r="J481"/>
  <c r="J482"/>
  <c r="J483"/>
  <c r="J484"/>
  <c r="J485"/>
  <c r="J489"/>
  <c r="J490"/>
  <c r="J491"/>
  <c r="J492"/>
  <c r="J497"/>
  <c r="J498"/>
  <c r="J499"/>
  <c r="J500"/>
  <c r="J505"/>
  <c r="J506"/>
  <c r="J507"/>
  <c r="J508"/>
  <c r="J513"/>
  <c r="J514"/>
  <c r="J515"/>
  <c r="J516"/>
  <c r="J517"/>
  <c r="J521"/>
  <c r="J522"/>
  <c r="J523"/>
  <c r="J524"/>
  <c r="J525"/>
  <c r="J529"/>
  <c r="J530"/>
  <c r="J531"/>
  <c r="J532"/>
  <c r="J537"/>
  <c r="J538"/>
  <c r="J539"/>
  <c r="J540"/>
  <c r="J545"/>
  <c r="J546"/>
  <c r="J547"/>
  <c r="J548"/>
  <c r="J553"/>
  <c r="J554"/>
  <c r="J555"/>
  <c r="J556"/>
  <c r="J561"/>
  <c r="J562"/>
  <c r="J563"/>
  <c r="J564"/>
  <c r="J569"/>
  <c r="J570"/>
  <c r="J571"/>
  <c r="J572"/>
  <c r="J577"/>
  <c r="J578"/>
  <c r="J579"/>
  <c r="J580"/>
  <c r="J581"/>
  <c r="J585"/>
  <c r="J586"/>
  <c r="J587"/>
  <c r="J588"/>
  <c r="J593"/>
  <c r="J594"/>
  <c r="J595"/>
  <c r="J596"/>
  <c r="J601"/>
  <c r="J602"/>
  <c r="J603"/>
  <c r="J604"/>
  <c r="J609"/>
  <c r="J610"/>
  <c r="J611"/>
  <c r="J612"/>
  <c r="J613"/>
  <c r="J617"/>
  <c r="J618"/>
  <c r="J619"/>
  <c r="J620"/>
  <c r="J625"/>
  <c r="J626"/>
  <c r="J627"/>
  <c r="J628"/>
  <c r="J633"/>
  <c r="J634"/>
  <c r="J635"/>
  <c r="J636"/>
  <c r="J641"/>
  <c r="J642"/>
  <c r="J643"/>
  <c r="J644"/>
  <c r="J645"/>
  <c r="J649"/>
  <c r="J650"/>
  <c r="J651"/>
  <c r="J652"/>
  <c r="J653"/>
  <c r="J657"/>
  <c r="J658"/>
  <c r="J659"/>
  <c r="J660"/>
  <c r="J665"/>
  <c r="J666"/>
  <c r="J667"/>
  <c r="J668"/>
  <c r="J673"/>
  <c r="J674"/>
  <c r="J675"/>
  <c r="J676"/>
  <c r="J681"/>
  <c r="J682"/>
  <c r="J683"/>
  <c r="J684"/>
  <c r="J689"/>
  <c r="J690"/>
  <c r="J691"/>
  <c r="J692"/>
  <c r="J697"/>
  <c r="J698"/>
  <c r="J699"/>
  <c r="J700"/>
  <c r="J705"/>
  <c r="J706"/>
  <c r="J707"/>
  <c r="J708"/>
  <c r="J709"/>
  <c r="J713"/>
  <c r="J714"/>
  <c r="J715"/>
  <c r="J716"/>
  <c r="J721"/>
  <c r="J722"/>
  <c r="J723"/>
  <c r="J724"/>
  <c r="J729"/>
  <c r="J730"/>
  <c r="J731"/>
  <c r="J732"/>
  <c r="J737"/>
  <c r="J738"/>
  <c r="J739"/>
  <c r="J740"/>
  <c r="J741"/>
  <c r="J745"/>
  <c r="J746"/>
  <c r="J747"/>
  <c r="J748"/>
  <c r="J753"/>
  <c r="J754"/>
  <c r="J755"/>
  <c r="J756"/>
  <c r="J761"/>
  <c r="J762"/>
  <c r="J763"/>
  <c r="J764"/>
  <c r="J769"/>
  <c r="J770"/>
  <c r="J771"/>
  <c r="J772"/>
  <c r="J773"/>
  <c r="J777"/>
  <c r="J778"/>
  <c r="J779"/>
  <c r="J780"/>
  <c r="J781"/>
  <c r="J785"/>
  <c r="J786"/>
  <c r="J787"/>
  <c r="J788"/>
  <c r="J793"/>
  <c r="J794"/>
  <c r="J795"/>
  <c r="J796"/>
  <c r="J801"/>
  <c r="J802"/>
  <c r="J803"/>
  <c r="J804"/>
  <c r="J809"/>
  <c r="J810"/>
  <c r="J811"/>
  <c r="J812"/>
  <c r="J817"/>
  <c r="J818"/>
  <c r="J819"/>
  <c r="J820"/>
  <c r="J825"/>
  <c r="J826"/>
  <c r="J827"/>
  <c r="J828"/>
  <c r="J833"/>
  <c r="J834"/>
  <c r="J835"/>
  <c r="J836"/>
  <c r="J837"/>
  <c r="J841"/>
  <c r="J842"/>
  <c r="J843"/>
  <c r="J844"/>
  <c r="J849"/>
  <c r="J850"/>
  <c r="J851"/>
  <c r="J852"/>
  <c r="J857"/>
  <c r="J858"/>
  <c r="J859"/>
  <c r="J860"/>
  <c r="J865"/>
  <c r="J866"/>
  <c r="J867"/>
  <c r="J868"/>
  <c r="J869"/>
  <c r="J873"/>
  <c r="J874"/>
  <c r="J875"/>
  <c r="J876"/>
  <c r="J881"/>
  <c r="J882"/>
  <c r="J883"/>
  <c r="J884"/>
  <c r="J889"/>
  <c r="J890"/>
  <c r="J891"/>
  <c r="J892"/>
  <c r="J897"/>
  <c r="J898"/>
  <c r="J899"/>
  <c r="J900"/>
  <c r="J901"/>
  <c r="J905"/>
  <c r="J906"/>
  <c r="J907"/>
  <c r="J908"/>
  <c r="J909"/>
  <c r="J913"/>
  <c r="J914"/>
  <c r="J915"/>
  <c r="J916"/>
  <c r="J921"/>
  <c r="J922"/>
  <c r="J923"/>
  <c r="J924"/>
  <c r="J929"/>
  <c r="J930"/>
  <c r="J931"/>
  <c r="J932"/>
  <c r="J937"/>
  <c r="J938"/>
  <c r="J939"/>
  <c r="J940"/>
  <c r="J945"/>
  <c r="J946"/>
  <c r="J947"/>
  <c r="J948"/>
  <c r="J953"/>
  <c r="J954"/>
  <c r="J955"/>
  <c r="J956"/>
  <c r="J961"/>
  <c r="J962"/>
  <c r="J963"/>
  <c r="J964"/>
  <c r="J965"/>
  <c r="J969"/>
  <c r="J970"/>
  <c r="J971"/>
  <c r="J972"/>
  <c r="J977"/>
  <c r="J978"/>
  <c r="J979"/>
  <c r="J980"/>
  <c r="J985"/>
  <c r="J986"/>
  <c r="J987"/>
  <c r="J988"/>
  <c r="J993"/>
  <c r="J994"/>
  <c r="J995"/>
  <c r="J996"/>
  <c r="J997"/>
  <c r="J1001"/>
  <c r="J1002"/>
  <c r="J1003"/>
  <c r="J1004"/>
  <c r="J1009"/>
  <c r="J1010"/>
  <c r="J1011"/>
  <c r="J1012"/>
  <c r="J1017"/>
  <c r="J1018"/>
  <c r="J1019"/>
  <c r="J1020"/>
  <c r="J1025"/>
  <c r="J1026"/>
  <c r="J1027"/>
  <c r="J1028"/>
  <c r="J1029"/>
  <c r="J1033"/>
  <c r="J1034"/>
  <c r="J1035"/>
  <c r="J1036"/>
  <c r="J1037"/>
  <c r="J1041"/>
  <c r="J1042"/>
  <c r="J1043"/>
  <c r="J1044"/>
  <c r="J1049"/>
  <c r="J1050"/>
  <c r="J1051"/>
  <c r="J1052"/>
  <c r="J1057"/>
  <c r="J1058"/>
  <c r="J1059"/>
  <c r="J1060"/>
  <c r="J1065"/>
  <c r="J1066"/>
  <c r="J1067"/>
  <c r="J1068"/>
  <c r="J1073"/>
  <c r="J1074"/>
  <c r="J1075"/>
  <c r="J1076"/>
  <c r="J1081"/>
  <c r="J1082"/>
  <c r="J1083"/>
  <c r="J1084"/>
  <c r="J1089"/>
  <c r="J1090"/>
  <c r="J1091"/>
  <c r="J1092"/>
  <c r="J1093"/>
  <c r="J1097"/>
  <c r="J1098"/>
  <c r="J1099"/>
  <c r="J1100"/>
  <c r="J1105"/>
  <c r="J1106"/>
  <c r="J1107"/>
  <c r="J1108"/>
  <c r="J1113"/>
  <c r="J1114"/>
  <c r="J1115"/>
  <c r="J1116"/>
  <c r="J1121"/>
  <c r="J1122"/>
  <c r="J1123"/>
  <c r="J1124"/>
  <c r="J1125"/>
  <c r="J1129"/>
  <c r="J1130"/>
  <c r="J1131"/>
  <c r="J1132"/>
  <c r="J1137"/>
  <c r="J1138"/>
  <c r="J1139"/>
  <c r="J1140"/>
  <c r="J1145"/>
  <c r="J1146"/>
  <c r="J1147"/>
  <c r="J1148"/>
  <c r="J1153"/>
  <c r="J1154"/>
  <c r="J1155"/>
  <c r="J1156"/>
  <c r="J1157"/>
  <c r="J1161"/>
  <c r="J1162"/>
  <c r="J1163"/>
  <c r="J1164"/>
  <c r="J1165"/>
  <c r="J1169"/>
  <c r="J1170"/>
  <c r="J1171"/>
  <c r="J1172"/>
  <c r="J1177"/>
  <c r="J1178"/>
  <c r="J1179"/>
  <c r="J1180"/>
  <c r="J1185"/>
  <c r="J1186"/>
  <c r="J1187"/>
  <c r="J1188"/>
  <c r="J1193"/>
  <c r="J1194"/>
  <c r="J1195"/>
  <c r="J1196"/>
  <c r="J1201"/>
  <c r="J1202"/>
  <c r="J1203"/>
  <c r="J1204"/>
  <c r="J1209"/>
  <c r="J1210"/>
  <c r="J1211"/>
  <c r="J1212"/>
  <c r="J1217"/>
  <c r="J1218"/>
  <c r="J1219"/>
  <c r="J1220"/>
  <c r="J1221"/>
  <c r="J1225"/>
  <c r="J1226"/>
  <c r="J1227"/>
  <c r="J1228"/>
  <c r="J1233"/>
  <c r="J1234"/>
  <c r="J1235"/>
  <c r="J1236"/>
  <c r="J1241"/>
  <c r="J1242"/>
  <c r="J1243"/>
  <c r="J1244"/>
  <c r="J1249"/>
  <c r="J1250"/>
  <c r="J1251"/>
  <c r="J1252"/>
  <c r="J1253"/>
  <c r="J1257"/>
  <c r="J1258"/>
  <c r="J1259"/>
  <c r="J1260"/>
  <c r="J1265"/>
  <c r="J1266"/>
  <c r="J1267"/>
  <c r="J1268"/>
  <c r="J1273"/>
  <c r="J1274"/>
  <c r="J1275"/>
  <c r="J1276"/>
  <c r="J1281"/>
  <c r="J1282"/>
  <c r="J1283"/>
  <c r="J1284"/>
  <c r="J1289"/>
  <c r="J1290"/>
  <c r="J1291"/>
  <c r="J1292"/>
  <c r="J1293"/>
  <c r="J1297"/>
  <c r="J1298"/>
  <c r="J1299"/>
  <c r="J1300"/>
  <c r="J1305"/>
  <c r="J1306"/>
  <c r="J1307"/>
  <c r="J1308"/>
  <c r="J1313"/>
  <c r="J1314"/>
  <c r="J1315"/>
  <c r="J1316"/>
  <c r="J1321"/>
  <c r="J1322"/>
  <c r="J1323"/>
  <c r="J1324"/>
  <c r="J1329"/>
  <c r="J1330"/>
  <c r="J1331"/>
  <c r="J1332"/>
  <c r="J1337"/>
  <c r="J1338"/>
  <c r="J1339"/>
  <c r="J1340"/>
  <c r="J1345"/>
  <c r="J1346"/>
  <c r="J1347"/>
  <c r="J1348"/>
  <c r="J1349"/>
  <c r="J1353"/>
  <c r="J1354"/>
  <c r="J1355"/>
  <c r="J1356"/>
  <c r="J1361"/>
  <c r="J1362"/>
  <c r="J1363"/>
  <c r="J1364"/>
  <c r="J1369"/>
  <c r="J1370"/>
  <c r="J1371"/>
  <c r="J1372"/>
  <c r="J1377"/>
  <c r="J1378"/>
  <c r="J1379"/>
  <c r="J1380"/>
  <c r="J1381"/>
  <c r="J1385"/>
  <c r="J1386"/>
  <c r="J1387"/>
  <c r="J1388"/>
  <c r="J1393"/>
  <c r="J1394"/>
  <c r="J1395"/>
  <c r="J1396"/>
  <c r="J1401"/>
  <c r="J1402"/>
  <c r="J1403"/>
  <c r="J1404"/>
  <c r="J1409"/>
  <c r="J1410"/>
  <c r="J1411"/>
  <c r="J1412"/>
  <c r="J1417"/>
  <c r="J1418"/>
  <c r="J1419"/>
  <c r="J1420"/>
  <c r="J1421"/>
  <c r="J1425"/>
  <c r="J1426"/>
  <c r="J1427"/>
  <c r="J1428"/>
  <c r="J1433"/>
  <c r="J1434"/>
  <c r="J1435"/>
  <c r="J1436"/>
  <c r="J1441"/>
  <c r="J1442"/>
  <c r="J1443"/>
  <c r="J1444"/>
  <c r="J1449"/>
  <c r="J1450"/>
  <c r="J1451"/>
  <c r="J1452"/>
  <c r="J1457"/>
  <c r="J1458"/>
  <c r="J1459"/>
  <c r="J1460"/>
  <c r="J1465"/>
  <c r="J1466"/>
  <c r="J1467"/>
  <c r="J1468"/>
  <c r="J1473"/>
  <c r="J1474"/>
  <c r="J1475"/>
  <c r="J1476"/>
  <c r="J1477"/>
  <c r="J1481"/>
  <c r="J1482"/>
  <c r="J1483"/>
  <c r="J1484"/>
  <c r="J1489"/>
  <c r="J1490"/>
  <c r="J1491"/>
  <c r="J1492"/>
  <c r="J1497"/>
  <c r="J1498"/>
  <c r="J1499"/>
  <c r="J1500"/>
  <c r="J1505"/>
  <c r="J1506"/>
  <c r="J1507"/>
  <c r="J1508"/>
  <c r="J1509"/>
  <c r="J1513"/>
  <c r="J1514"/>
  <c r="J1515"/>
  <c r="J1516"/>
  <c r="J1521"/>
  <c r="J1522"/>
  <c r="J1523"/>
  <c r="J1524"/>
  <c r="J1529"/>
  <c r="J1530"/>
  <c r="J1531"/>
  <c r="J1532"/>
  <c r="J1537"/>
  <c r="J1538"/>
  <c r="J1539"/>
  <c r="J1540"/>
  <c r="J1545"/>
  <c r="J1546"/>
  <c r="J1547"/>
  <c r="J1548"/>
  <c r="J1549"/>
  <c r="J1553"/>
  <c r="J1554"/>
  <c r="J1555"/>
  <c r="J1556"/>
  <c r="J1561"/>
  <c r="J1562"/>
  <c r="J1563"/>
  <c r="J1564"/>
  <c r="J1569"/>
  <c r="J1570"/>
  <c r="J1571"/>
  <c r="J1572"/>
  <c r="J1577"/>
  <c r="J1578"/>
  <c r="J1579"/>
  <c r="J1580"/>
  <c r="J1585"/>
  <c r="J1586"/>
  <c r="J1587"/>
  <c r="J1588"/>
  <c r="J1593"/>
  <c r="J1594"/>
  <c r="J1595"/>
  <c r="J1596"/>
  <c r="J1601"/>
  <c r="J1602"/>
  <c r="J1603"/>
  <c r="J1604"/>
  <c r="J1605"/>
  <c r="J1609"/>
  <c r="J1610"/>
  <c r="J1611"/>
  <c r="J1612"/>
  <c r="J1617"/>
  <c r="J1618"/>
  <c r="J1619"/>
  <c r="J1620"/>
  <c r="J1625"/>
  <c r="J1626"/>
  <c r="J1627"/>
  <c r="J1628"/>
  <c r="J1633"/>
  <c r="J1634"/>
  <c r="J1635"/>
  <c r="J1636"/>
  <c r="J1637"/>
  <c r="J1641"/>
  <c r="J1642"/>
  <c r="J1643"/>
  <c r="J1644"/>
  <c r="J1649"/>
  <c r="J1650"/>
  <c r="J1651"/>
  <c r="J1652"/>
  <c r="J1657"/>
  <c r="J1658"/>
  <c r="J1659"/>
  <c r="J1660"/>
  <c r="J1665"/>
  <c r="J1666"/>
  <c r="J1667"/>
  <c r="J1668"/>
  <c r="J1673"/>
  <c r="J1674"/>
  <c r="J1675"/>
  <c r="J1676"/>
  <c r="J1677"/>
  <c r="J1681"/>
  <c r="J1682"/>
  <c r="J1683"/>
  <c r="J1684"/>
  <c r="J1689"/>
  <c r="J1690"/>
  <c r="J1691"/>
  <c r="J1692"/>
  <c r="J1697"/>
  <c r="J1698"/>
  <c r="J1699"/>
  <c r="J1700"/>
  <c r="J1705"/>
  <c r="J1706"/>
  <c r="J1707"/>
  <c r="J1708"/>
  <c r="J1713"/>
  <c r="J1714"/>
  <c r="J1715"/>
  <c r="J1716"/>
  <c r="J1721"/>
  <c r="J1722"/>
  <c r="J1723"/>
  <c r="J1724"/>
  <c r="J1729"/>
  <c r="J1730"/>
  <c r="J1731"/>
  <c r="J1732"/>
  <c r="J1733"/>
  <c r="J1737"/>
  <c r="J1738"/>
  <c r="J1739"/>
  <c r="J1740"/>
  <c r="J1745"/>
  <c r="J1746"/>
  <c r="J1747"/>
  <c r="J1748"/>
  <c r="J1753"/>
  <c r="J1754"/>
  <c r="J1755"/>
  <c r="J1756"/>
  <c r="J1761"/>
  <c r="J1762"/>
  <c r="J1763"/>
  <c r="J1764"/>
  <c r="J1765"/>
  <c r="J1769"/>
  <c r="J1770"/>
  <c r="J1771"/>
  <c r="J1772"/>
  <c r="J1777"/>
  <c r="J1778"/>
  <c r="J1779"/>
  <c r="J1780"/>
  <c r="J1785"/>
  <c r="J1786"/>
  <c r="J1787"/>
  <c r="J1788"/>
  <c r="J1793"/>
  <c r="J1794"/>
  <c r="J1795"/>
  <c r="J1796"/>
  <c r="J1801"/>
  <c r="J1802"/>
  <c r="J1803"/>
  <c r="J1804"/>
  <c r="J1805"/>
  <c r="J1809"/>
  <c r="J1810"/>
  <c r="J1811"/>
  <c r="J1812"/>
  <c r="J1817"/>
  <c r="J1818"/>
  <c r="J1819"/>
  <c r="J1820"/>
  <c r="J1825"/>
  <c r="J1826"/>
  <c r="J1827"/>
  <c r="J1828"/>
  <c r="J1833"/>
  <c r="J1834"/>
  <c r="J1835"/>
  <c r="J1836"/>
  <c r="J1841"/>
  <c r="J1842"/>
  <c r="J1843"/>
  <c r="J1844"/>
  <c r="J1849"/>
  <c r="J1850"/>
  <c r="J1851"/>
  <c r="J1852"/>
  <c r="J1857"/>
  <c r="J1858"/>
  <c r="J1859"/>
  <c r="J1860"/>
  <c r="J1861"/>
  <c r="J1865"/>
  <c r="J1866"/>
  <c r="J1867"/>
  <c r="J1868"/>
  <c r="J1873"/>
  <c r="J1874"/>
  <c r="J1875"/>
  <c r="J1876"/>
  <c r="J1881"/>
  <c r="J1882"/>
  <c r="J1883"/>
  <c r="J1884"/>
  <c r="J1889"/>
  <c r="J1890"/>
  <c r="J1891"/>
  <c r="J1892"/>
  <c r="J1893"/>
  <c r="J1897"/>
  <c r="J1898"/>
  <c r="J1899"/>
  <c r="J1900"/>
  <c r="J1905"/>
  <c r="J1906"/>
  <c r="J1907"/>
  <c r="J1908"/>
  <c r="J1913"/>
  <c r="J1914"/>
  <c r="J1915"/>
  <c r="J1916"/>
  <c r="J1921"/>
  <c r="J1922"/>
  <c r="J1923"/>
  <c r="J1924"/>
  <c r="J1929"/>
  <c r="J1930"/>
  <c r="J1931"/>
  <c r="J1932"/>
  <c r="J1933"/>
  <c r="J3"/>
  <c r="I179"/>
  <c r="H12"/>
  <c r="I12" s="1"/>
  <c r="H19"/>
  <c r="I19" s="1"/>
  <c r="H28"/>
  <c r="I28" s="1"/>
  <c r="H35"/>
  <c r="I35" s="1"/>
  <c r="H44"/>
  <c r="I44" s="1"/>
  <c r="H51"/>
  <c r="I51" s="1"/>
  <c r="H60"/>
  <c r="I60" s="1"/>
  <c r="H67"/>
  <c r="I67" s="1"/>
  <c r="H76"/>
  <c r="I76" s="1"/>
  <c r="H83"/>
  <c r="I83" s="1"/>
  <c r="H92"/>
  <c r="I92" s="1"/>
  <c r="H99"/>
  <c r="I99" s="1"/>
  <c r="H108"/>
  <c r="I108" s="1"/>
  <c r="H115"/>
  <c r="I115" s="1"/>
  <c r="H124"/>
  <c r="I124" s="1"/>
  <c r="H131"/>
  <c r="I131" s="1"/>
  <c r="H140"/>
  <c r="I140" s="1"/>
  <c r="H147"/>
  <c r="I147" s="1"/>
  <c r="H156"/>
  <c r="I156" s="1"/>
  <c r="H163"/>
  <c r="I163" s="1"/>
  <c r="H172"/>
  <c r="I172" s="1"/>
  <c r="H179"/>
  <c r="H188"/>
  <c r="I188" s="1"/>
  <c r="H195"/>
  <c r="I195" s="1"/>
  <c r="H204"/>
  <c r="I204" s="1"/>
  <c r="H211"/>
  <c r="I211" s="1"/>
  <c r="H220"/>
  <c r="I220" s="1"/>
  <c r="H227"/>
  <c r="I227" s="1"/>
  <c r="H236"/>
  <c r="I236" s="1"/>
  <c r="H243"/>
  <c r="I243" s="1"/>
  <c r="H252"/>
  <c r="I252" s="1"/>
  <c r="H259"/>
  <c r="I259" s="1"/>
  <c r="H268"/>
  <c r="I268" s="1"/>
  <c r="H275"/>
  <c r="I275" s="1"/>
  <c r="H284"/>
  <c r="I284" s="1"/>
  <c r="H291"/>
  <c r="I291" s="1"/>
  <c r="H300"/>
  <c r="I300" s="1"/>
  <c r="H307"/>
  <c r="I307" s="1"/>
  <c r="H316"/>
  <c r="I316" s="1"/>
  <c r="H323"/>
  <c r="I323" s="1"/>
  <c r="H332"/>
  <c r="I332" s="1"/>
  <c r="H339"/>
  <c r="I339" s="1"/>
  <c r="H348"/>
  <c r="I348" s="1"/>
  <c r="H355"/>
  <c r="I355" s="1"/>
  <c r="H364"/>
  <c r="I364" s="1"/>
  <c r="H371"/>
  <c r="I371" s="1"/>
  <c r="H380"/>
  <c r="I380" s="1"/>
  <c r="H387"/>
  <c r="I387" s="1"/>
  <c r="H396"/>
  <c r="I396" s="1"/>
  <c r="H403"/>
  <c r="I403" s="1"/>
  <c r="H412"/>
  <c r="I412" s="1"/>
  <c r="H419"/>
  <c r="I419" s="1"/>
  <c r="H428"/>
  <c r="I428" s="1"/>
  <c r="H435"/>
  <c r="I435" s="1"/>
  <c r="H444"/>
  <c r="I444" s="1"/>
  <c r="H451"/>
  <c r="I451" s="1"/>
  <c r="H460"/>
  <c r="I460" s="1"/>
  <c r="H467"/>
  <c r="I467" s="1"/>
  <c r="H476"/>
  <c r="I476" s="1"/>
  <c r="H483"/>
  <c r="I483" s="1"/>
  <c r="H492"/>
  <c r="I492" s="1"/>
  <c r="H499"/>
  <c r="I499" s="1"/>
  <c r="H508"/>
  <c r="I508" s="1"/>
  <c r="H515"/>
  <c r="I515" s="1"/>
  <c r="H524"/>
  <c r="I524" s="1"/>
  <c r="H531"/>
  <c r="I531" s="1"/>
  <c r="H540"/>
  <c r="I540" s="1"/>
  <c r="H547"/>
  <c r="I547" s="1"/>
  <c r="H556"/>
  <c r="I556" s="1"/>
  <c r="H563"/>
  <c r="I563" s="1"/>
  <c r="H572"/>
  <c r="I572" s="1"/>
  <c r="H579"/>
  <c r="I579" s="1"/>
  <c r="H588"/>
  <c r="I588" s="1"/>
  <c r="H595"/>
  <c r="I595" s="1"/>
  <c r="H604"/>
  <c r="I604" s="1"/>
  <c r="H611"/>
  <c r="I611" s="1"/>
  <c r="H620"/>
  <c r="I620" s="1"/>
  <c r="H627"/>
  <c r="I627" s="1"/>
  <c r="H636"/>
  <c r="I636" s="1"/>
  <c r="H643"/>
  <c r="I643" s="1"/>
  <c r="H652"/>
  <c r="I652" s="1"/>
  <c r="H659"/>
  <c r="I659" s="1"/>
  <c r="H668"/>
  <c r="I668" s="1"/>
  <c r="H675"/>
  <c r="I675" s="1"/>
  <c r="H684"/>
  <c r="I684" s="1"/>
  <c r="H691"/>
  <c r="I691" s="1"/>
  <c r="H700"/>
  <c r="I700" s="1"/>
  <c r="H707"/>
  <c r="I707" s="1"/>
  <c r="H716"/>
  <c r="I716" s="1"/>
  <c r="H723"/>
  <c r="I723" s="1"/>
  <c r="H732"/>
  <c r="I732" s="1"/>
  <c r="H739"/>
  <c r="I739" s="1"/>
  <c r="H748"/>
  <c r="I748" s="1"/>
  <c r="H755"/>
  <c r="I755" s="1"/>
  <c r="H764"/>
  <c r="I764" s="1"/>
  <c r="H771"/>
  <c r="I771" s="1"/>
  <c r="H780"/>
  <c r="I780" s="1"/>
  <c r="H787"/>
  <c r="I787" s="1"/>
  <c r="H796"/>
  <c r="I796" s="1"/>
  <c r="H803"/>
  <c r="I803" s="1"/>
  <c r="H812"/>
  <c r="I812" s="1"/>
  <c r="H819"/>
  <c r="I819" s="1"/>
  <c r="H828"/>
  <c r="I828" s="1"/>
  <c r="H835"/>
  <c r="I835" s="1"/>
  <c r="H844"/>
  <c r="I844" s="1"/>
  <c r="H851"/>
  <c r="I851" s="1"/>
  <c r="H860"/>
  <c r="I860" s="1"/>
  <c r="H867"/>
  <c r="I867" s="1"/>
  <c r="H876"/>
  <c r="I876" s="1"/>
  <c r="H883"/>
  <c r="I883" s="1"/>
  <c r="H892"/>
  <c r="I892" s="1"/>
  <c r="H899"/>
  <c r="I899" s="1"/>
  <c r="H908"/>
  <c r="I908" s="1"/>
  <c r="H915"/>
  <c r="I915" s="1"/>
  <c r="H924"/>
  <c r="I924" s="1"/>
  <c r="H931"/>
  <c r="I931" s="1"/>
  <c r="H940"/>
  <c r="I940" s="1"/>
  <c r="H947"/>
  <c r="I947" s="1"/>
  <c r="H956"/>
  <c r="I956" s="1"/>
  <c r="H963"/>
  <c r="I963" s="1"/>
  <c r="H972"/>
  <c r="I972" s="1"/>
  <c r="H979"/>
  <c r="I979" s="1"/>
  <c r="H988"/>
  <c r="I988" s="1"/>
  <c r="H995"/>
  <c r="I995" s="1"/>
  <c r="H1004"/>
  <c r="I1004" s="1"/>
  <c r="H1011"/>
  <c r="I1011" s="1"/>
  <c r="H1020"/>
  <c r="I1020" s="1"/>
  <c r="H1027"/>
  <c r="I1027" s="1"/>
  <c r="H1036"/>
  <c r="I1036" s="1"/>
  <c r="H1043"/>
  <c r="I1043" s="1"/>
  <c r="H1052"/>
  <c r="I1052" s="1"/>
  <c r="H1059"/>
  <c r="I1059" s="1"/>
  <c r="H1068"/>
  <c r="I1068" s="1"/>
  <c r="H1075"/>
  <c r="I1075" s="1"/>
  <c r="H1084"/>
  <c r="I1084" s="1"/>
  <c r="H1091"/>
  <c r="I1091" s="1"/>
  <c r="H1100"/>
  <c r="I1100" s="1"/>
  <c r="H1107"/>
  <c r="I1107" s="1"/>
  <c r="H1116"/>
  <c r="I1116" s="1"/>
  <c r="H1123"/>
  <c r="I1123" s="1"/>
  <c r="H1132"/>
  <c r="I1132" s="1"/>
  <c r="H1139"/>
  <c r="I1139" s="1"/>
  <c r="H1147"/>
  <c r="I1147" s="1"/>
  <c r="H1153"/>
  <c r="I1153" s="1"/>
  <c r="H1161"/>
  <c r="I1161" s="1"/>
  <c r="H1164"/>
  <c r="I1164" s="1"/>
  <c r="H1172"/>
  <c r="I1172" s="1"/>
  <c r="H1178"/>
  <c r="I1178" s="1"/>
  <c r="H1186"/>
  <c r="I1186" s="1"/>
  <c r="H1192"/>
  <c r="I1192" s="1"/>
  <c r="H1200"/>
  <c r="I1200" s="1"/>
  <c r="H1203"/>
  <c r="I1203" s="1"/>
  <c r="H1211"/>
  <c r="I1211" s="1"/>
  <c r="H1217"/>
  <c r="I1217" s="1"/>
  <c r="H1225"/>
  <c r="I1225" s="1"/>
  <c r="H1228"/>
  <c r="I1228" s="1"/>
  <c r="H1236"/>
  <c r="I1236" s="1"/>
  <c r="H1242"/>
  <c r="I1242" s="1"/>
  <c r="H1250"/>
  <c r="I1250" s="1"/>
  <c r="H1256"/>
  <c r="I1256" s="1"/>
  <c r="H1264"/>
  <c r="I1264" s="1"/>
  <c r="H1267"/>
  <c r="I1267" s="1"/>
  <c r="H1275"/>
  <c r="I1275" s="1"/>
  <c r="H1281"/>
  <c r="I1281" s="1"/>
  <c r="H1289"/>
  <c r="I1289" s="1"/>
  <c r="H1292"/>
  <c r="I1292" s="1"/>
  <c r="H1300"/>
  <c r="I1300" s="1"/>
  <c r="H1306"/>
  <c r="I1306" s="1"/>
  <c r="H1314"/>
  <c r="I1314" s="1"/>
  <c r="H1320"/>
  <c r="I1320" s="1"/>
  <c r="H1328"/>
  <c r="I1328" s="1"/>
  <c r="H1331"/>
  <c r="I1331" s="1"/>
  <c r="H1339"/>
  <c r="I1339" s="1"/>
  <c r="H1345"/>
  <c r="I1345" s="1"/>
  <c r="H1353"/>
  <c r="I1353" s="1"/>
  <c r="H1356"/>
  <c r="I1356" s="1"/>
  <c r="H1364"/>
  <c r="I1364" s="1"/>
  <c r="H1370"/>
  <c r="I1370" s="1"/>
  <c r="H1378"/>
  <c r="I1378" s="1"/>
  <c r="H1384"/>
  <c r="I1384" s="1"/>
  <c r="H1392"/>
  <c r="I1392" s="1"/>
  <c r="H1395"/>
  <c r="I1395" s="1"/>
  <c r="H1403"/>
  <c r="I1403" s="1"/>
  <c r="H1409"/>
  <c r="I1409" s="1"/>
  <c r="H1417"/>
  <c r="I1417" s="1"/>
  <c r="H1420"/>
  <c r="I1420" s="1"/>
  <c r="H1428"/>
  <c r="I1428" s="1"/>
  <c r="H1434"/>
  <c r="I1434" s="1"/>
  <c r="H1442"/>
  <c r="I1442" s="1"/>
  <c r="H1448"/>
  <c r="I1448" s="1"/>
  <c r="H1456"/>
  <c r="I1456" s="1"/>
  <c r="H1459"/>
  <c r="I1459" s="1"/>
  <c r="H1467"/>
  <c r="I1467" s="1"/>
  <c r="H1473"/>
  <c r="I1473" s="1"/>
  <c r="H1481"/>
  <c r="I1481" s="1"/>
  <c r="H1484"/>
  <c r="I1484" s="1"/>
  <c r="H1492"/>
  <c r="I1492" s="1"/>
  <c r="H1498"/>
  <c r="I1498" s="1"/>
  <c r="H1506"/>
  <c r="I1506" s="1"/>
  <c r="H1512"/>
  <c r="I1512" s="1"/>
  <c r="H1520"/>
  <c r="I1520" s="1"/>
  <c r="H1523"/>
  <c r="I1523" s="1"/>
  <c r="H1531"/>
  <c r="I1531" s="1"/>
  <c r="H1537"/>
  <c r="I1537" s="1"/>
  <c r="H1545"/>
  <c r="I1545" s="1"/>
  <c r="H1548"/>
  <c r="I1548" s="1"/>
  <c r="H1556"/>
  <c r="I1556" s="1"/>
  <c r="H1562"/>
  <c r="I1562" s="1"/>
  <c r="H1570"/>
  <c r="I1570" s="1"/>
  <c r="H1576"/>
  <c r="I1576" s="1"/>
  <c r="H1584"/>
  <c r="I1584" s="1"/>
  <c r="H1587"/>
  <c r="I1587" s="1"/>
  <c r="H1595"/>
  <c r="I1595" s="1"/>
  <c r="H1601"/>
  <c r="I1601" s="1"/>
  <c r="H1609"/>
  <c r="I1609" s="1"/>
  <c r="H1612"/>
  <c r="I1612" s="1"/>
  <c r="H1620"/>
  <c r="I1620" s="1"/>
  <c r="H1626"/>
  <c r="I1626" s="1"/>
  <c r="H1634"/>
  <c r="I1634" s="1"/>
  <c r="H1640"/>
  <c r="I1640" s="1"/>
  <c r="H1648"/>
  <c r="I1648" s="1"/>
  <c r="H1651"/>
  <c r="I1651" s="1"/>
  <c r="H1659"/>
  <c r="I1659" s="1"/>
  <c r="H1665"/>
  <c r="I1665" s="1"/>
  <c r="H1673"/>
  <c r="I1673" s="1"/>
  <c r="H1676"/>
  <c r="I1676" s="1"/>
  <c r="H1684"/>
  <c r="I1684" s="1"/>
  <c r="H1690"/>
  <c r="I1690" s="1"/>
  <c r="H1698"/>
  <c r="I1698" s="1"/>
  <c r="H1704"/>
  <c r="I1704" s="1"/>
  <c r="H1712"/>
  <c r="I1712" s="1"/>
  <c r="H1715"/>
  <c r="I1715" s="1"/>
  <c r="H1723"/>
  <c r="I1723" s="1"/>
  <c r="H1729"/>
  <c r="I1729" s="1"/>
  <c r="H1737"/>
  <c r="I1737" s="1"/>
  <c r="H1740"/>
  <c r="I1740" s="1"/>
  <c r="H1748"/>
  <c r="I1748" s="1"/>
  <c r="H1754"/>
  <c r="I1754" s="1"/>
  <c r="H1762"/>
  <c r="I1762" s="1"/>
  <c r="H1768"/>
  <c r="I1768" s="1"/>
  <c r="H1776"/>
  <c r="I1776" s="1"/>
  <c r="H1779"/>
  <c r="I1779" s="1"/>
  <c r="H1787"/>
  <c r="I1787" s="1"/>
  <c r="H1793"/>
  <c r="I1793" s="1"/>
  <c r="H1801"/>
  <c r="I1801" s="1"/>
  <c r="H1804"/>
  <c r="I1804" s="1"/>
  <c r="H1812"/>
  <c r="I1812" s="1"/>
  <c r="H1818"/>
  <c r="I1818" s="1"/>
  <c r="H1826"/>
  <c r="I1826" s="1"/>
  <c r="H1832"/>
  <c r="I1832" s="1"/>
  <c r="H1840"/>
  <c r="I1840" s="1"/>
  <c r="H1843"/>
  <c r="I1843" s="1"/>
  <c r="H1851"/>
  <c r="I1851" s="1"/>
  <c r="H1857"/>
  <c r="I1857" s="1"/>
  <c r="H1865"/>
  <c r="I1865" s="1"/>
  <c r="H1868"/>
  <c r="I1868" s="1"/>
  <c r="H1876"/>
  <c r="I1876" s="1"/>
  <c r="H1880"/>
  <c r="I1880" s="1"/>
  <c r="H1882"/>
  <c r="I1882" s="1"/>
  <c r="H1890"/>
  <c r="I1890" s="1"/>
  <c r="H1891"/>
  <c r="I1891" s="1"/>
  <c r="H1896"/>
  <c r="I1896" s="1"/>
  <c r="H1904"/>
  <c r="I1904" s="1"/>
  <c r="H1905"/>
  <c r="I1905" s="1"/>
  <c r="H1907"/>
  <c r="I1907" s="1"/>
  <c r="H1915"/>
  <c r="I1915" s="1"/>
  <c r="H1916"/>
  <c r="I1916" s="1"/>
  <c r="H1921"/>
  <c r="I1921" s="1"/>
  <c r="H1929"/>
  <c r="I1929" s="1"/>
  <c r="H1930"/>
  <c r="I1930" s="1"/>
  <c r="H1932"/>
  <c r="I1932" s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3"/>
  <c r="C1934"/>
  <c r="E4"/>
  <c r="E5"/>
  <c r="E6"/>
  <c r="E7"/>
  <c r="E8"/>
  <c r="E1935" s="1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3"/>
  <c r="J1917" l="1"/>
  <c r="H1917"/>
  <c r="I1917" s="1"/>
  <c r="H1909"/>
  <c r="I1909" s="1"/>
  <c r="J1909"/>
  <c r="J1901"/>
  <c r="H1901"/>
  <c r="I1901" s="1"/>
  <c r="J1877"/>
  <c r="H1877"/>
  <c r="I1877" s="1"/>
  <c r="J1853"/>
  <c r="H1853"/>
  <c r="I1853" s="1"/>
  <c r="H1845"/>
  <c r="I1845" s="1"/>
  <c r="J1845"/>
  <c r="J1837"/>
  <c r="H1837"/>
  <c r="I1837" s="1"/>
  <c r="J1813"/>
  <c r="H1813"/>
  <c r="I1813" s="1"/>
  <c r="J1789"/>
  <c r="H1789"/>
  <c r="I1789" s="1"/>
  <c r="H1781"/>
  <c r="I1781" s="1"/>
  <c r="J1781"/>
  <c r="J1773"/>
  <c r="H1773"/>
  <c r="I1773" s="1"/>
  <c r="J1749"/>
  <c r="H1749"/>
  <c r="I1749" s="1"/>
  <c r="J1725"/>
  <c r="H1725"/>
  <c r="I1725" s="1"/>
  <c r="H1717"/>
  <c r="I1717" s="1"/>
  <c r="J1717"/>
  <c r="J1709"/>
  <c r="H1709"/>
  <c r="I1709" s="1"/>
  <c r="J1685"/>
  <c r="H1685"/>
  <c r="I1685" s="1"/>
  <c r="J1661"/>
  <c r="H1661"/>
  <c r="I1661" s="1"/>
  <c r="H1653"/>
  <c r="I1653" s="1"/>
  <c r="J1653"/>
  <c r="J1645"/>
  <c r="H1645"/>
  <c r="I1645" s="1"/>
  <c r="J1621"/>
  <c r="H1621"/>
  <c r="I1621" s="1"/>
  <c r="J1597"/>
  <c r="H1597"/>
  <c r="I1597" s="1"/>
  <c r="H1589"/>
  <c r="I1589" s="1"/>
  <c r="J1589"/>
  <c r="J1581"/>
  <c r="H1581"/>
  <c r="I1581" s="1"/>
  <c r="J1557"/>
  <c r="H1557"/>
  <c r="I1557" s="1"/>
  <c r="J1533"/>
  <c r="H1533"/>
  <c r="I1533" s="1"/>
  <c r="H1525"/>
  <c r="I1525" s="1"/>
  <c r="J1525"/>
  <c r="J1517"/>
  <c r="H1517"/>
  <c r="I1517" s="1"/>
  <c r="J1493"/>
  <c r="H1493"/>
  <c r="I1493" s="1"/>
  <c r="J1469"/>
  <c r="H1469"/>
  <c r="I1469" s="1"/>
  <c r="H1461"/>
  <c r="I1461" s="1"/>
  <c r="J1461"/>
  <c r="J1453"/>
  <c r="H1453"/>
  <c r="I1453" s="1"/>
  <c r="J1429"/>
  <c r="H1429"/>
  <c r="I1429" s="1"/>
  <c r="J1405"/>
  <c r="H1405"/>
  <c r="I1405" s="1"/>
  <c r="H1397"/>
  <c r="I1397" s="1"/>
  <c r="J1397"/>
  <c r="J1389"/>
  <c r="H1389"/>
  <c r="I1389" s="1"/>
  <c r="J1365"/>
  <c r="H1365"/>
  <c r="I1365" s="1"/>
  <c r="J1341"/>
  <c r="H1341"/>
  <c r="I1341" s="1"/>
  <c r="H1333"/>
  <c r="I1333" s="1"/>
  <c r="J1333"/>
  <c r="J1325"/>
  <c r="H1325"/>
  <c r="I1325" s="1"/>
  <c r="J1301"/>
  <c r="H1301"/>
  <c r="I1301" s="1"/>
  <c r="J1277"/>
  <c r="H1277"/>
  <c r="I1277" s="1"/>
  <c r="H1269"/>
  <c r="I1269" s="1"/>
  <c r="J1269"/>
  <c r="J1261"/>
  <c r="H1261"/>
  <c r="I1261" s="1"/>
  <c r="J1237"/>
  <c r="H1237"/>
  <c r="I1237" s="1"/>
  <c r="J1213"/>
  <c r="H1213"/>
  <c r="I1213" s="1"/>
  <c r="H1205"/>
  <c r="I1205" s="1"/>
  <c r="J1205"/>
  <c r="J1197"/>
  <c r="H1197"/>
  <c r="I1197" s="1"/>
  <c r="J1173"/>
  <c r="H1173"/>
  <c r="I1173" s="1"/>
  <c r="J1149"/>
  <c r="H1149"/>
  <c r="I1149" s="1"/>
  <c r="H1141"/>
  <c r="I1141" s="1"/>
  <c r="J1141"/>
  <c r="J1133"/>
  <c r="H1133"/>
  <c r="I1133" s="1"/>
  <c r="J1109"/>
  <c r="H1109"/>
  <c r="I1109" s="1"/>
  <c r="J1085"/>
  <c r="H1085"/>
  <c r="I1085" s="1"/>
  <c r="H1077"/>
  <c r="I1077" s="1"/>
  <c r="J1077"/>
  <c r="J1069"/>
  <c r="H1069"/>
  <c r="I1069" s="1"/>
  <c r="J1045"/>
  <c r="H1045"/>
  <c r="I1045" s="1"/>
  <c r="J1021"/>
  <c r="H1021"/>
  <c r="I1021" s="1"/>
  <c r="H1013"/>
  <c r="I1013" s="1"/>
  <c r="J1013"/>
  <c r="J1005"/>
  <c r="H1005"/>
  <c r="I1005" s="1"/>
  <c r="J981"/>
  <c r="H981"/>
  <c r="I981" s="1"/>
  <c r="J957"/>
  <c r="H957"/>
  <c r="I957" s="1"/>
  <c r="H949"/>
  <c r="I949" s="1"/>
  <c r="J949"/>
  <c r="J941"/>
  <c r="H941"/>
  <c r="I941" s="1"/>
  <c r="J917"/>
  <c r="H917"/>
  <c r="I917" s="1"/>
  <c r="J893"/>
  <c r="H893"/>
  <c r="I893" s="1"/>
  <c r="H885"/>
  <c r="I885" s="1"/>
  <c r="J885"/>
  <c r="J877"/>
  <c r="H877"/>
  <c r="I877" s="1"/>
  <c r="J853"/>
  <c r="H853"/>
  <c r="I853" s="1"/>
  <c r="J829"/>
  <c r="H829"/>
  <c r="I829" s="1"/>
  <c r="H821"/>
  <c r="I821" s="1"/>
  <c r="J821"/>
  <c r="J813"/>
  <c r="H813"/>
  <c r="I813" s="1"/>
  <c r="J789"/>
  <c r="H789"/>
  <c r="I789" s="1"/>
  <c r="J765"/>
  <c r="H765"/>
  <c r="I765" s="1"/>
  <c r="H757"/>
  <c r="I757" s="1"/>
  <c r="J757"/>
  <c r="J749"/>
  <c r="H749"/>
  <c r="I749" s="1"/>
  <c r="J725"/>
  <c r="H725"/>
  <c r="I725" s="1"/>
  <c r="J701"/>
  <c r="H701"/>
  <c r="I701" s="1"/>
  <c r="H693"/>
  <c r="I693" s="1"/>
  <c r="J693"/>
  <c r="J685"/>
  <c r="H685"/>
  <c r="I685" s="1"/>
  <c r="J661"/>
  <c r="H661"/>
  <c r="I661" s="1"/>
  <c r="J637"/>
  <c r="H637"/>
  <c r="I637" s="1"/>
  <c r="H629"/>
  <c r="I629" s="1"/>
  <c r="J629"/>
  <c r="J621"/>
  <c r="H621"/>
  <c r="I621" s="1"/>
  <c r="J597"/>
  <c r="H597"/>
  <c r="I597" s="1"/>
  <c r="J573"/>
  <c r="H573"/>
  <c r="I573" s="1"/>
  <c r="H565"/>
  <c r="I565" s="1"/>
  <c r="J565"/>
  <c r="J557"/>
  <c r="H557"/>
  <c r="I557" s="1"/>
  <c r="J533"/>
  <c r="H533"/>
  <c r="I533" s="1"/>
  <c r="J509"/>
  <c r="H509"/>
  <c r="I509" s="1"/>
  <c r="H501"/>
  <c r="I501" s="1"/>
  <c r="J501"/>
  <c r="J493"/>
  <c r="H493"/>
  <c r="I493" s="1"/>
  <c r="J469"/>
  <c r="H469"/>
  <c r="I469" s="1"/>
  <c r="J445"/>
  <c r="H445"/>
  <c r="I445" s="1"/>
  <c r="H437"/>
  <c r="I437" s="1"/>
  <c r="J437"/>
  <c r="J429"/>
  <c r="H429"/>
  <c r="I429" s="1"/>
  <c r="J405"/>
  <c r="H405"/>
  <c r="I405" s="1"/>
  <c r="J381"/>
  <c r="H381"/>
  <c r="I381" s="1"/>
  <c r="H373"/>
  <c r="I373" s="1"/>
  <c r="J373"/>
  <c r="J365"/>
  <c r="H365"/>
  <c r="I365" s="1"/>
  <c r="J341"/>
  <c r="H341"/>
  <c r="I341" s="1"/>
  <c r="J317"/>
  <c r="H317"/>
  <c r="I317" s="1"/>
  <c r="H309"/>
  <c r="I309" s="1"/>
  <c r="J309"/>
  <c r="J301"/>
  <c r="H301"/>
  <c r="I301" s="1"/>
  <c r="J277"/>
  <c r="H277"/>
  <c r="I277" s="1"/>
  <c r="J253"/>
  <c r="H253"/>
  <c r="I253" s="1"/>
  <c r="H245"/>
  <c r="I245" s="1"/>
  <c r="J245"/>
  <c r="J237"/>
  <c r="H237"/>
  <c r="I237" s="1"/>
  <c r="J213"/>
  <c r="H213"/>
  <c r="I213" s="1"/>
  <c r="J189"/>
  <c r="H189"/>
  <c r="I189" s="1"/>
  <c r="H181"/>
  <c r="I181" s="1"/>
  <c r="J181"/>
  <c r="J173"/>
  <c r="H173"/>
  <c r="I173" s="1"/>
  <c r="J149"/>
  <c r="H149"/>
  <c r="I149" s="1"/>
  <c r="J125"/>
  <c r="H125"/>
  <c r="I125" s="1"/>
  <c r="H117"/>
  <c r="I117" s="1"/>
  <c r="J117"/>
  <c r="J109"/>
  <c r="H109"/>
  <c r="I109" s="1"/>
  <c r="J85"/>
  <c r="H85"/>
  <c r="I85" s="1"/>
  <c r="J61"/>
  <c r="H61"/>
  <c r="I61" s="1"/>
  <c r="H53"/>
  <c r="I53" s="1"/>
  <c r="J53"/>
  <c r="J45"/>
  <c r="H45"/>
  <c r="I45" s="1"/>
  <c r="J21"/>
  <c r="H21"/>
  <c r="I21" s="1"/>
  <c r="H6"/>
  <c r="I6" s="1"/>
  <c r="H14"/>
  <c r="I14" s="1"/>
  <c r="H22"/>
  <c r="I22" s="1"/>
  <c r="H30"/>
  <c r="I30" s="1"/>
  <c r="H38"/>
  <c r="I38" s="1"/>
  <c r="H46"/>
  <c r="I46" s="1"/>
  <c r="H54"/>
  <c r="I54" s="1"/>
  <c r="H62"/>
  <c r="I62" s="1"/>
  <c r="H70"/>
  <c r="I70" s="1"/>
  <c r="H78"/>
  <c r="I78" s="1"/>
  <c r="H86"/>
  <c r="I86" s="1"/>
  <c r="H94"/>
  <c r="I94" s="1"/>
  <c r="H102"/>
  <c r="I102" s="1"/>
  <c r="H110"/>
  <c r="I110" s="1"/>
  <c r="H118"/>
  <c r="I118" s="1"/>
  <c r="H126"/>
  <c r="I126" s="1"/>
  <c r="H134"/>
  <c r="I134" s="1"/>
  <c r="H142"/>
  <c r="I142" s="1"/>
  <c r="H150"/>
  <c r="I150" s="1"/>
  <c r="H158"/>
  <c r="I158" s="1"/>
  <c r="H166"/>
  <c r="I166" s="1"/>
  <c r="H174"/>
  <c r="I174" s="1"/>
  <c r="H182"/>
  <c r="I182" s="1"/>
  <c r="H190"/>
  <c r="I190" s="1"/>
  <c r="H198"/>
  <c r="I198" s="1"/>
  <c r="H206"/>
  <c r="I206" s="1"/>
  <c r="H214"/>
  <c r="I214" s="1"/>
  <c r="H222"/>
  <c r="I222" s="1"/>
  <c r="H230"/>
  <c r="I230" s="1"/>
  <c r="H238"/>
  <c r="I238" s="1"/>
  <c r="H246"/>
  <c r="I246" s="1"/>
  <c r="H254"/>
  <c r="I254" s="1"/>
  <c r="H262"/>
  <c r="I262" s="1"/>
  <c r="H270"/>
  <c r="I270" s="1"/>
  <c r="H278"/>
  <c r="I278" s="1"/>
  <c r="H286"/>
  <c r="I286" s="1"/>
  <c r="H294"/>
  <c r="I294" s="1"/>
  <c r="H302"/>
  <c r="I302" s="1"/>
  <c r="H310"/>
  <c r="I310" s="1"/>
  <c r="H318"/>
  <c r="I318" s="1"/>
  <c r="H326"/>
  <c r="I326" s="1"/>
  <c r="H334"/>
  <c r="I334" s="1"/>
  <c r="H342"/>
  <c r="I342" s="1"/>
  <c r="H350"/>
  <c r="I350" s="1"/>
  <c r="H358"/>
  <c r="I358" s="1"/>
  <c r="H366"/>
  <c r="I366" s="1"/>
  <c r="H374"/>
  <c r="I374" s="1"/>
  <c r="H382"/>
  <c r="I382" s="1"/>
  <c r="H390"/>
  <c r="I390" s="1"/>
  <c r="H398"/>
  <c r="I398" s="1"/>
  <c r="H406"/>
  <c r="I406" s="1"/>
  <c r="H414"/>
  <c r="I414" s="1"/>
  <c r="H422"/>
  <c r="I422" s="1"/>
  <c r="H430"/>
  <c r="I430" s="1"/>
  <c r="H438"/>
  <c r="I438" s="1"/>
  <c r="H446"/>
  <c r="I446" s="1"/>
  <c r="H454"/>
  <c r="I454" s="1"/>
  <c r="H462"/>
  <c r="I462" s="1"/>
  <c r="H470"/>
  <c r="I470" s="1"/>
  <c r="H478"/>
  <c r="I478" s="1"/>
  <c r="H486"/>
  <c r="I486" s="1"/>
  <c r="H494"/>
  <c r="I494" s="1"/>
  <c r="H502"/>
  <c r="I502" s="1"/>
  <c r="H510"/>
  <c r="I510" s="1"/>
  <c r="H518"/>
  <c r="I518" s="1"/>
  <c r="H526"/>
  <c r="I526" s="1"/>
  <c r="H534"/>
  <c r="I534" s="1"/>
  <c r="H542"/>
  <c r="I542" s="1"/>
  <c r="H550"/>
  <c r="I550" s="1"/>
  <c r="H558"/>
  <c r="I558" s="1"/>
  <c r="H566"/>
  <c r="I566" s="1"/>
  <c r="H574"/>
  <c r="I574" s="1"/>
  <c r="H582"/>
  <c r="I582" s="1"/>
  <c r="H590"/>
  <c r="I590" s="1"/>
  <c r="H598"/>
  <c r="I598" s="1"/>
  <c r="H606"/>
  <c r="I606" s="1"/>
  <c r="H614"/>
  <c r="I614" s="1"/>
  <c r="H622"/>
  <c r="I622" s="1"/>
  <c r="H630"/>
  <c r="I630" s="1"/>
  <c r="H638"/>
  <c r="I638" s="1"/>
  <c r="H646"/>
  <c r="I646" s="1"/>
  <c r="H654"/>
  <c r="I654" s="1"/>
  <c r="H662"/>
  <c r="I662" s="1"/>
  <c r="H670"/>
  <c r="I670" s="1"/>
  <c r="H678"/>
  <c r="I678" s="1"/>
  <c r="H686"/>
  <c r="I686" s="1"/>
  <c r="H694"/>
  <c r="I694" s="1"/>
  <c r="H702"/>
  <c r="I702" s="1"/>
  <c r="H710"/>
  <c r="I710" s="1"/>
  <c r="H718"/>
  <c r="I718" s="1"/>
  <c r="H726"/>
  <c r="I726" s="1"/>
  <c r="H734"/>
  <c r="I734" s="1"/>
  <c r="H742"/>
  <c r="I742" s="1"/>
  <c r="H750"/>
  <c r="I750" s="1"/>
  <c r="H758"/>
  <c r="I758" s="1"/>
  <c r="H766"/>
  <c r="I766" s="1"/>
  <c r="H774"/>
  <c r="I774" s="1"/>
  <c r="H782"/>
  <c r="I782" s="1"/>
  <c r="H790"/>
  <c r="I790" s="1"/>
  <c r="H798"/>
  <c r="I798" s="1"/>
  <c r="H806"/>
  <c r="I806" s="1"/>
  <c r="H814"/>
  <c r="I814" s="1"/>
  <c r="H822"/>
  <c r="I822" s="1"/>
  <c r="H830"/>
  <c r="I830" s="1"/>
  <c r="H838"/>
  <c r="I838" s="1"/>
  <c r="H846"/>
  <c r="I846" s="1"/>
  <c r="H854"/>
  <c r="I854" s="1"/>
  <c r="H862"/>
  <c r="I862" s="1"/>
  <c r="H870"/>
  <c r="I870" s="1"/>
  <c r="H878"/>
  <c r="I878" s="1"/>
  <c r="H886"/>
  <c r="I886" s="1"/>
  <c r="H894"/>
  <c r="I894" s="1"/>
  <c r="H902"/>
  <c r="I902" s="1"/>
  <c r="H910"/>
  <c r="I910" s="1"/>
  <c r="H918"/>
  <c r="I918" s="1"/>
  <c r="H926"/>
  <c r="I926" s="1"/>
  <c r="H934"/>
  <c r="I934" s="1"/>
  <c r="H942"/>
  <c r="I942" s="1"/>
  <c r="H950"/>
  <c r="I950" s="1"/>
  <c r="H958"/>
  <c r="I958" s="1"/>
  <c r="H966"/>
  <c r="I966" s="1"/>
  <c r="H974"/>
  <c r="I974" s="1"/>
  <c r="H982"/>
  <c r="I982" s="1"/>
  <c r="H990"/>
  <c r="I990" s="1"/>
  <c r="H998"/>
  <c r="I998" s="1"/>
  <c r="H1006"/>
  <c r="I1006" s="1"/>
  <c r="H1014"/>
  <c r="I1014" s="1"/>
  <c r="H1022"/>
  <c r="I1022" s="1"/>
  <c r="H1030"/>
  <c r="I1030" s="1"/>
  <c r="H1038"/>
  <c r="I1038" s="1"/>
  <c r="H1046"/>
  <c r="I1046" s="1"/>
  <c r="H1054"/>
  <c r="I1054" s="1"/>
  <c r="H1062"/>
  <c r="I1062" s="1"/>
  <c r="H1070"/>
  <c r="I1070" s="1"/>
  <c r="H1078"/>
  <c r="I1078" s="1"/>
  <c r="H1086"/>
  <c r="I1086" s="1"/>
  <c r="H1094"/>
  <c r="I1094" s="1"/>
  <c r="H1102"/>
  <c r="I1102" s="1"/>
  <c r="H1110"/>
  <c r="I1110" s="1"/>
  <c r="H1118"/>
  <c r="I1118" s="1"/>
  <c r="H1126"/>
  <c r="I1126" s="1"/>
  <c r="H1134"/>
  <c r="I1134" s="1"/>
  <c r="H1142"/>
  <c r="I1142" s="1"/>
  <c r="H1150"/>
  <c r="I1150" s="1"/>
  <c r="H1158"/>
  <c r="I1158" s="1"/>
  <c r="H1166"/>
  <c r="I1166" s="1"/>
  <c r="H1174"/>
  <c r="I1174" s="1"/>
  <c r="H1182"/>
  <c r="I1182" s="1"/>
  <c r="H1190"/>
  <c r="I1190" s="1"/>
  <c r="H1198"/>
  <c r="I1198" s="1"/>
  <c r="H1206"/>
  <c r="I1206" s="1"/>
  <c r="H1214"/>
  <c r="I1214" s="1"/>
  <c r="H1222"/>
  <c r="I1222" s="1"/>
  <c r="H1230"/>
  <c r="I1230" s="1"/>
  <c r="H1238"/>
  <c r="I1238" s="1"/>
  <c r="H1246"/>
  <c r="I1246" s="1"/>
  <c r="H1254"/>
  <c r="I1254" s="1"/>
  <c r="H1262"/>
  <c r="I1262" s="1"/>
  <c r="H1270"/>
  <c r="I1270" s="1"/>
  <c r="H1278"/>
  <c r="I1278" s="1"/>
  <c r="H1286"/>
  <c r="I1286" s="1"/>
  <c r="H1294"/>
  <c r="I1294" s="1"/>
  <c r="H1302"/>
  <c r="I1302" s="1"/>
  <c r="H1310"/>
  <c r="I1310" s="1"/>
  <c r="H1318"/>
  <c r="I1318" s="1"/>
  <c r="H1326"/>
  <c r="I1326" s="1"/>
  <c r="H1334"/>
  <c r="I1334" s="1"/>
  <c r="H1342"/>
  <c r="I1342" s="1"/>
  <c r="H1350"/>
  <c r="I1350" s="1"/>
  <c r="H1358"/>
  <c r="I1358" s="1"/>
  <c r="H1366"/>
  <c r="I1366" s="1"/>
  <c r="H1374"/>
  <c r="I1374" s="1"/>
  <c r="H1382"/>
  <c r="I1382" s="1"/>
  <c r="H1390"/>
  <c r="I1390" s="1"/>
  <c r="H1398"/>
  <c r="I1398" s="1"/>
  <c r="H1406"/>
  <c r="I1406" s="1"/>
  <c r="H1414"/>
  <c r="I1414" s="1"/>
  <c r="H1422"/>
  <c r="I1422" s="1"/>
  <c r="H1430"/>
  <c r="I1430" s="1"/>
  <c r="H1438"/>
  <c r="I1438" s="1"/>
  <c r="H1446"/>
  <c r="I1446" s="1"/>
  <c r="H1454"/>
  <c r="I1454" s="1"/>
  <c r="H1462"/>
  <c r="I1462" s="1"/>
  <c r="H1470"/>
  <c r="I1470" s="1"/>
  <c r="H1478"/>
  <c r="I1478" s="1"/>
  <c r="H1486"/>
  <c r="I1486" s="1"/>
  <c r="H1494"/>
  <c r="I1494" s="1"/>
  <c r="H1502"/>
  <c r="I1502" s="1"/>
  <c r="H1510"/>
  <c r="I1510" s="1"/>
  <c r="H1518"/>
  <c r="I1518" s="1"/>
  <c r="H1526"/>
  <c r="I1526" s="1"/>
  <c r="H1534"/>
  <c r="I1534" s="1"/>
  <c r="H1542"/>
  <c r="I1542" s="1"/>
  <c r="H1550"/>
  <c r="I1550" s="1"/>
  <c r="H1558"/>
  <c r="I1558" s="1"/>
  <c r="H1566"/>
  <c r="I1566" s="1"/>
  <c r="H1574"/>
  <c r="I1574" s="1"/>
  <c r="H1582"/>
  <c r="I1582" s="1"/>
  <c r="H1590"/>
  <c r="I1590" s="1"/>
  <c r="H1598"/>
  <c r="I1598" s="1"/>
  <c r="H1606"/>
  <c r="I1606" s="1"/>
  <c r="H1614"/>
  <c r="I1614" s="1"/>
  <c r="H1622"/>
  <c r="I1622" s="1"/>
  <c r="H1630"/>
  <c r="I1630" s="1"/>
  <c r="H1638"/>
  <c r="I1638" s="1"/>
  <c r="H1646"/>
  <c r="I1646" s="1"/>
  <c r="H1654"/>
  <c r="I1654" s="1"/>
  <c r="H1662"/>
  <c r="I1662" s="1"/>
  <c r="H1670"/>
  <c r="I1670" s="1"/>
  <c r="H1678"/>
  <c r="I1678" s="1"/>
  <c r="H1686"/>
  <c r="I1686" s="1"/>
  <c r="H1694"/>
  <c r="I1694" s="1"/>
  <c r="H1702"/>
  <c r="I1702" s="1"/>
  <c r="H1710"/>
  <c r="I1710" s="1"/>
  <c r="H1718"/>
  <c r="I1718" s="1"/>
  <c r="H1726"/>
  <c r="I1726" s="1"/>
  <c r="H1734"/>
  <c r="I1734" s="1"/>
  <c r="H1742"/>
  <c r="I1742" s="1"/>
  <c r="H1750"/>
  <c r="I1750" s="1"/>
  <c r="H1758"/>
  <c r="I1758" s="1"/>
  <c r="H1766"/>
  <c r="I1766" s="1"/>
  <c r="H1774"/>
  <c r="I1774" s="1"/>
  <c r="H1782"/>
  <c r="I1782" s="1"/>
  <c r="H1790"/>
  <c r="I1790" s="1"/>
  <c r="H1798"/>
  <c r="I1798" s="1"/>
  <c r="H1806"/>
  <c r="I1806" s="1"/>
  <c r="H1814"/>
  <c r="I1814" s="1"/>
  <c r="H1822"/>
  <c r="I1822" s="1"/>
  <c r="H1830"/>
  <c r="I1830" s="1"/>
  <c r="H1838"/>
  <c r="I1838" s="1"/>
  <c r="H1846"/>
  <c r="I1846" s="1"/>
  <c r="H1854"/>
  <c r="I1854" s="1"/>
  <c r="H1862"/>
  <c r="I1862" s="1"/>
  <c r="H1870"/>
  <c r="I1870" s="1"/>
  <c r="H1878"/>
  <c r="I1878" s="1"/>
  <c r="H1886"/>
  <c r="I1886" s="1"/>
  <c r="H1894"/>
  <c r="I1894" s="1"/>
  <c r="H1902"/>
  <c r="I1902" s="1"/>
  <c r="H1910"/>
  <c r="I1910" s="1"/>
  <c r="H1918"/>
  <c r="I1918" s="1"/>
  <c r="H1926"/>
  <c r="I1926" s="1"/>
  <c r="H3"/>
  <c r="I3" s="1"/>
  <c r="I1934" s="1"/>
  <c r="I1935" s="1"/>
  <c r="I1938" s="1"/>
  <c r="H5"/>
  <c r="I5" s="1"/>
  <c r="H10"/>
  <c r="I10" s="1"/>
  <c r="H18"/>
  <c r="I18" s="1"/>
  <c r="H26"/>
  <c r="I26" s="1"/>
  <c r="H34"/>
  <c r="I34" s="1"/>
  <c r="H42"/>
  <c r="I42" s="1"/>
  <c r="H50"/>
  <c r="I50" s="1"/>
  <c r="H58"/>
  <c r="I58" s="1"/>
  <c r="H66"/>
  <c r="I66" s="1"/>
  <c r="H74"/>
  <c r="I74" s="1"/>
  <c r="H82"/>
  <c r="I82" s="1"/>
  <c r="H90"/>
  <c r="I90" s="1"/>
  <c r="H98"/>
  <c r="I98" s="1"/>
  <c r="H106"/>
  <c r="I106" s="1"/>
  <c r="H114"/>
  <c r="I114" s="1"/>
  <c r="H122"/>
  <c r="I122" s="1"/>
  <c r="H130"/>
  <c r="I130" s="1"/>
  <c r="H138"/>
  <c r="I138" s="1"/>
  <c r="H146"/>
  <c r="I146" s="1"/>
  <c r="H154"/>
  <c r="I154" s="1"/>
  <c r="H162"/>
  <c r="I162" s="1"/>
  <c r="H170"/>
  <c r="I170" s="1"/>
  <c r="H178"/>
  <c r="I178" s="1"/>
  <c r="H186"/>
  <c r="I186" s="1"/>
  <c r="H194"/>
  <c r="I194" s="1"/>
  <c r="H202"/>
  <c r="I202" s="1"/>
  <c r="H210"/>
  <c r="I210" s="1"/>
  <c r="H218"/>
  <c r="I218" s="1"/>
  <c r="H226"/>
  <c r="I226" s="1"/>
  <c r="H234"/>
  <c r="I234" s="1"/>
  <c r="H242"/>
  <c r="I242" s="1"/>
  <c r="H250"/>
  <c r="I250" s="1"/>
  <c r="H258"/>
  <c r="I258" s="1"/>
  <c r="H266"/>
  <c r="I266" s="1"/>
  <c r="H274"/>
  <c r="I274" s="1"/>
  <c r="H282"/>
  <c r="I282" s="1"/>
  <c r="H290"/>
  <c r="I290" s="1"/>
  <c r="H298"/>
  <c r="I298" s="1"/>
  <c r="H306"/>
  <c r="I306" s="1"/>
  <c r="H314"/>
  <c r="I314" s="1"/>
  <c r="H322"/>
  <c r="I322" s="1"/>
  <c r="H330"/>
  <c r="I330" s="1"/>
  <c r="H338"/>
  <c r="I338" s="1"/>
  <c r="H346"/>
  <c r="I346" s="1"/>
  <c r="H354"/>
  <c r="I354" s="1"/>
  <c r="H362"/>
  <c r="I362" s="1"/>
  <c r="H370"/>
  <c r="I370" s="1"/>
  <c r="H378"/>
  <c r="I378" s="1"/>
  <c r="H386"/>
  <c r="I386" s="1"/>
  <c r="H394"/>
  <c r="I394" s="1"/>
  <c r="H402"/>
  <c r="I402" s="1"/>
  <c r="H410"/>
  <c r="I410" s="1"/>
  <c r="H418"/>
  <c r="I418" s="1"/>
  <c r="H426"/>
  <c r="I426" s="1"/>
  <c r="H434"/>
  <c r="I434" s="1"/>
  <c r="H442"/>
  <c r="I442" s="1"/>
  <c r="H450"/>
  <c r="I450" s="1"/>
  <c r="H458"/>
  <c r="I458" s="1"/>
  <c r="H466"/>
  <c r="I466" s="1"/>
  <c r="H474"/>
  <c r="I474" s="1"/>
  <c r="H482"/>
  <c r="I482" s="1"/>
  <c r="H490"/>
  <c r="I490" s="1"/>
  <c r="H498"/>
  <c r="I498" s="1"/>
  <c r="H506"/>
  <c r="I506" s="1"/>
  <c r="H514"/>
  <c r="I514" s="1"/>
  <c r="H522"/>
  <c r="I522" s="1"/>
  <c r="H530"/>
  <c r="I530" s="1"/>
  <c r="H538"/>
  <c r="I538" s="1"/>
  <c r="H546"/>
  <c r="I546" s="1"/>
  <c r="H554"/>
  <c r="I554" s="1"/>
  <c r="H562"/>
  <c r="I562" s="1"/>
  <c r="H570"/>
  <c r="I570" s="1"/>
  <c r="H578"/>
  <c r="I578" s="1"/>
  <c r="H586"/>
  <c r="I586" s="1"/>
  <c r="H594"/>
  <c r="I594" s="1"/>
  <c r="H602"/>
  <c r="I602" s="1"/>
  <c r="H610"/>
  <c r="I610" s="1"/>
  <c r="H618"/>
  <c r="I618" s="1"/>
  <c r="H626"/>
  <c r="I626" s="1"/>
  <c r="H634"/>
  <c r="I634" s="1"/>
  <c r="H642"/>
  <c r="I642" s="1"/>
  <c r="H650"/>
  <c r="I650" s="1"/>
  <c r="H658"/>
  <c r="I658" s="1"/>
  <c r="H666"/>
  <c r="I666" s="1"/>
  <c r="H674"/>
  <c r="I674" s="1"/>
  <c r="H682"/>
  <c r="I682" s="1"/>
  <c r="H690"/>
  <c r="I690" s="1"/>
  <c r="H698"/>
  <c r="I698" s="1"/>
  <c r="H706"/>
  <c r="I706" s="1"/>
  <c r="H714"/>
  <c r="I714" s="1"/>
  <c r="H722"/>
  <c r="I722" s="1"/>
  <c r="H730"/>
  <c r="I730" s="1"/>
  <c r="H738"/>
  <c r="I738" s="1"/>
  <c r="H746"/>
  <c r="I746" s="1"/>
  <c r="H754"/>
  <c r="I754" s="1"/>
  <c r="H762"/>
  <c r="I762" s="1"/>
  <c r="H770"/>
  <c r="I770" s="1"/>
  <c r="H778"/>
  <c r="I778" s="1"/>
  <c r="H786"/>
  <c r="I786" s="1"/>
  <c r="H794"/>
  <c r="I794" s="1"/>
  <c r="H802"/>
  <c r="I802" s="1"/>
  <c r="H810"/>
  <c r="I810" s="1"/>
  <c r="H818"/>
  <c r="I818" s="1"/>
  <c r="H826"/>
  <c r="I826" s="1"/>
  <c r="H834"/>
  <c r="I834" s="1"/>
  <c r="H842"/>
  <c r="I842" s="1"/>
  <c r="H850"/>
  <c r="I850" s="1"/>
  <c r="H858"/>
  <c r="I858" s="1"/>
  <c r="H866"/>
  <c r="I866" s="1"/>
  <c r="H874"/>
  <c r="I874" s="1"/>
  <c r="H882"/>
  <c r="I882" s="1"/>
  <c r="H890"/>
  <c r="I890" s="1"/>
  <c r="H898"/>
  <c r="I898" s="1"/>
  <c r="H906"/>
  <c r="I906" s="1"/>
  <c r="H914"/>
  <c r="I914" s="1"/>
  <c r="H922"/>
  <c r="I922" s="1"/>
  <c r="H930"/>
  <c r="I930" s="1"/>
  <c r="H938"/>
  <c r="I938" s="1"/>
  <c r="H946"/>
  <c r="I946" s="1"/>
  <c r="H954"/>
  <c r="I954" s="1"/>
  <c r="H962"/>
  <c r="I962" s="1"/>
  <c r="H970"/>
  <c r="I970" s="1"/>
  <c r="H978"/>
  <c r="I978" s="1"/>
  <c r="H986"/>
  <c r="I986" s="1"/>
  <c r="H994"/>
  <c r="I994" s="1"/>
  <c r="H1002"/>
  <c r="I1002" s="1"/>
  <c r="H1010"/>
  <c r="I1010" s="1"/>
  <c r="H1018"/>
  <c r="I1018" s="1"/>
  <c r="H1026"/>
  <c r="I1026" s="1"/>
  <c r="H1034"/>
  <c r="I1034" s="1"/>
  <c r="H1042"/>
  <c r="I1042" s="1"/>
  <c r="H1050"/>
  <c r="I1050" s="1"/>
  <c r="H1058"/>
  <c r="I1058" s="1"/>
  <c r="H1066"/>
  <c r="I1066" s="1"/>
  <c r="H1074"/>
  <c r="I1074" s="1"/>
  <c r="H1082"/>
  <c r="I1082" s="1"/>
  <c r="H1090"/>
  <c r="I1090" s="1"/>
  <c r="H1098"/>
  <c r="I1098" s="1"/>
  <c r="H1106"/>
  <c r="I1106" s="1"/>
  <c r="H1114"/>
  <c r="I1114" s="1"/>
  <c r="H1122"/>
  <c r="I1122" s="1"/>
  <c r="H1130"/>
  <c r="I1130" s="1"/>
  <c r="H1138"/>
  <c r="I1138" s="1"/>
  <c r="H1866"/>
  <c r="I1866" s="1"/>
  <c r="H1852"/>
  <c r="I1852" s="1"/>
  <c r="H1841"/>
  <c r="I1841" s="1"/>
  <c r="H1827"/>
  <c r="I1827" s="1"/>
  <c r="H1816"/>
  <c r="I1816" s="1"/>
  <c r="H1802"/>
  <c r="I1802" s="1"/>
  <c r="H1788"/>
  <c r="I1788" s="1"/>
  <c r="H1777"/>
  <c r="I1777" s="1"/>
  <c r="H1763"/>
  <c r="I1763" s="1"/>
  <c r="H1752"/>
  <c r="I1752" s="1"/>
  <c r="H1738"/>
  <c r="I1738" s="1"/>
  <c r="H1724"/>
  <c r="I1724" s="1"/>
  <c r="H1713"/>
  <c r="I1713" s="1"/>
  <c r="H1699"/>
  <c r="I1699" s="1"/>
  <c r="H1688"/>
  <c r="I1688" s="1"/>
  <c r="H1674"/>
  <c r="I1674" s="1"/>
  <c r="H1660"/>
  <c r="I1660" s="1"/>
  <c r="H1649"/>
  <c r="I1649" s="1"/>
  <c r="H1635"/>
  <c r="I1635" s="1"/>
  <c r="H1624"/>
  <c r="I1624" s="1"/>
  <c r="H1610"/>
  <c r="I1610" s="1"/>
  <c r="H1596"/>
  <c r="I1596" s="1"/>
  <c r="H1585"/>
  <c r="I1585" s="1"/>
  <c r="H1571"/>
  <c r="I1571" s="1"/>
  <c r="H1560"/>
  <c r="I1560" s="1"/>
  <c r="H1546"/>
  <c r="I1546" s="1"/>
  <c r="H1532"/>
  <c r="I1532" s="1"/>
  <c r="H1521"/>
  <c r="I1521" s="1"/>
  <c r="H1507"/>
  <c r="I1507" s="1"/>
  <c r="H1496"/>
  <c r="I1496" s="1"/>
  <c r="H1482"/>
  <c r="I1482" s="1"/>
  <c r="H1468"/>
  <c r="I1468" s="1"/>
  <c r="H1457"/>
  <c r="I1457" s="1"/>
  <c r="H1443"/>
  <c r="I1443" s="1"/>
  <c r="H1432"/>
  <c r="I1432" s="1"/>
  <c r="H1418"/>
  <c r="I1418" s="1"/>
  <c r="H1404"/>
  <c r="I1404" s="1"/>
  <c r="H1393"/>
  <c r="I1393" s="1"/>
  <c r="H1379"/>
  <c r="I1379" s="1"/>
  <c r="H1368"/>
  <c r="I1368" s="1"/>
  <c r="H1354"/>
  <c r="I1354" s="1"/>
  <c r="H1340"/>
  <c r="I1340" s="1"/>
  <c r="H1329"/>
  <c r="I1329" s="1"/>
  <c r="H1315"/>
  <c r="I1315" s="1"/>
  <c r="H1304"/>
  <c r="I1304" s="1"/>
  <c r="H1290"/>
  <c r="I1290" s="1"/>
  <c r="H1276"/>
  <c r="I1276" s="1"/>
  <c r="H1265"/>
  <c r="I1265" s="1"/>
  <c r="H1251"/>
  <c r="I1251" s="1"/>
  <c r="H1240"/>
  <c r="I1240" s="1"/>
  <c r="H1226"/>
  <c r="I1226" s="1"/>
  <c r="H1212"/>
  <c r="I1212" s="1"/>
  <c r="H1201"/>
  <c r="I1201" s="1"/>
  <c r="H1187"/>
  <c r="I1187" s="1"/>
  <c r="H1176"/>
  <c r="I1176" s="1"/>
  <c r="H1162"/>
  <c r="I1162" s="1"/>
  <c r="H1148"/>
  <c r="I1148" s="1"/>
  <c r="H1136"/>
  <c r="I1136" s="1"/>
  <c r="H1120"/>
  <c r="I1120" s="1"/>
  <c r="H1104"/>
  <c r="I1104" s="1"/>
  <c r="H1088"/>
  <c r="I1088" s="1"/>
  <c r="H1072"/>
  <c r="I1072" s="1"/>
  <c r="H1056"/>
  <c r="I1056" s="1"/>
  <c r="H1040"/>
  <c r="I1040" s="1"/>
  <c r="H1024"/>
  <c r="I1024" s="1"/>
  <c r="H1008"/>
  <c r="I1008" s="1"/>
  <c r="H992"/>
  <c r="I992" s="1"/>
  <c r="H976"/>
  <c r="I976" s="1"/>
  <c r="H960"/>
  <c r="I960" s="1"/>
  <c r="H944"/>
  <c r="I944" s="1"/>
  <c r="H928"/>
  <c r="I928" s="1"/>
  <c r="H912"/>
  <c r="I912" s="1"/>
  <c r="H896"/>
  <c r="I896" s="1"/>
  <c r="H880"/>
  <c r="I880" s="1"/>
  <c r="H864"/>
  <c r="I864" s="1"/>
  <c r="H848"/>
  <c r="I848" s="1"/>
  <c r="H832"/>
  <c r="I832" s="1"/>
  <c r="H816"/>
  <c r="I816" s="1"/>
  <c r="H800"/>
  <c r="I800" s="1"/>
  <c r="H784"/>
  <c r="I784" s="1"/>
  <c r="H768"/>
  <c r="I768" s="1"/>
  <c r="H752"/>
  <c r="I752" s="1"/>
  <c r="H736"/>
  <c r="I736" s="1"/>
  <c r="H720"/>
  <c r="I720" s="1"/>
  <c r="H704"/>
  <c r="I704" s="1"/>
  <c r="H688"/>
  <c r="I688" s="1"/>
  <c r="H672"/>
  <c r="I672" s="1"/>
  <c r="H656"/>
  <c r="I656" s="1"/>
  <c r="H640"/>
  <c r="I640" s="1"/>
  <c r="H624"/>
  <c r="I624" s="1"/>
  <c r="H608"/>
  <c r="I608" s="1"/>
  <c r="H592"/>
  <c r="I592" s="1"/>
  <c r="H576"/>
  <c r="I576" s="1"/>
  <c r="H560"/>
  <c r="I560" s="1"/>
  <c r="H544"/>
  <c r="I544" s="1"/>
  <c r="H528"/>
  <c r="I528" s="1"/>
  <c r="H512"/>
  <c r="I512" s="1"/>
  <c r="H496"/>
  <c r="I496" s="1"/>
  <c r="H480"/>
  <c r="I480" s="1"/>
  <c r="H464"/>
  <c r="I464" s="1"/>
  <c r="H448"/>
  <c r="I448" s="1"/>
  <c r="H432"/>
  <c r="I432" s="1"/>
  <c r="H416"/>
  <c r="I416" s="1"/>
  <c r="H400"/>
  <c r="I400" s="1"/>
  <c r="H384"/>
  <c r="I384" s="1"/>
  <c r="H368"/>
  <c r="I368" s="1"/>
  <c r="H352"/>
  <c r="I352" s="1"/>
  <c r="H336"/>
  <c r="I336" s="1"/>
  <c r="H320"/>
  <c r="I320" s="1"/>
  <c r="H304"/>
  <c r="I304" s="1"/>
  <c r="H288"/>
  <c r="I288" s="1"/>
  <c r="H272"/>
  <c r="I272" s="1"/>
  <c r="H256"/>
  <c r="I256" s="1"/>
  <c r="H240"/>
  <c r="I240" s="1"/>
  <c r="H224"/>
  <c r="I224" s="1"/>
  <c r="H208"/>
  <c r="I208" s="1"/>
  <c r="H192"/>
  <c r="I192" s="1"/>
  <c r="H176"/>
  <c r="I176" s="1"/>
  <c r="H160"/>
  <c r="I160" s="1"/>
  <c r="H144"/>
  <c r="I144" s="1"/>
  <c r="H128"/>
  <c r="I128" s="1"/>
  <c r="H112"/>
  <c r="I112" s="1"/>
  <c r="H96"/>
  <c r="I96" s="1"/>
  <c r="H80"/>
  <c r="I80" s="1"/>
  <c r="H64"/>
  <c r="I64" s="1"/>
  <c r="H48"/>
  <c r="I48" s="1"/>
  <c r="H32"/>
  <c r="I32" s="1"/>
  <c r="H16"/>
  <c r="I16" s="1"/>
  <c r="H1933"/>
  <c r="I1933" s="1"/>
  <c r="H1925"/>
  <c r="I1925" s="1"/>
  <c r="H1893"/>
  <c r="I1893" s="1"/>
  <c r="H1885"/>
  <c r="I1885" s="1"/>
  <c r="H1869"/>
  <c r="I1869" s="1"/>
  <c r="H1861"/>
  <c r="I1861" s="1"/>
  <c r="H1829"/>
  <c r="I1829" s="1"/>
  <c r="H1821"/>
  <c r="I1821" s="1"/>
  <c r="H1805"/>
  <c r="I1805" s="1"/>
  <c r="H1797"/>
  <c r="I1797" s="1"/>
  <c r="H1765"/>
  <c r="I1765" s="1"/>
  <c r="H1757"/>
  <c r="I1757" s="1"/>
  <c r="H1741"/>
  <c r="I1741" s="1"/>
  <c r="H1733"/>
  <c r="I1733" s="1"/>
  <c r="H1701"/>
  <c r="I1701" s="1"/>
  <c r="H1693"/>
  <c r="I1693" s="1"/>
  <c r="H1677"/>
  <c r="I1677" s="1"/>
  <c r="H1669"/>
  <c r="I1669" s="1"/>
  <c r="H1637"/>
  <c r="I1637" s="1"/>
  <c r="H1629"/>
  <c r="I1629" s="1"/>
  <c r="H1613"/>
  <c r="I1613" s="1"/>
  <c r="H1605"/>
  <c r="I1605" s="1"/>
  <c r="H1573"/>
  <c r="I1573" s="1"/>
  <c r="H1565"/>
  <c r="I1565" s="1"/>
  <c r="H1549"/>
  <c r="I1549" s="1"/>
  <c r="H1541"/>
  <c r="I1541" s="1"/>
  <c r="H1509"/>
  <c r="I1509" s="1"/>
  <c r="H1501"/>
  <c r="I1501" s="1"/>
  <c r="H1485"/>
  <c r="I1485" s="1"/>
  <c r="H1477"/>
  <c r="I1477" s="1"/>
  <c r="H1445"/>
  <c r="I1445" s="1"/>
  <c r="H1437"/>
  <c r="I1437" s="1"/>
  <c r="H1421"/>
  <c r="I1421" s="1"/>
  <c r="H1413"/>
  <c r="I1413" s="1"/>
  <c r="H1381"/>
  <c r="I1381" s="1"/>
  <c r="H1373"/>
  <c r="I1373" s="1"/>
  <c r="H1357"/>
  <c r="I1357" s="1"/>
  <c r="H1349"/>
  <c r="I1349" s="1"/>
  <c r="H1317"/>
  <c r="I1317" s="1"/>
  <c r="H1309"/>
  <c r="I1309" s="1"/>
  <c r="H1293"/>
  <c r="I1293" s="1"/>
  <c r="H1285"/>
  <c r="I1285" s="1"/>
  <c r="H1253"/>
  <c r="I1253" s="1"/>
  <c r="H1245"/>
  <c r="I1245" s="1"/>
  <c r="H1229"/>
  <c r="I1229" s="1"/>
  <c r="H1221"/>
  <c r="I1221" s="1"/>
  <c r="H1189"/>
  <c r="I1189" s="1"/>
  <c r="H1181"/>
  <c r="I1181" s="1"/>
  <c r="H1165"/>
  <c r="I1165" s="1"/>
  <c r="H1157"/>
  <c r="I1157" s="1"/>
  <c r="H1125"/>
  <c r="I1125" s="1"/>
  <c r="H1117"/>
  <c r="I1117" s="1"/>
  <c r="H1101"/>
  <c r="I1101" s="1"/>
  <c r="H1093"/>
  <c r="I1093" s="1"/>
  <c r="H1061"/>
  <c r="I1061" s="1"/>
  <c r="H1053"/>
  <c r="I1053" s="1"/>
  <c r="H1037"/>
  <c r="I1037" s="1"/>
  <c r="H1029"/>
  <c r="I1029" s="1"/>
  <c r="H997"/>
  <c r="I997" s="1"/>
  <c r="H989"/>
  <c r="I989" s="1"/>
  <c r="H973"/>
  <c r="I973" s="1"/>
  <c r="H965"/>
  <c r="I965" s="1"/>
  <c r="H933"/>
  <c r="I933" s="1"/>
  <c r="H925"/>
  <c r="I925" s="1"/>
  <c r="H909"/>
  <c r="I909" s="1"/>
  <c r="H901"/>
  <c r="I901" s="1"/>
  <c r="H869"/>
  <c r="I869" s="1"/>
  <c r="H861"/>
  <c r="I861" s="1"/>
  <c r="H845"/>
  <c r="I845" s="1"/>
  <c r="H837"/>
  <c r="I837" s="1"/>
  <c r="H805"/>
  <c r="I805" s="1"/>
  <c r="H797"/>
  <c r="I797" s="1"/>
  <c r="H781"/>
  <c r="I781" s="1"/>
  <c r="H773"/>
  <c r="I773" s="1"/>
  <c r="H741"/>
  <c r="I741" s="1"/>
  <c r="H733"/>
  <c r="I733" s="1"/>
  <c r="H717"/>
  <c r="I717" s="1"/>
  <c r="H709"/>
  <c r="I709" s="1"/>
  <c r="H677"/>
  <c r="I677" s="1"/>
  <c r="H669"/>
  <c r="I669" s="1"/>
  <c r="H653"/>
  <c r="I653" s="1"/>
  <c r="H645"/>
  <c r="I645" s="1"/>
  <c r="H613"/>
  <c r="I613" s="1"/>
  <c r="H605"/>
  <c r="I605" s="1"/>
  <c r="H589"/>
  <c r="I589" s="1"/>
  <c r="H581"/>
  <c r="I581" s="1"/>
  <c r="H549"/>
  <c r="I549" s="1"/>
  <c r="H541"/>
  <c r="I541" s="1"/>
  <c r="H525"/>
  <c r="I525" s="1"/>
  <c r="H517"/>
  <c r="I517" s="1"/>
  <c r="H485"/>
  <c r="I485" s="1"/>
  <c r="H477"/>
  <c r="I477" s="1"/>
  <c r="H461"/>
  <c r="I461" s="1"/>
  <c r="H453"/>
  <c r="I453" s="1"/>
  <c r="H421"/>
  <c r="I421" s="1"/>
  <c r="H413"/>
  <c r="I413" s="1"/>
  <c r="H397"/>
  <c r="I397" s="1"/>
  <c r="H389"/>
  <c r="I389" s="1"/>
  <c r="H357"/>
  <c r="I357" s="1"/>
  <c r="H349"/>
  <c r="I349" s="1"/>
  <c r="H333"/>
  <c r="I333" s="1"/>
  <c r="H325"/>
  <c r="I325" s="1"/>
  <c r="H293"/>
  <c r="I293" s="1"/>
  <c r="H285"/>
  <c r="I285" s="1"/>
  <c r="H269"/>
  <c r="I269" s="1"/>
  <c r="H261"/>
  <c r="I261" s="1"/>
  <c r="H229"/>
  <c r="I229" s="1"/>
  <c r="H221"/>
  <c r="I221" s="1"/>
  <c r="H205"/>
  <c r="I205" s="1"/>
  <c r="H197"/>
  <c r="I197" s="1"/>
  <c r="H165"/>
  <c r="I165" s="1"/>
  <c r="H157"/>
  <c r="I157" s="1"/>
  <c r="H141"/>
  <c r="I141" s="1"/>
  <c r="H133"/>
  <c r="I133" s="1"/>
  <c r="H101"/>
  <c r="I101" s="1"/>
  <c r="H93"/>
  <c r="I93" s="1"/>
  <c r="H77"/>
  <c r="I77" s="1"/>
  <c r="H69"/>
  <c r="I69" s="1"/>
  <c r="H37"/>
  <c r="I37" s="1"/>
  <c r="H29"/>
  <c r="I29" s="1"/>
  <c r="H13"/>
  <c r="I13" s="1"/>
  <c r="H1931"/>
  <c r="I1931" s="1"/>
  <c r="H1920"/>
  <c r="I1920" s="1"/>
  <c r="H1906"/>
  <c r="I1906" s="1"/>
  <c r="H1892"/>
  <c r="I1892" s="1"/>
  <c r="H1881"/>
  <c r="I1881" s="1"/>
  <c r="H1867"/>
  <c r="I1867" s="1"/>
  <c r="H1856"/>
  <c r="I1856" s="1"/>
  <c r="H1842"/>
  <c r="I1842" s="1"/>
  <c r="H1828"/>
  <c r="I1828" s="1"/>
  <c r="H1817"/>
  <c r="I1817" s="1"/>
  <c r="H1803"/>
  <c r="I1803" s="1"/>
  <c r="H1792"/>
  <c r="I1792" s="1"/>
  <c r="H1778"/>
  <c r="I1778" s="1"/>
  <c r="H1764"/>
  <c r="I1764" s="1"/>
  <c r="H1753"/>
  <c r="I1753" s="1"/>
  <c r="H1739"/>
  <c r="I1739" s="1"/>
  <c r="H1728"/>
  <c r="I1728" s="1"/>
  <c r="H1714"/>
  <c r="I1714" s="1"/>
  <c r="H1700"/>
  <c r="I1700" s="1"/>
  <c r="H1689"/>
  <c r="I1689" s="1"/>
  <c r="H1675"/>
  <c r="I1675" s="1"/>
  <c r="H1664"/>
  <c r="I1664" s="1"/>
  <c r="H1650"/>
  <c r="I1650" s="1"/>
  <c r="H1636"/>
  <c r="I1636" s="1"/>
  <c r="H1625"/>
  <c r="I1625" s="1"/>
  <c r="H1611"/>
  <c r="I1611" s="1"/>
  <c r="H1600"/>
  <c r="I1600" s="1"/>
  <c r="H1586"/>
  <c r="I1586" s="1"/>
  <c r="H1572"/>
  <c r="I1572" s="1"/>
  <c r="H1561"/>
  <c r="I1561" s="1"/>
  <c r="H1547"/>
  <c r="I1547" s="1"/>
  <c r="H1536"/>
  <c r="I1536" s="1"/>
  <c r="H1522"/>
  <c r="I1522" s="1"/>
  <c r="H1508"/>
  <c r="I1508" s="1"/>
  <c r="H1497"/>
  <c r="I1497" s="1"/>
  <c r="H1483"/>
  <c r="I1483" s="1"/>
  <c r="H1472"/>
  <c r="I1472" s="1"/>
  <c r="H1458"/>
  <c r="I1458" s="1"/>
  <c r="H1444"/>
  <c r="I1444" s="1"/>
  <c r="H1433"/>
  <c r="I1433" s="1"/>
  <c r="H1419"/>
  <c r="I1419" s="1"/>
  <c r="H1408"/>
  <c r="I1408" s="1"/>
  <c r="H1394"/>
  <c r="I1394" s="1"/>
  <c r="H1380"/>
  <c r="I1380" s="1"/>
  <c r="H1369"/>
  <c r="I1369" s="1"/>
  <c r="H1355"/>
  <c r="I1355" s="1"/>
  <c r="H1344"/>
  <c r="I1344" s="1"/>
  <c r="H1330"/>
  <c r="I1330" s="1"/>
  <c r="H1316"/>
  <c r="I1316" s="1"/>
  <c r="H1305"/>
  <c r="I1305" s="1"/>
  <c r="H1291"/>
  <c r="I1291" s="1"/>
  <c r="H1280"/>
  <c r="I1280" s="1"/>
  <c r="H1266"/>
  <c r="I1266" s="1"/>
  <c r="H1252"/>
  <c r="I1252" s="1"/>
  <c r="H1241"/>
  <c r="I1241" s="1"/>
  <c r="H1227"/>
  <c r="I1227" s="1"/>
  <c r="H1216"/>
  <c r="I1216" s="1"/>
  <c r="H1202"/>
  <c r="I1202" s="1"/>
  <c r="H1188"/>
  <c r="I1188" s="1"/>
  <c r="H1177"/>
  <c r="I1177" s="1"/>
  <c r="H1163"/>
  <c r="I1163" s="1"/>
  <c r="H1152"/>
  <c r="I1152" s="1"/>
  <c r="H1137"/>
  <c r="I1137" s="1"/>
  <c r="H1121"/>
  <c r="I1121" s="1"/>
  <c r="H1105"/>
  <c r="I1105" s="1"/>
  <c r="H1089"/>
  <c r="I1089" s="1"/>
  <c r="H1073"/>
  <c r="I1073" s="1"/>
  <c r="H1057"/>
  <c r="I1057" s="1"/>
  <c r="H1041"/>
  <c r="I1041" s="1"/>
  <c r="H1025"/>
  <c r="I1025" s="1"/>
  <c r="H1009"/>
  <c r="I1009" s="1"/>
  <c r="H993"/>
  <c r="I993" s="1"/>
  <c r="H977"/>
  <c r="I977" s="1"/>
  <c r="H961"/>
  <c r="I961" s="1"/>
  <c r="H945"/>
  <c r="I945" s="1"/>
  <c r="H929"/>
  <c r="I929" s="1"/>
  <c r="H913"/>
  <c r="I913" s="1"/>
  <c r="H897"/>
  <c r="I897" s="1"/>
  <c r="H881"/>
  <c r="I881" s="1"/>
  <c r="H865"/>
  <c r="I865" s="1"/>
  <c r="H849"/>
  <c r="I849" s="1"/>
  <c r="H833"/>
  <c r="I833" s="1"/>
  <c r="H817"/>
  <c r="I817" s="1"/>
  <c r="H801"/>
  <c r="I801" s="1"/>
  <c r="H785"/>
  <c r="I785" s="1"/>
  <c r="H769"/>
  <c r="I769" s="1"/>
  <c r="H753"/>
  <c r="I753" s="1"/>
  <c r="H737"/>
  <c r="I737" s="1"/>
  <c r="H721"/>
  <c r="I721" s="1"/>
  <c r="H705"/>
  <c r="I705" s="1"/>
  <c r="H689"/>
  <c r="I689" s="1"/>
  <c r="H673"/>
  <c r="I673" s="1"/>
  <c r="H657"/>
  <c r="I657" s="1"/>
  <c r="H641"/>
  <c r="I641" s="1"/>
  <c r="H625"/>
  <c r="I625" s="1"/>
  <c r="H609"/>
  <c r="I609" s="1"/>
  <c r="H593"/>
  <c r="I593" s="1"/>
  <c r="H577"/>
  <c r="I577" s="1"/>
  <c r="H561"/>
  <c r="I561" s="1"/>
  <c r="H545"/>
  <c r="I545" s="1"/>
  <c r="H529"/>
  <c r="I529" s="1"/>
  <c r="H513"/>
  <c r="I513" s="1"/>
  <c r="H497"/>
  <c r="I497" s="1"/>
  <c r="H481"/>
  <c r="I481" s="1"/>
  <c r="H465"/>
  <c r="I465" s="1"/>
  <c r="H449"/>
  <c r="I449" s="1"/>
  <c r="H433"/>
  <c r="I433" s="1"/>
  <c r="H417"/>
  <c r="I417" s="1"/>
  <c r="H401"/>
  <c r="I401" s="1"/>
  <c r="H385"/>
  <c r="I385" s="1"/>
  <c r="H369"/>
  <c r="I369" s="1"/>
  <c r="H353"/>
  <c r="I353" s="1"/>
  <c r="H337"/>
  <c r="I337" s="1"/>
  <c r="H321"/>
  <c r="I321" s="1"/>
  <c r="H305"/>
  <c r="I305" s="1"/>
  <c r="H289"/>
  <c r="I289" s="1"/>
  <c r="H273"/>
  <c r="I273" s="1"/>
  <c r="H257"/>
  <c r="I257" s="1"/>
  <c r="H241"/>
  <c r="I241" s="1"/>
  <c r="H225"/>
  <c r="I225" s="1"/>
  <c r="H209"/>
  <c r="I209" s="1"/>
  <c r="H193"/>
  <c r="I193" s="1"/>
  <c r="H177"/>
  <c r="I177" s="1"/>
  <c r="H161"/>
  <c r="I161" s="1"/>
  <c r="H145"/>
  <c r="I145" s="1"/>
  <c r="H129"/>
  <c r="I129" s="1"/>
  <c r="H113"/>
  <c r="I113" s="1"/>
  <c r="H97"/>
  <c r="I97" s="1"/>
  <c r="H81"/>
  <c r="I81" s="1"/>
  <c r="H65"/>
  <c r="I65" s="1"/>
  <c r="H49"/>
  <c r="I49" s="1"/>
  <c r="H33"/>
  <c r="I33" s="1"/>
  <c r="H17"/>
  <c r="I17" s="1"/>
  <c r="J1821"/>
  <c r="J1693"/>
  <c r="J1565"/>
  <c r="J1437"/>
  <c r="J1309"/>
  <c r="J1181"/>
  <c r="J1053"/>
  <c r="J925"/>
  <c r="J797"/>
  <c r="J669"/>
  <c r="J541"/>
  <c r="J413"/>
  <c r="J285"/>
  <c r="J157"/>
  <c r="J29"/>
  <c r="J1927"/>
  <c r="H1927"/>
  <c r="I1927" s="1"/>
  <c r="J1903"/>
  <c r="H1903"/>
  <c r="I1903" s="1"/>
  <c r="J1879"/>
  <c r="H1879"/>
  <c r="I1879" s="1"/>
  <c r="J1855"/>
  <c r="H1855"/>
  <c r="I1855" s="1"/>
  <c r="J1831"/>
  <c r="H1831"/>
  <c r="I1831" s="1"/>
  <c r="J1807"/>
  <c r="H1807"/>
  <c r="I1807" s="1"/>
  <c r="J1783"/>
  <c r="H1783"/>
  <c r="I1783" s="1"/>
  <c r="J1759"/>
  <c r="H1759"/>
  <c r="I1759" s="1"/>
  <c r="J1735"/>
  <c r="H1735"/>
  <c r="I1735" s="1"/>
  <c r="J1711"/>
  <c r="H1711"/>
  <c r="I1711" s="1"/>
  <c r="J1687"/>
  <c r="H1687"/>
  <c r="I1687" s="1"/>
  <c r="J1663"/>
  <c r="H1663"/>
  <c r="I1663" s="1"/>
  <c r="J1639"/>
  <c r="H1639"/>
  <c r="I1639" s="1"/>
  <c r="J1615"/>
  <c r="H1615"/>
  <c r="I1615" s="1"/>
  <c r="J1583"/>
  <c r="H1583"/>
  <c r="I1583" s="1"/>
  <c r="J1559"/>
  <c r="H1559"/>
  <c r="I1559" s="1"/>
  <c r="J1535"/>
  <c r="H1535"/>
  <c r="I1535" s="1"/>
  <c r="J1503"/>
  <c r="H1503"/>
  <c r="I1503" s="1"/>
  <c r="J1471"/>
  <c r="H1471"/>
  <c r="I1471" s="1"/>
  <c r="J1447"/>
  <c r="H1447"/>
  <c r="I1447" s="1"/>
  <c r="J1423"/>
  <c r="H1423"/>
  <c r="I1423" s="1"/>
  <c r="J1399"/>
  <c r="H1399"/>
  <c r="I1399" s="1"/>
  <c r="J1375"/>
  <c r="H1375"/>
  <c r="I1375" s="1"/>
  <c r="J1351"/>
  <c r="H1351"/>
  <c r="I1351" s="1"/>
  <c r="J1327"/>
  <c r="H1327"/>
  <c r="I1327" s="1"/>
  <c r="J1303"/>
  <c r="H1303"/>
  <c r="I1303" s="1"/>
  <c r="J1279"/>
  <c r="H1279"/>
  <c r="I1279" s="1"/>
  <c r="J1255"/>
  <c r="H1255"/>
  <c r="I1255" s="1"/>
  <c r="J1231"/>
  <c r="H1231"/>
  <c r="I1231" s="1"/>
  <c r="J1207"/>
  <c r="H1207"/>
  <c r="I1207" s="1"/>
  <c r="J1183"/>
  <c r="H1183"/>
  <c r="I1183" s="1"/>
  <c r="J1159"/>
  <c r="H1159"/>
  <c r="I1159" s="1"/>
  <c r="J1135"/>
  <c r="H1135"/>
  <c r="I1135" s="1"/>
  <c r="J1103"/>
  <c r="H1103"/>
  <c r="I1103" s="1"/>
  <c r="J1079"/>
  <c r="H1079"/>
  <c r="I1079" s="1"/>
  <c r="J1055"/>
  <c r="H1055"/>
  <c r="I1055" s="1"/>
  <c r="J1031"/>
  <c r="H1031"/>
  <c r="I1031" s="1"/>
  <c r="J999"/>
  <c r="H999"/>
  <c r="I999" s="1"/>
  <c r="J975"/>
  <c r="H975"/>
  <c r="I975" s="1"/>
  <c r="J951"/>
  <c r="H951"/>
  <c r="I951" s="1"/>
  <c r="J927"/>
  <c r="H927"/>
  <c r="I927" s="1"/>
  <c r="J903"/>
  <c r="H903"/>
  <c r="I903" s="1"/>
  <c r="J863"/>
  <c r="H863"/>
  <c r="I863" s="1"/>
  <c r="J839"/>
  <c r="H839"/>
  <c r="I839" s="1"/>
  <c r="J815"/>
  <c r="H815"/>
  <c r="I815" s="1"/>
  <c r="J783"/>
  <c r="H783"/>
  <c r="I783" s="1"/>
  <c r="J759"/>
  <c r="H759"/>
  <c r="I759" s="1"/>
  <c r="J735"/>
  <c r="H735"/>
  <c r="I735" s="1"/>
  <c r="J711"/>
  <c r="H711"/>
  <c r="I711" s="1"/>
  <c r="J687"/>
  <c r="H687"/>
  <c r="I687" s="1"/>
  <c r="J671"/>
  <c r="H671"/>
  <c r="I671" s="1"/>
  <c r="J639"/>
  <c r="H639"/>
  <c r="I639" s="1"/>
  <c r="J615"/>
  <c r="H615"/>
  <c r="I615" s="1"/>
  <c r="J583"/>
  <c r="H583"/>
  <c r="I583" s="1"/>
  <c r="J559"/>
  <c r="H559"/>
  <c r="I559" s="1"/>
  <c r="J535"/>
  <c r="H535"/>
  <c r="I535" s="1"/>
  <c r="J511"/>
  <c r="H511"/>
  <c r="I511" s="1"/>
  <c r="J479"/>
  <c r="H479"/>
  <c r="I479" s="1"/>
  <c r="J463"/>
  <c r="H463"/>
  <c r="I463" s="1"/>
  <c r="J439"/>
  <c r="H439"/>
  <c r="I439" s="1"/>
  <c r="J415"/>
  <c r="H415"/>
  <c r="I415" s="1"/>
  <c r="J391"/>
  <c r="H391"/>
  <c r="I391" s="1"/>
  <c r="J367"/>
  <c r="H367"/>
  <c r="I367" s="1"/>
  <c r="J343"/>
  <c r="H343"/>
  <c r="I343" s="1"/>
  <c r="J319"/>
  <c r="H319"/>
  <c r="I319" s="1"/>
  <c r="J295"/>
  <c r="H295"/>
  <c r="I295" s="1"/>
  <c r="J271"/>
  <c r="H271"/>
  <c r="I271" s="1"/>
  <c r="J247"/>
  <c r="H247"/>
  <c r="I247" s="1"/>
  <c r="J223"/>
  <c r="H223"/>
  <c r="I223" s="1"/>
  <c r="J191"/>
  <c r="H191"/>
  <c r="I191" s="1"/>
  <c r="J167"/>
  <c r="H167"/>
  <c r="I167" s="1"/>
  <c r="J143"/>
  <c r="H143"/>
  <c r="I143" s="1"/>
  <c r="J119"/>
  <c r="H119"/>
  <c r="I119" s="1"/>
  <c r="J95"/>
  <c r="H95"/>
  <c r="I95" s="1"/>
  <c r="J63"/>
  <c r="H63"/>
  <c r="I63" s="1"/>
  <c r="J39"/>
  <c r="H39"/>
  <c r="I39" s="1"/>
  <c r="J23"/>
  <c r="H23"/>
  <c r="I23" s="1"/>
  <c r="H1922"/>
  <c r="I1922" s="1"/>
  <c r="H1883"/>
  <c r="I1883" s="1"/>
  <c r="H1844"/>
  <c r="I1844" s="1"/>
  <c r="H1808"/>
  <c r="I1808" s="1"/>
  <c r="H1769"/>
  <c r="I1769" s="1"/>
  <c r="H1730"/>
  <c r="I1730" s="1"/>
  <c r="H1691"/>
  <c r="I1691" s="1"/>
  <c r="H1652"/>
  <c r="I1652" s="1"/>
  <c r="H1616"/>
  <c r="I1616" s="1"/>
  <c r="H1577"/>
  <c r="I1577" s="1"/>
  <c r="H1538"/>
  <c r="I1538" s="1"/>
  <c r="H1499"/>
  <c r="I1499" s="1"/>
  <c r="H1460"/>
  <c r="I1460" s="1"/>
  <c r="H1424"/>
  <c r="I1424" s="1"/>
  <c r="H1385"/>
  <c r="I1385" s="1"/>
  <c r="H1346"/>
  <c r="I1346" s="1"/>
  <c r="H1307"/>
  <c r="I1307" s="1"/>
  <c r="H1268"/>
  <c r="I1268" s="1"/>
  <c r="H1232"/>
  <c r="I1232" s="1"/>
  <c r="H1193"/>
  <c r="I1193" s="1"/>
  <c r="H1154"/>
  <c r="I1154" s="1"/>
  <c r="H1108"/>
  <c r="I1108" s="1"/>
  <c r="H1060"/>
  <c r="I1060" s="1"/>
  <c r="H1012"/>
  <c r="I1012" s="1"/>
  <c r="H964"/>
  <c r="I964" s="1"/>
  <c r="H916"/>
  <c r="I916" s="1"/>
  <c r="H868"/>
  <c r="I868" s="1"/>
  <c r="H820"/>
  <c r="I820" s="1"/>
  <c r="H772"/>
  <c r="I772" s="1"/>
  <c r="H724"/>
  <c r="I724" s="1"/>
  <c r="H676"/>
  <c r="I676" s="1"/>
  <c r="H628"/>
  <c r="I628" s="1"/>
  <c r="H580"/>
  <c r="I580" s="1"/>
  <c r="H532"/>
  <c r="I532" s="1"/>
  <c r="H484"/>
  <c r="I484" s="1"/>
  <c r="H436"/>
  <c r="I436" s="1"/>
  <c r="H388"/>
  <c r="I388" s="1"/>
  <c r="H340"/>
  <c r="I340" s="1"/>
  <c r="H308"/>
  <c r="I308" s="1"/>
  <c r="H260"/>
  <c r="I260" s="1"/>
  <c r="H228"/>
  <c r="I228" s="1"/>
  <c r="H180"/>
  <c r="I180" s="1"/>
  <c r="H132"/>
  <c r="I132" s="1"/>
  <c r="H84"/>
  <c r="I84" s="1"/>
  <c r="H36"/>
  <c r="I36" s="1"/>
  <c r="H1923"/>
  <c r="I1923" s="1"/>
  <c r="H1912"/>
  <c r="I1912" s="1"/>
  <c r="H1898"/>
  <c r="I1898" s="1"/>
  <c r="H1884"/>
  <c r="I1884" s="1"/>
  <c r="H1873"/>
  <c r="I1873" s="1"/>
  <c r="H1859"/>
  <c r="I1859" s="1"/>
  <c r="H1848"/>
  <c r="I1848" s="1"/>
  <c r="H1834"/>
  <c r="I1834" s="1"/>
  <c r="H1820"/>
  <c r="I1820" s="1"/>
  <c r="H1809"/>
  <c r="I1809" s="1"/>
  <c r="H1795"/>
  <c r="I1795" s="1"/>
  <c r="H1784"/>
  <c r="I1784" s="1"/>
  <c r="H1770"/>
  <c r="I1770" s="1"/>
  <c r="H1756"/>
  <c r="I1756" s="1"/>
  <c r="H1745"/>
  <c r="I1745" s="1"/>
  <c r="H1731"/>
  <c r="I1731" s="1"/>
  <c r="H1720"/>
  <c r="I1720" s="1"/>
  <c r="H1706"/>
  <c r="I1706" s="1"/>
  <c r="H1692"/>
  <c r="I1692" s="1"/>
  <c r="H1681"/>
  <c r="I1681" s="1"/>
  <c r="H1667"/>
  <c r="I1667" s="1"/>
  <c r="H1656"/>
  <c r="I1656" s="1"/>
  <c r="H1642"/>
  <c r="I1642" s="1"/>
  <c r="H1628"/>
  <c r="I1628" s="1"/>
  <c r="H1617"/>
  <c r="I1617" s="1"/>
  <c r="H1603"/>
  <c r="I1603" s="1"/>
  <c r="H1592"/>
  <c r="I1592" s="1"/>
  <c r="H1578"/>
  <c r="I1578" s="1"/>
  <c r="H1564"/>
  <c r="I1564" s="1"/>
  <c r="H1553"/>
  <c r="I1553" s="1"/>
  <c r="H1539"/>
  <c r="I1539" s="1"/>
  <c r="H1528"/>
  <c r="I1528" s="1"/>
  <c r="H1514"/>
  <c r="I1514" s="1"/>
  <c r="H1500"/>
  <c r="I1500" s="1"/>
  <c r="H1489"/>
  <c r="I1489" s="1"/>
  <c r="H1475"/>
  <c r="I1475" s="1"/>
  <c r="H1464"/>
  <c r="I1464" s="1"/>
  <c r="H1450"/>
  <c r="I1450" s="1"/>
  <c r="H1436"/>
  <c r="I1436" s="1"/>
  <c r="H1425"/>
  <c r="I1425" s="1"/>
  <c r="H1411"/>
  <c r="I1411" s="1"/>
  <c r="H1400"/>
  <c r="I1400" s="1"/>
  <c r="H1386"/>
  <c r="I1386" s="1"/>
  <c r="H1372"/>
  <c r="I1372" s="1"/>
  <c r="H1361"/>
  <c r="I1361" s="1"/>
  <c r="H1347"/>
  <c r="I1347" s="1"/>
  <c r="H1336"/>
  <c r="I1336" s="1"/>
  <c r="H1322"/>
  <c r="I1322" s="1"/>
  <c r="H1308"/>
  <c r="I1308" s="1"/>
  <c r="H1297"/>
  <c r="I1297" s="1"/>
  <c r="H1283"/>
  <c r="I1283" s="1"/>
  <c r="H1272"/>
  <c r="I1272" s="1"/>
  <c r="H1258"/>
  <c r="I1258" s="1"/>
  <c r="H1244"/>
  <c r="I1244" s="1"/>
  <c r="H1233"/>
  <c r="I1233" s="1"/>
  <c r="H1219"/>
  <c r="I1219" s="1"/>
  <c r="H1208"/>
  <c r="I1208" s="1"/>
  <c r="H1194"/>
  <c r="I1194" s="1"/>
  <c r="H1180"/>
  <c r="I1180" s="1"/>
  <c r="H1169"/>
  <c r="I1169" s="1"/>
  <c r="H1155"/>
  <c r="I1155" s="1"/>
  <c r="H1144"/>
  <c r="I1144" s="1"/>
  <c r="H1128"/>
  <c r="I1128" s="1"/>
  <c r="H1112"/>
  <c r="I1112" s="1"/>
  <c r="H1096"/>
  <c r="I1096" s="1"/>
  <c r="H1080"/>
  <c r="I1080" s="1"/>
  <c r="H1064"/>
  <c r="I1064" s="1"/>
  <c r="H1048"/>
  <c r="I1048" s="1"/>
  <c r="H1032"/>
  <c r="I1032" s="1"/>
  <c r="H1016"/>
  <c r="I1016" s="1"/>
  <c r="H1000"/>
  <c r="I1000" s="1"/>
  <c r="H984"/>
  <c r="I984" s="1"/>
  <c r="H968"/>
  <c r="I968" s="1"/>
  <c r="H952"/>
  <c r="I952" s="1"/>
  <c r="H936"/>
  <c r="I936" s="1"/>
  <c r="H920"/>
  <c r="I920" s="1"/>
  <c r="H904"/>
  <c r="I904" s="1"/>
  <c r="H888"/>
  <c r="I888" s="1"/>
  <c r="H872"/>
  <c r="I872" s="1"/>
  <c r="H856"/>
  <c r="I856" s="1"/>
  <c r="H840"/>
  <c r="I840" s="1"/>
  <c r="H824"/>
  <c r="I824" s="1"/>
  <c r="H808"/>
  <c r="I808" s="1"/>
  <c r="H792"/>
  <c r="I792" s="1"/>
  <c r="H776"/>
  <c r="I776" s="1"/>
  <c r="H760"/>
  <c r="I760" s="1"/>
  <c r="H744"/>
  <c r="I744" s="1"/>
  <c r="H728"/>
  <c r="I728" s="1"/>
  <c r="H712"/>
  <c r="I712" s="1"/>
  <c r="H696"/>
  <c r="I696" s="1"/>
  <c r="H680"/>
  <c r="I680" s="1"/>
  <c r="H664"/>
  <c r="I664" s="1"/>
  <c r="H648"/>
  <c r="I648" s="1"/>
  <c r="H632"/>
  <c r="I632" s="1"/>
  <c r="H616"/>
  <c r="I616" s="1"/>
  <c r="H600"/>
  <c r="I600" s="1"/>
  <c r="H584"/>
  <c r="I584" s="1"/>
  <c r="H568"/>
  <c r="I568" s="1"/>
  <c r="H552"/>
  <c r="I552" s="1"/>
  <c r="H536"/>
  <c r="I536" s="1"/>
  <c r="H520"/>
  <c r="I520" s="1"/>
  <c r="H504"/>
  <c r="I504" s="1"/>
  <c r="H488"/>
  <c r="I488" s="1"/>
  <c r="H472"/>
  <c r="I472" s="1"/>
  <c r="H456"/>
  <c r="I456" s="1"/>
  <c r="H440"/>
  <c r="I440" s="1"/>
  <c r="H424"/>
  <c r="I424" s="1"/>
  <c r="H408"/>
  <c r="I408" s="1"/>
  <c r="H392"/>
  <c r="I392" s="1"/>
  <c r="H376"/>
  <c r="I376" s="1"/>
  <c r="H360"/>
  <c r="I360" s="1"/>
  <c r="H344"/>
  <c r="I344" s="1"/>
  <c r="H328"/>
  <c r="I328" s="1"/>
  <c r="H312"/>
  <c r="I312" s="1"/>
  <c r="H296"/>
  <c r="I296" s="1"/>
  <c r="H280"/>
  <c r="I280" s="1"/>
  <c r="H264"/>
  <c r="I264" s="1"/>
  <c r="H248"/>
  <c r="I248" s="1"/>
  <c r="H232"/>
  <c r="I232" s="1"/>
  <c r="H216"/>
  <c r="I216" s="1"/>
  <c r="H200"/>
  <c r="I200" s="1"/>
  <c r="H184"/>
  <c r="I184" s="1"/>
  <c r="H168"/>
  <c r="I168" s="1"/>
  <c r="H152"/>
  <c r="I152" s="1"/>
  <c r="H136"/>
  <c r="I136" s="1"/>
  <c r="H120"/>
  <c r="I120" s="1"/>
  <c r="H104"/>
  <c r="I104" s="1"/>
  <c r="H88"/>
  <c r="I88" s="1"/>
  <c r="H72"/>
  <c r="I72" s="1"/>
  <c r="H56"/>
  <c r="I56" s="1"/>
  <c r="H40"/>
  <c r="I40" s="1"/>
  <c r="H24"/>
  <c r="I24" s="1"/>
  <c r="H8"/>
  <c r="I8" s="1"/>
  <c r="J1869"/>
  <c r="J1741"/>
  <c r="J1613"/>
  <c r="J1485"/>
  <c r="J1357"/>
  <c r="J1229"/>
  <c r="J1101"/>
  <c r="J973"/>
  <c r="J845"/>
  <c r="J717"/>
  <c r="J589"/>
  <c r="J461"/>
  <c r="J333"/>
  <c r="J205"/>
  <c r="J77"/>
  <c r="J1919"/>
  <c r="H1919"/>
  <c r="I1919" s="1"/>
  <c r="J1895"/>
  <c r="H1895"/>
  <c r="I1895" s="1"/>
  <c r="J1871"/>
  <c r="H1871"/>
  <c r="I1871" s="1"/>
  <c r="J1847"/>
  <c r="H1847"/>
  <c r="I1847" s="1"/>
  <c r="J1823"/>
  <c r="H1823"/>
  <c r="I1823" s="1"/>
  <c r="J1799"/>
  <c r="H1799"/>
  <c r="I1799" s="1"/>
  <c r="J1775"/>
  <c r="H1775"/>
  <c r="I1775" s="1"/>
  <c r="J1751"/>
  <c r="H1751"/>
  <c r="I1751" s="1"/>
  <c r="J1727"/>
  <c r="H1727"/>
  <c r="I1727" s="1"/>
  <c r="J1703"/>
  <c r="H1703"/>
  <c r="I1703" s="1"/>
  <c r="J1679"/>
  <c r="H1679"/>
  <c r="I1679" s="1"/>
  <c r="J1655"/>
  <c r="H1655"/>
  <c r="I1655" s="1"/>
  <c r="J1631"/>
  <c r="H1631"/>
  <c r="I1631" s="1"/>
  <c r="J1607"/>
  <c r="H1607"/>
  <c r="I1607" s="1"/>
  <c r="J1591"/>
  <c r="H1591"/>
  <c r="I1591" s="1"/>
  <c r="J1567"/>
  <c r="H1567"/>
  <c r="I1567" s="1"/>
  <c r="J1543"/>
  <c r="H1543"/>
  <c r="I1543" s="1"/>
  <c r="J1519"/>
  <c r="H1519"/>
  <c r="I1519" s="1"/>
  <c r="J1495"/>
  <c r="H1495"/>
  <c r="I1495" s="1"/>
  <c r="J1479"/>
  <c r="H1479"/>
  <c r="I1479" s="1"/>
  <c r="J1463"/>
  <c r="H1463"/>
  <c r="I1463" s="1"/>
  <c r="J1439"/>
  <c r="H1439"/>
  <c r="I1439" s="1"/>
  <c r="J1415"/>
  <c r="H1415"/>
  <c r="I1415" s="1"/>
  <c r="J1391"/>
  <c r="H1391"/>
  <c r="I1391" s="1"/>
  <c r="J1367"/>
  <c r="H1367"/>
  <c r="I1367" s="1"/>
  <c r="J1343"/>
  <c r="H1343"/>
  <c r="I1343" s="1"/>
  <c r="J1319"/>
  <c r="H1319"/>
  <c r="I1319" s="1"/>
  <c r="J1295"/>
  <c r="H1295"/>
  <c r="I1295" s="1"/>
  <c r="J1271"/>
  <c r="H1271"/>
  <c r="I1271" s="1"/>
  <c r="J1247"/>
  <c r="H1247"/>
  <c r="I1247" s="1"/>
  <c r="J1223"/>
  <c r="H1223"/>
  <c r="I1223" s="1"/>
  <c r="J1199"/>
  <c r="H1199"/>
  <c r="I1199" s="1"/>
  <c r="J1175"/>
  <c r="H1175"/>
  <c r="I1175" s="1"/>
  <c r="J1151"/>
  <c r="H1151"/>
  <c r="I1151" s="1"/>
  <c r="J1119"/>
  <c r="H1119"/>
  <c r="I1119" s="1"/>
  <c r="J1095"/>
  <c r="H1095"/>
  <c r="I1095" s="1"/>
  <c r="J1071"/>
  <c r="H1071"/>
  <c r="I1071" s="1"/>
  <c r="J1047"/>
  <c r="H1047"/>
  <c r="I1047" s="1"/>
  <c r="J1023"/>
  <c r="H1023"/>
  <c r="I1023" s="1"/>
  <c r="J1007"/>
  <c r="H1007"/>
  <c r="I1007" s="1"/>
  <c r="J983"/>
  <c r="H983"/>
  <c r="I983" s="1"/>
  <c r="J959"/>
  <c r="H959"/>
  <c r="I959" s="1"/>
  <c r="J935"/>
  <c r="H935"/>
  <c r="I935" s="1"/>
  <c r="J911"/>
  <c r="H911"/>
  <c r="I911" s="1"/>
  <c r="J887"/>
  <c r="H887"/>
  <c r="I887" s="1"/>
  <c r="J879"/>
  <c r="H879"/>
  <c r="I879" s="1"/>
  <c r="J855"/>
  <c r="H855"/>
  <c r="I855" s="1"/>
  <c r="J831"/>
  <c r="H831"/>
  <c r="I831" s="1"/>
  <c r="J807"/>
  <c r="H807"/>
  <c r="I807" s="1"/>
  <c r="J799"/>
  <c r="H799"/>
  <c r="I799" s="1"/>
  <c r="J775"/>
  <c r="H775"/>
  <c r="I775" s="1"/>
  <c r="J751"/>
  <c r="H751"/>
  <c r="I751" s="1"/>
  <c r="J727"/>
  <c r="H727"/>
  <c r="I727" s="1"/>
  <c r="J703"/>
  <c r="H703"/>
  <c r="I703" s="1"/>
  <c r="J679"/>
  <c r="H679"/>
  <c r="I679" s="1"/>
  <c r="J655"/>
  <c r="H655"/>
  <c r="I655" s="1"/>
  <c r="J631"/>
  <c r="H631"/>
  <c r="I631" s="1"/>
  <c r="J607"/>
  <c r="H607"/>
  <c r="I607" s="1"/>
  <c r="J591"/>
  <c r="H591"/>
  <c r="I591" s="1"/>
  <c r="J567"/>
  <c r="H567"/>
  <c r="I567" s="1"/>
  <c r="J543"/>
  <c r="H543"/>
  <c r="I543" s="1"/>
  <c r="J519"/>
  <c r="H519"/>
  <c r="I519" s="1"/>
  <c r="J495"/>
  <c r="H495"/>
  <c r="I495" s="1"/>
  <c r="J471"/>
  <c r="H471"/>
  <c r="I471" s="1"/>
  <c r="J447"/>
  <c r="H447"/>
  <c r="I447" s="1"/>
  <c r="J423"/>
  <c r="H423"/>
  <c r="I423" s="1"/>
  <c r="J399"/>
  <c r="H399"/>
  <c r="I399" s="1"/>
  <c r="J375"/>
  <c r="H375"/>
  <c r="I375" s="1"/>
  <c r="J351"/>
  <c r="H351"/>
  <c r="I351" s="1"/>
  <c r="J327"/>
  <c r="H327"/>
  <c r="I327" s="1"/>
  <c r="J311"/>
  <c r="H311"/>
  <c r="I311" s="1"/>
  <c r="J287"/>
  <c r="H287"/>
  <c r="I287" s="1"/>
  <c r="J263"/>
  <c r="H263"/>
  <c r="I263" s="1"/>
  <c r="J255"/>
  <c r="H255"/>
  <c r="I255" s="1"/>
  <c r="J231"/>
  <c r="H231"/>
  <c r="I231" s="1"/>
  <c r="J207"/>
  <c r="H207"/>
  <c r="I207" s="1"/>
  <c r="J183"/>
  <c r="H183"/>
  <c r="I183" s="1"/>
  <c r="J159"/>
  <c r="H159"/>
  <c r="I159" s="1"/>
  <c r="J135"/>
  <c r="H135"/>
  <c r="I135" s="1"/>
  <c r="J111"/>
  <c r="H111"/>
  <c r="I111" s="1"/>
  <c r="J87"/>
  <c r="H87"/>
  <c r="I87" s="1"/>
  <c r="J71"/>
  <c r="H71"/>
  <c r="I71" s="1"/>
  <c r="J47"/>
  <c r="H47"/>
  <c r="I47" s="1"/>
  <c r="J15"/>
  <c r="H15"/>
  <c r="I15" s="1"/>
  <c r="H1908"/>
  <c r="I1908" s="1"/>
  <c r="H1872"/>
  <c r="I1872" s="1"/>
  <c r="H1833"/>
  <c r="I1833" s="1"/>
  <c r="H1794"/>
  <c r="I1794" s="1"/>
  <c r="H1755"/>
  <c r="I1755" s="1"/>
  <c r="H1716"/>
  <c r="I1716" s="1"/>
  <c r="H1680"/>
  <c r="I1680" s="1"/>
  <c r="H1641"/>
  <c r="I1641" s="1"/>
  <c r="H1602"/>
  <c r="I1602" s="1"/>
  <c r="H1563"/>
  <c r="I1563" s="1"/>
  <c r="H1524"/>
  <c r="I1524" s="1"/>
  <c r="H1488"/>
  <c r="I1488" s="1"/>
  <c r="H1449"/>
  <c r="I1449" s="1"/>
  <c r="H1410"/>
  <c r="I1410" s="1"/>
  <c r="H1371"/>
  <c r="I1371" s="1"/>
  <c r="H1332"/>
  <c r="I1332" s="1"/>
  <c r="H1296"/>
  <c r="I1296" s="1"/>
  <c r="H1257"/>
  <c r="I1257" s="1"/>
  <c r="H1218"/>
  <c r="I1218" s="1"/>
  <c r="H1179"/>
  <c r="I1179" s="1"/>
  <c r="H1140"/>
  <c r="I1140" s="1"/>
  <c r="H1092"/>
  <c r="I1092" s="1"/>
  <c r="H1044"/>
  <c r="I1044" s="1"/>
  <c r="H996"/>
  <c r="I996" s="1"/>
  <c r="H948"/>
  <c r="I948" s="1"/>
  <c r="H900"/>
  <c r="I900" s="1"/>
  <c r="H852"/>
  <c r="I852" s="1"/>
  <c r="H804"/>
  <c r="I804" s="1"/>
  <c r="H756"/>
  <c r="I756" s="1"/>
  <c r="H708"/>
  <c r="I708" s="1"/>
  <c r="H660"/>
  <c r="I660" s="1"/>
  <c r="H612"/>
  <c r="I612" s="1"/>
  <c r="H564"/>
  <c r="I564" s="1"/>
  <c r="H516"/>
  <c r="I516" s="1"/>
  <c r="H468"/>
  <c r="I468" s="1"/>
  <c r="H420"/>
  <c r="I420" s="1"/>
  <c r="H356"/>
  <c r="I356" s="1"/>
  <c r="H292"/>
  <c r="I292" s="1"/>
  <c r="H244"/>
  <c r="I244" s="1"/>
  <c r="H196"/>
  <c r="I196" s="1"/>
  <c r="H148"/>
  <c r="I148" s="1"/>
  <c r="H100"/>
  <c r="I100" s="1"/>
  <c r="H52"/>
  <c r="I52" s="1"/>
  <c r="J1669"/>
  <c r="J1541"/>
  <c r="J1285"/>
  <c r="H1924"/>
  <c r="I1924" s="1"/>
  <c r="H1913"/>
  <c r="I1913" s="1"/>
  <c r="H1899"/>
  <c r="I1899" s="1"/>
  <c r="H1888"/>
  <c r="I1888" s="1"/>
  <c r="H1874"/>
  <c r="I1874" s="1"/>
  <c r="H1860"/>
  <c r="I1860" s="1"/>
  <c r="H1849"/>
  <c r="I1849" s="1"/>
  <c r="H1835"/>
  <c r="I1835" s="1"/>
  <c r="H1824"/>
  <c r="I1824" s="1"/>
  <c r="H1810"/>
  <c r="I1810" s="1"/>
  <c r="H1796"/>
  <c r="I1796" s="1"/>
  <c r="H1785"/>
  <c r="I1785" s="1"/>
  <c r="H1771"/>
  <c r="I1771" s="1"/>
  <c r="H1760"/>
  <c r="I1760" s="1"/>
  <c r="H1746"/>
  <c r="I1746" s="1"/>
  <c r="H1732"/>
  <c r="I1732" s="1"/>
  <c r="H1721"/>
  <c r="I1721" s="1"/>
  <c r="H1707"/>
  <c r="I1707" s="1"/>
  <c r="H1696"/>
  <c r="I1696" s="1"/>
  <c r="H1682"/>
  <c r="I1682" s="1"/>
  <c r="H1668"/>
  <c r="I1668" s="1"/>
  <c r="H1657"/>
  <c r="I1657" s="1"/>
  <c r="H1643"/>
  <c r="I1643" s="1"/>
  <c r="H1632"/>
  <c r="I1632" s="1"/>
  <c r="H1618"/>
  <c r="I1618" s="1"/>
  <c r="H1604"/>
  <c r="I1604" s="1"/>
  <c r="H1593"/>
  <c r="I1593" s="1"/>
  <c r="H1579"/>
  <c r="I1579" s="1"/>
  <c r="H1568"/>
  <c r="I1568" s="1"/>
  <c r="H1554"/>
  <c r="I1554" s="1"/>
  <c r="H1540"/>
  <c r="I1540" s="1"/>
  <c r="H1529"/>
  <c r="I1529" s="1"/>
  <c r="H1515"/>
  <c r="I1515" s="1"/>
  <c r="H1504"/>
  <c r="I1504" s="1"/>
  <c r="H1490"/>
  <c r="I1490" s="1"/>
  <c r="H1476"/>
  <c r="I1476" s="1"/>
  <c r="H1465"/>
  <c r="I1465" s="1"/>
  <c r="H1451"/>
  <c r="I1451" s="1"/>
  <c r="H1440"/>
  <c r="I1440" s="1"/>
  <c r="H1426"/>
  <c r="I1426" s="1"/>
  <c r="H1412"/>
  <c r="I1412" s="1"/>
  <c r="H1401"/>
  <c r="I1401" s="1"/>
  <c r="H1387"/>
  <c r="I1387" s="1"/>
  <c r="H1376"/>
  <c r="I1376" s="1"/>
  <c r="H1362"/>
  <c r="I1362" s="1"/>
  <c r="H1348"/>
  <c r="I1348" s="1"/>
  <c r="H1337"/>
  <c r="I1337" s="1"/>
  <c r="H1323"/>
  <c r="I1323" s="1"/>
  <c r="H1312"/>
  <c r="I1312" s="1"/>
  <c r="H1298"/>
  <c r="I1298" s="1"/>
  <c r="H1284"/>
  <c r="I1284" s="1"/>
  <c r="H1273"/>
  <c r="I1273" s="1"/>
  <c r="H1259"/>
  <c r="I1259" s="1"/>
  <c r="H1248"/>
  <c r="I1248" s="1"/>
  <c r="H1234"/>
  <c r="I1234" s="1"/>
  <c r="H1220"/>
  <c r="I1220" s="1"/>
  <c r="H1209"/>
  <c r="I1209" s="1"/>
  <c r="H1195"/>
  <c r="I1195" s="1"/>
  <c r="H1184"/>
  <c r="I1184" s="1"/>
  <c r="H1170"/>
  <c r="I1170" s="1"/>
  <c r="H1156"/>
  <c r="I1156" s="1"/>
  <c r="H1145"/>
  <c r="I1145" s="1"/>
  <c r="H1129"/>
  <c r="I1129" s="1"/>
  <c r="H1113"/>
  <c r="I1113" s="1"/>
  <c r="H1097"/>
  <c r="I1097" s="1"/>
  <c r="H1081"/>
  <c r="I1081" s="1"/>
  <c r="H1065"/>
  <c r="I1065" s="1"/>
  <c r="H1049"/>
  <c r="I1049" s="1"/>
  <c r="H1033"/>
  <c r="I1033" s="1"/>
  <c r="H1017"/>
  <c r="I1017" s="1"/>
  <c r="H1001"/>
  <c r="I1001" s="1"/>
  <c r="H985"/>
  <c r="I985" s="1"/>
  <c r="H969"/>
  <c r="I969" s="1"/>
  <c r="H953"/>
  <c r="I953" s="1"/>
  <c r="H937"/>
  <c r="I937" s="1"/>
  <c r="H921"/>
  <c r="I921" s="1"/>
  <c r="H905"/>
  <c r="I905" s="1"/>
  <c r="H889"/>
  <c r="I889" s="1"/>
  <c r="H873"/>
  <c r="I873" s="1"/>
  <c r="H857"/>
  <c r="I857" s="1"/>
  <c r="H841"/>
  <c r="I841" s="1"/>
  <c r="H825"/>
  <c r="I825" s="1"/>
  <c r="H809"/>
  <c r="I809" s="1"/>
  <c r="H793"/>
  <c r="I793" s="1"/>
  <c r="H777"/>
  <c r="I777" s="1"/>
  <c r="H761"/>
  <c r="I761" s="1"/>
  <c r="H745"/>
  <c r="I745" s="1"/>
  <c r="H729"/>
  <c r="I729" s="1"/>
  <c r="H713"/>
  <c r="I713" s="1"/>
  <c r="H697"/>
  <c r="I697" s="1"/>
  <c r="H681"/>
  <c r="I681" s="1"/>
  <c r="H665"/>
  <c r="I665" s="1"/>
  <c r="H649"/>
  <c r="I649" s="1"/>
  <c r="H633"/>
  <c r="I633" s="1"/>
  <c r="H617"/>
  <c r="I617" s="1"/>
  <c r="H601"/>
  <c r="I601" s="1"/>
  <c r="H585"/>
  <c r="I585" s="1"/>
  <c r="H569"/>
  <c r="I569" s="1"/>
  <c r="H553"/>
  <c r="I553" s="1"/>
  <c r="H537"/>
  <c r="I537" s="1"/>
  <c r="H521"/>
  <c r="I521" s="1"/>
  <c r="H505"/>
  <c r="I505" s="1"/>
  <c r="H489"/>
  <c r="I489" s="1"/>
  <c r="H473"/>
  <c r="I473" s="1"/>
  <c r="H457"/>
  <c r="I457" s="1"/>
  <c r="H441"/>
  <c r="I441" s="1"/>
  <c r="H425"/>
  <c r="I425" s="1"/>
  <c r="H409"/>
  <c r="I409" s="1"/>
  <c r="H393"/>
  <c r="I393" s="1"/>
  <c r="H377"/>
  <c r="I377" s="1"/>
  <c r="H361"/>
  <c r="I361" s="1"/>
  <c r="H345"/>
  <c r="I345" s="1"/>
  <c r="H329"/>
  <c r="I329" s="1"/>
  <c r="H313"/>
  <c r="I313" s="1"/>
  <c r="H297"/>
  <c r="I297" s="1"/>
  <c r="H281"/>
  <c r="I281" s="1"/>
  <c r="H265"/>
  <c r="I265" s="1"/>
  <c r="H249"/>
  <c r="I249" s="1"/>
  <c r="H233"/>
  <c r="I233" s="1"/>
  <c r="H217"/>
  <c r="I217" s="1"/>
  <c r="H201"/>
  <c r="I201" s="1"/>
  <c r="H185"/>
  <c r="I185" s="1"/>
  <c r="H169"/>
  <c r="I169" s="1"/>
  <c r="H153"/>
  <c r="I153" s="1"/>
  <c r="H137"/>
  <c r="I137" s="1"/>
  <c r="H121"/>
  <c r="I121" s="1"/>
  <c r="H105"/>
  <c r="I105" s="1"/>
  <c r="H89"/>
  <c r="I89" s="1"/>
  <c r="H73"/>
  <c r="I73" s="1"/>
  <c r="H57"/>
  <c r="I57" s="1"/>
  <c r="H41"/>
  <c r="I41" s="1"/>
  <c r="H25"/>
  <c r="I25" s="1"/>
  <c r="H9"/>
  <c r="I9" s="1"/>
  <c r="J1885"/>
  <c r="J1757"/>
  <c r="J1629"/>
  <c r="J1501"/>
  <c r="J1373"/>
  <c r="J1245"/>
  <c r="J1117"/>
  <c r="J989"/>
  <c r="J861"/>
  <c r="J733"/>
  <c r="J605"/>
  <c r="J477"/>
  <c r="J349"/>
  <c r="J221"/>
  <c r="J93"/>
  <c r="J1911"/>
  <c r="H1911"/>
  <c r="I1911" s="1"/>
  <c r="J1887"/>
  <c r="H1887"/>
  <c r="I1887" s="1"/>
  <c r="J1863"/>
  <c r="H1863"/>
  <c r="I1863" s="1"/>
  <c r="J1839"/>
  <c r="H1839"/>
  <c r="I1839" s="1"/>
  <c r="J1815"/>
  <c r="H1815"/>
  <c r="I1815" s="1"/>
  <c r="J1791"/>
  <c r="H1791"/>
  <c r="I1791" s="1"/>
  <c r="J1767"/>
  <c r="H1767"/>
  <c r="I1767" s="1"/>
  <c r="J1743"/>
  <c r="H1743"/>
  <c r="I1743" s="1"/>
  <c r="J1719"/>
  <c r="H1719"/>
  <c r="I1719" s="1"/>
  <c r="J1695"/>
  <c r="H1695"/>
  <c r="I1695" s="1"/>
  <c r="J1671"/>
  <c r="H1671"/>
  <c r="I1671" s="1"/>
  <c r="J1647"/>
  <c r="H1647"/>
  <c r="I1647" s="1"/>
  <c r="J1623"/>
  <c r="H1623"/>
  <c r="I1623" s="1"/>
  <c r="J1599"/>
  <c r="H1599"/>
  <c r="I1599" s="1"/>
  <c r="J1575"/>
  <c r="H1575"/>
  <c r="I1575" s="1"/>
  <c r="J1551"/>
  <c r="H1551"/>
  <c r="I1551" s="1"/>
  <c r="J1527"/>
  <c r="H1527"/>
  <c r="I1527" s="1"/>
  <c r="J1511"/>
  <c r="H1511"/>
  <c r="I1511" s="1"/>
  <c r="J1487"/>
  <c r="H1487"/>
  <c r="I1487" s="1"/>
  <c r="J1455"/>
  <c r="H1455"/>
  <c r="I1455" s="1"/>
  <c r="J1431"/>
  <c r="H1431"/>
  <c r="I1431" s="1"/>
  <c r="J1407"/>
  <c r="H1407"/>
  <c r="I1407" s="1"/>
  <c r="J1383"/>
  <c r="H1383"/>
  <c r="I1383" s="1"/>
  <c r="J1359"/>
  <c r="H1359"/>
  <c r="I1359" s="1"/>
  <c r="J1335"/>
  <c r="H1335"/>
  <c r="I1335" s="1"/>
  <c r="J1311"/>
  <c r="H1311"/>
  <c r="I1311" s="1"/>
  <c r="J1287"/>
  <c r="H1287"/>
  <c r="I1287" s="1"/>
  <c r="J1263"/>
  <c r="H1263"/>
  <c r="I1263" s="1"/>
  <c r="J1239"/>
  <c r="H1239"/>
  <c r="I1239" s="1"/>
  <c r="J1215"/>
  <c r="H1215"/>
  <c r="I1215" s="1"/>
  <c r="J1191"/>
  <c r="H1191"/>
  <c r="I1191" s="1"/>
  <c r="J1167"/>
  <c r="H1167"/>
  <c r="I1167" s="1"/>
  <c r="J1143"/>
  <c r="H1143"/>
  <c r="I1143" s="1"/>
  <c r="J1127"/>
  <c r="H1127"/>
  <c r="I1127" s="1"/>
  <c r="J1111"/>
  <c r="H1111"/>
  <c r="I1111" s="1"/>
  <c r="J1087"/>
  <c r="H1087"/>
  <c r="I1087" s="1"/>
  <c r="J1063"/>
  <c r="H1063"/>
  <c r="I1063" s="1"/>
  <c r="J1039"/>
  <c r="H1039"/>
  <c r="I1039" s="1"/>
  <c r="J1015"/>
  <c r="H1015"/>
  <c r="I1015" s="1"/>
  <c r="J991"/>
  <c r="H991"/>
  <c r="I991" s="1"/>
  <c r="J967"/>
  <c r="H967"/>
  <c r="I967" s="1"/>
  <c r="J943"/>
  <c r="H943"/>
  <c r="I943" s="1"/>
  <c r="J919"/>
  <c r="H919"/>
  <c r="I919" s="1"/>
  <c r="J895"/>
  <c r="H895"/>
  <c r="I895" s="1"/>
  <c r="J871"/>
  <c r="H871"/>
  <c r="I871" s="1"/>
  <c r="J847"/>
  <c r="H847"/>
  <c r="I847" s="1"/>
  <c r="J823"/>
  <c r="H823"/>
  <c r="I823" s="1"/>
  <c r="J791"/>
  <c r="H791"/>
  <c r="I791" s="1"/>
  <c r="J767"/>
  <c r="H767"/>
  <c r="I767" s="1"/>
  <c r="J743"/>
  <c r="H743"/>
  <c r="I743" s="1"/>
  <c r="J719"/>
  <c r="H719"/>
  <c r="I719" s="1"/>
  <c r="J695"/>
  <c r="H695"/>
  <c r="I695" s="1"/>
  <c r="J663"/>
  <c r="H663"/>
  <c r="I663" s="1"/>
  <c r="J647"/>
  <c r="H647"/>
  <c r="I647" s="1"/>
  <c r="J623"/>
  <c r="H623"/>
  <c r="I623" s="1"/>
  <c r="J599"/>
  <c r="H599"/>
  <c r="I599" s="1"/>
  <c r="J575"/>
  <c r="H575"/>
  <c r="I575" s="1"/>
  <c r="J551"/>
  <c r="H551"/>
  <c r="I551" s="1"/>
  <c r="J527"/>
  <c r="H527"/>
  <c r="I527" s="1"/>
  <c r="J503"/>
  <c r="H503"/>
  <c r="I503" s="1"/>
  <c r="J487"/>
  <c r="H487"/>
  <c r="I487" s="1"/>
  <c r="J455"/>
  <c r="H455"/>
  <c r="I455" s="1"/>
  <c r="J431"/>
  <c r="H431"/>
  <c r="I431" s="1"/>
  <c r="J407"/>
  <c r="H407"/>
  <c r="I407" s="1"/>
  <c r="J383"/>
  <c r="H383"/>
  <c r="I383" s="1"/>
  <c r="J359"/>
  <c r="H359"/>
  <c r="I359" s="1"/>
  <c r="J335"/>
  <c r="H335"/>
  <c r="I335" s="1"/>
  <c r="J303"/>
  <c r="H303"/>
  <c r="I303" s="1"/>
  <c r="J279"/>
  <c r="H279"/>
  <c r="I279" s="1"/>
  <c r="J239"/>
  <c r="H239"/>
  <c r="I239" s="1"/>
  <c r="J215"/>
  <c r="H215"/>
  <c r="I215" s="1"/>
  <c r="J199"/>
  <c r="H199"/>
  <c r="I199" s="1"/>
  <c r="J175"/>
  <c r="H175"/>
  <c r="I175" s="1"/>
  <c r="J151"/>
  <c r="H151"/>
  <c r="I151" s="1"/>
  <c r="J127"/>
  <c r="H127"/>
  <c r="I127" s="1"/>
  <c r="J103"/>
  <c r="H103"/>
  <c r="I103" s="1"/>
  <c r="J79"/>
  <c r="H79"/>
  <c r="I79" s="1"/>
  <c r="J55"/>
  <c r="H55"/>
  <c r="I55" s="1"/>
  <c r="J31"/>
  <c r="H31"/>
  <c r="I31" s="1"/>
  <c r="J7"/>
  <c r="H7"/>
  <c r="I7" s="1"/>
  <c r="H1897"/>
  <c r="I1897" s="1"/>
  <c r="H1858"/>
  <c r="I1858" s="1"/>
  <c r="H1819"/>
  <c r="I1819" s="1"/>
  <c r="H1780"/>
  <c r="I1780" s="1"/>
  <c r="H1744"/>
  <c r="I1744" s="1"/>
  <c r="H1705"/>
  <c r="I1705" s="1"/>
  <c r="H1666"/>
  <c r="I1666" s="1"/>
  <c r="H1627"/>
  <c r="I1627" s="1"/>
  <c r="H1588"/>
  <c r="I1588" s="1"/>
  <c r="H1552"/>
  <c r="I1552" s="1"/>
  <c r="H1513"/>
  <c r="I1513" s="1"/>
  <c r="H1474"/>
  <c r="I1474" s="1"/>
  <c r="H1435"/>
  <c r="I1435" s="1"/>
  <c r="H1396"/>
  <c r="I1396" s="1"/>
  <c r="H1360"/>
  <c r="I1360" s="1"/>
  <c r="H1321"/>
  <c r="I1321" s="1"/>
  <c r="H1282"/>
  <c r="I1282" s="1"/>
  <c r="H1243"/>
  <c r="I1243" s="1"/>
  <c r="H1204"/>
  <c r="I1204" s="1"/>
  <c r="H1168"/>
  <c r="I1168" s="1"/>
  <c r="H1124"/>
  <c r="I1124" s="1"/>
  <c r="H1076"/>
  <c r="I1076" s="1"/>
  <c r="H1028"/>
  <c r="I1028" s="1"/>
  <c r="H980"/>
  <c r="I980" s="1"/>
  <c r="H932"/>
  <c r="I932" s="1"/>
  <c r="H884"/>
  <c r="I884" s="1"/>
  <c r="H836"/>
  <c r="I836" s="1"/>
  <c r="H788"/>
  <c r="I788" s="1"/>
  <c r="H740"/>
  <c r="I740" s="1"/>
  <c r="H692"/>
  <c r="I692" s="1"/>
  <c r="H644"/>
  <c r="I644" s="1"/>
  <c r="H596"/>
  <c r="I596" s="1"/>
  <c r="H548"/>
  <c r="I548" s="1"/>
  <c r="H500"/>
  <c r="I500" s="1"/>
  <c r="H452"/>
  <c r="I452" s="1"/>
  <c r="H404"/>
  <c r="I404" s="1"/>
  <c r="H372"/>
  <c r="I372" s="1"/>
  <c r="H324"/>
  <c r="I324" s="1"/>
  <c r="H276"/>
  <c r="I276" s="1"/>
  <c r="H212"/>
  <c r="I212" s="1"/>
  <c r="H164"/>
  <c r="I164" s="1"/>
  <c r="H116"/>
  <c r="I116" s="1"/>
  <c r="H68"/>
  <c r="I68" s="1"/>
  <c r="H20"/>
  <c r="I20" s="1"/>
  <c r="J1925"/>
  <c r="J1797"/>
  <c r="J1413"/>
  <c r="H1928"/>
  <c r="I1928" s="1"/>
  <c r="H1914"/>
  <c r="I1914" s="1"/>
  <c r="H1900"/>
  <c r="I1900" s="1"/>
  <c r="H1889"/>
  <c r="I1889" s="1"/>
  <c r="H1875"/>
  <c r="I1875" s="1"/>
  <c r="H1864"/>
  <c r="I1864" s="1"/>
  <c r="H1850"/>
  <c r="I1850" s="1"/>
  <c r="H1836"/>
  <c r="I1836" s="1"/>
  <c r="H1825"/>
  <c r="I1825" s="1"/>
  <c r="H1811"/>
  <c r="I1811" s="1"/>
  <c r="H1800"/>
  <c r="I1800" s="1"/>
  <c r="H1786"/>
  <c r="I1786" s="1"/>
  <c r="H1772"/>
  <c r="I1772" s="1"/>
  <c r="H1761"/>
  <c r="I1761" s="1"/>
  <c r="H1747"/>
  <c r="I1747" s="1"/>
  <c r="H1736"/>
  <c r="I1736" s="1"/>
  <c r="H1722"/>
  <c r="I1722" s="1"/>
  <c r="H1708"/>
  <c r="I1708" s="1"/>
  <c r="H1697"/>
  <c r="I1697" s="1"/>
  <c r="H1683"/>
  <c r="I1683" s="1"/>
  <c r="H1672"/>
  <c r="I1672" s="1"/>
  <c r="H1658"/>
  <c r="I1658" s="1"/>
  <c r="H1644"/>
  <c r="I1644" s="1"/>
  <c r="H1633"/>
  <c r="I1633" s="1"/>
  <c r="H1619"/>
  <c r="I1619" s="1"/>
  <c r="H1608"/>
  <c r="I1608" s="1"/>
  <c r="H1594"/>
  <c r="I1594" s="1"/>
  <c r="H1580"/>
  <c r="I1580" s="1"/>
  <c r="H1569"/>
  <c r="I1569" s="1"/>
  <c r="H1555"/>
  <c r="I1555" s="1"/>
  <c r="H1544"/>
  <c r="I1544" s="1"/>
  <c r="H1530"/>
  <c r="I1530" s="1"/>
  <c r="H1516"/>
  <c r="I1516" s="1"/>
  <c r="H1505"/>
  <c r="I1505" s="1"/>
  <c r="H1491"/>
  <c r="I1491" s="1"/>
  <c r="H1480"/>
  <c r="I1480" s="1"/>
  <c r="H1466"/>
  <c r="I1466" s="1"/>
  <c r="H1452"/>
  <c r="I1452" s="1"/>
  <c r="H1441"/>
  <c r="I1441" s="1"/>
  <c r="H1427"/>
  <c r="I1427" s="1"/>
  <c r="H1416"/>
  <c r="I1416" s="1"/>
  <c r="H1402"/>
  <c r="I1402" s="1"/>
  <c r="H1388"/>
  <c r="I1388" s="1"/>
  <c r="H1377"/>
  <c r="I1377" s="1"/>
  <c r="H1363"/>
  <c r="I1363" s="1"/>
  <c r="H1352"/>
  <c r="I1352" s="1"/>
  <c r="H1338"/>
  <c r="I1338" s="1"/>
  <c r="H1324"/>
  <c r="I1324" s="1"/>
  <c r="H1313"/>
  <c r="I1313" s="1"/>
  <c r="H1299"/>
  <c r="I1299" s="1"/>
  <c r="H1288"/>
  <c r="I1288" s="1"/>
  <c r="H1274"/>
  <c r="I1274" s="1"/>
  <c r="H1260"/>
  <c r="I1260" s="1"/>
  <c r="H1249"/>
  <c r="I1249" s="1"/>
  <c r="H1235"/>
  <c r="I1235" s="1"/>
  <c r="H1224"/>
  <c r="I1224" s="1"/>
  <c r="H1210"/>
  <c r="I1210" s="1"/>
  <c r="H1196"/>
  <c r="I1196" s="1"/>
  <c r="H1185"/>
  <c r="I1185" s="1"/>
  <c r="H1171"/>
  <c r="I1171" s="1"/>
  <c r="H1160"/>
  <c r="I1160" s="1"/>
  <c r="H1146"/>
  <c r="I1146" s="1"/>
  <c r="H1131"/>
  <c r="I1131" s="1"/>
  <c r="H1115"/>
  <c r="I1115" s="1"/>
  <c r="H1099"/>
  <c r="I1099" s="1"/>
  <c r="H1083"/>
  <c r="I1083" s="1"/>
  <c r="H1067"/>
  <c r="I1067" s="1"/>
  <c r="H1051"/>
  <c r="I1051" s="1"/>
  <c r="H1035"/>
  <c r="I1035" s="1"/>
  <c r="H1019"/>
  <c r="I1019" s="1"/>
  <c r="H1003"/>
  <c r="I1003" s="1"/>
  <c r="H987"/>
  <c r="I987" s="1"/>
  <c r="H971"/>
  <c r="I971" s="1"/>
  <c r="H955"/>
  <c r="I955" s="1"/>
  <c r="H939"/>
  <c r="I939" s="1"/>
  <c r="H923"/>
  <c r="I923" s="1"/>
  <c r="H907"/>
  <c r="I907" s="1"/>
  <c r="H891"/>
  <c r="I891" s="1"/>
  <c r="H875"/>
  <c r="I875" s="1"/>
  <c r="H859"/>
  <c r="I859" s="1"/>
  <c r="H843"/>
  <c r="I843" s="1"/>
  <c r="H827"/>
  <c r="I827" s="1"/>
  <c r="H811"/>
  <c r="I811" s="1"/>
  <c r="H795"/>
  <c r="I795" s="1"/>
  <c r="H779"/>
  <c r="I779" s="1"/>
  <c r="H763"/>
  <c r="I763" s="1"/>
  <c r="H747"/>
  <c r="I747" s="1"/>
  <c r="H731"/>
  <c r="I731" s="1"/>
  <c r="H715"/>
  <c r="I715" s="1"/>
  <c r="H699"/>
  <c r="I699" s="1"/>
  <c r="H683"/>
  <c r="I683" s="1"/>
  <c r="H667"/>
  <c r="I667" s="1"/>
  <c r="H651"/>
  <c r="I651" s="1"/>
  <c r="H635"/>
  <c r="I635" s="1"/>
  <c r="H619"/>
  <c r="I619" s="1"/>
  <c r="H603"/>
  <c r="I603" s="1"/>
  <c r="H587"/>
  <c r="I587" s="1"/>
  <c r="H571"/>
  <c r="I571" s="1"/>
  <c r="H555"/>
  <c r="I555" s="1"/>
  <c r="H539"/>
  <c r="I539" s="1"/>
  <c r="H523"/>
  <c r="I523" s="1"/>
  <c r="H507"/>
  <c r="I507" s="1"/>
  <c r="H491"/>
  <c r="I491" s="1"/>
  <c r="H475"/>
  <c r="I475" s="1"/>
  <c r="H459"/>
  <c r="I459" s="1"/>
  <c r="H443"/>
  <c r="I443" s="1"/>
  <c r="H427"/>
  <c r="I427" s="1"/>
  <c r="H411"/>
  <c r="I411" s="1"/>
  <c r="H395"/>
  <c r="I395" s="1"/>
  <c r="H379"/>
  <c r="I379" s="1"/>
  <c r="H363"/>
  <c r="I363" s="1"/>
  <c r="H347"/>
  <c r="I347" s="1"/>
  <c r="H331"/>
  <c r="I331" s="1"/>
  <c r="H315"/>
  <c r="I315" s="1"/>
  <c r="H299"/>
  <c r="I299" s="1"/>
  <c r="H283"/>
  <c r="I283" s="1"/>
  <c r="H267"/>
  <c r="I267" s="1"/>
  <c r="H251"/>
  <c r="I251" s="1"/>
  <c r="H235"/>
  <c r="I235" s="1"/>
  <c r="H219"/>
  <c r="I219" s="1"/>
  <c r="H203"/>
  <c r="I203" s="1"/>
  <c r="H187"/>
  <c r="I187" s="1"/>
  <c r="H171"/>
  <c r="I171" s="1"/>
  <c r="H155"/>
  <c r="I155" s="1"/>
  <c r="H139"/>
  <c r="I139" s="1"/>
  <c r="H123"/>
  <c r="I123" s="1"/>
  <c r="H107"/>
  <c r="I107" s="1"/>
  <c r="H91"/>
  <c r="I91" s="1"/>
  <c r="H75"/>
  <c r="I75" s="1"/>
  <c r="H59"/>
  <c r="I59" s="1"/>
  <c r="H43"/>
  <c r="I43" s="1"/>
  <c r="H27"/>
  <c r="I27" s="1"/>
  <c r="H11"/>
  <c r="I11" s="1"/>
  <c r="J1829"/>
  <c r="J1701"/>
  <c r="J1573"/>
  <c r="J1445"/>
  <c r="J1317"/>
  <c r="J1189"/>
  <c r="J1061"/>
  <c r="J933"/>
  <c r="J805"/>
  <c r="J677"/>
  <c r="J549"/>
  <c r="J421"/>
  <c r="J293"/>
  <c r="J165"/>
  <c r="J37"/>
  <c r="E1936"/>
  <c r="E1938" s="1"/>
  <c r="C1936" l="1"/>
</calcChain>
</file>

<file path=xl/sharedStrings.xml><?xml version="1.0" encoding="utf-8"?>
<sst xmlns="http://schemas.openxmlformats.org/spreadsheetml/2006/main" count="37" uniqueCount="21">
  <si>
    <t>Date</t>
  </si>
  <si>
    <t>sxxe</t>
  </si>
  <si>
    <t>sx5e</t>
  </si>
  <si>
    <t>sx60jp</t>
  </si>
  <si>
    <t>ssve</t>
  </si>
  <si>
    <t>log r ann</t>
  </si>
  <si>
    <t>art r ann</t>
  </si>
  <si>
    <t>ann cov</t>
  </si>
  <si>
    <t>cov</t>
  </si>
  <si>
    <t>TE</t>
  </si>
  <si>
    <t>te ann</t>
  </si>
  <si>
    <t>act lnr ann</t>
  </si>
  <si>
    <t>act simr ann</t>
  </si>
  <si>
    <t>0.3 sxxe</t>
  </si>
  <si>
    <t>0.7 sx5e</t>
  </si>
  <si>
    <t>0.3sxxe+0.7sx5e</t>
  </si>
  <si>
    <t>ann lnr sx5e</t>
  </si>
  <si>
    <t>cont r contribution</t>
  </si>
  <si>
    <t>beta</t>
  </si>
  <si>
    <t>covar/var(bm)</t>
  </si>
  <si>
    <t>slope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</si>
</sst>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4254"/>
  <sheetViews>
    <sheetView workbookViewId="0">
      <selection sqref="A1:E1048576"/>
    </sheetView>
  </sheetViews>
  <sheetFormatPr defaultRowHeight="15"/>
  <cols>
    <col min="1" max="1" width="10.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36878</v>
      </c>
      <c r="B2">
        <v>100</v>
      </c>
      <c r="C2">
        <v>100</v>
      </c>
      <c r="D2">
        <v>100</v>
      </c>
      <c r="E2">
        <v>100</v>
      </c>
    </row>
    <row r="3" spans="1:5">
      <c r="A3" s="1">
        <v>36879</v>
      </c>
      <c r="B3">
        <v>101.405493970968</v>
      </c>
      <c r="C3">
        <v>101.483476875213</v>
      </c>
      <c r="D3">
        <v>97.840268541389506</v>
      </c>
      <c r="E3">
        <v>100.052762043185</v>
      </c>
    </row>
    <row r="4" spans="1:5">
      <c r="A4" s="1">
        <v>36880</v>
      </c>
      <c r="B4">
        <v>97.959601648703298</v>
      </c>
      <c r="C4">
        <v>97.826636820073006</v>
      </c>
      <c r="D4">
        <v>93.767813034390997</v>
      </c>
      <c r="E4">
        <v>98.619227284944898</v>
      </c>
    </row>
    <row r="5" spans="1:5">
      <c r="A5" s="1">
        <v>36881</v>
      </c>
      <c r="B5">
        <v>97.409180512531606</v>
      </c>
      <c r="C5">
        <v>97.259425073667899</v>
      </c>
      <c r="D5">
        <v>90.493381468110698</v>
      </c>
      <c r="E5">
        <v>97.795940309205406</v>
      </c>
    </row>
    <row r="6" spans="1:5">
      <c r="A6" s="1">
        <v>36882</v>
      </c>
      <c r="B6">
        <v>98.184890299787497</v>
      </c>
      <c r="C6">
        <v>98.136906493320296</v>
      </c>
      <c r="D6">
        <v>89.777693330799906</v>
      </c>
      <c r="E6">
        <v>98.232969308419001</v>
      </c>
    </row>
    <row r="7" spans="1:5">
      <c r="A7" s="1">
        <v>36885</v>
      </c>
      <c r="B7">
        <v>98.184890299787497</v>
      </c>
      <c r="C7">
        <v>98.136906493320296</v>
      </c>
      <c r="D7">
        <v>89.777693330799906</v>
      </c>
      <c r="E7">
        <v>98.232969308419001</v>
      </c>
    </row>
    <row r="8" spans="1:5">
      <c r="A8" s="1">
        <v>36886</v>
      </c>
      <c r="B8">
        <v>98.184890299787497</v>
      </c>
      <c r="C8">
        <v>98.136906493320296</v>
      </c>
      <c r="D8">
        <v>89.777693330799906</v>
      </c>
      <c r="E8">
        <v>98.232969308419001</v>
      </c>
    </row>
    <row r="9" spans="1:5">
      <c r="A9" s="1">
        <v>36887</v>
      </c>
      <c r="B9">
        <v>99.3906966027495</v>
      </c>
      <c r="C9">
        <v>99.520051599195597</v>
      </c>
      <c r="D9">
        <v>90.265374627905501</v>
      </c>
      <c r="E9">
        <v>98.883037500870998</v>
      </c>
    </row>
    <row r="10" spans="1:5">
      <c r="A10" s="1">
        <v>36888</v>
      </c>
      <c r="B10">
        <v>100.24064924093</v>
      </c>
      <c r="C10">
        <v>100.56152065864801</v>
      </c>
      <c r="D10">
        <v>89.9740325543099</v>
      </c>
      <c r="E10">
        <v>99.840718360195496</v>
      </c>
    </row>
    <row r="11" spans="1:5">
      <c r="A11" s="1">
        <v>36889</v>
      </c>
      <c r="B11">
        <v>100.30465169862499</v>
      </c>
      <c r="C11">
        <v>100.592927031823</v>
      </c>
      <c r="D11">
        <v>88.599657989739597</v>
      </c>
      <c r="E11">
        <v>101.08908821216301</v>
      </c>
    </row>
    <row r="12" spans="1:5">
      <c r="A12" s="1">
        <v>36893</v>
      </c>
      <c r="B12">
        <v>98.845395663193401</v>
      </c>
      <c r="C12">
        <v>99.102494382685606</v>
      </c>
      <c r="D12">
        <v>87.567293685477196</v>
      </c>
      <c r="E12">
        <v>101.025375556241</v>
      </c>
    </row>
    <row r="13" spans="1:5">
      <c r="A13" s="1">
        <v>36894</v>
      </c>
      <c r="B13">
        <v>97.639589360231398</v>
      </c>
      <c r="C13">
        <v>98.234076547238104</v>
      </c>
      <c r="D13">
        <v>87.807967572360496</v>
      </c>
      <c r="E13">
        <v>99.913390608356295</v>
      </c>
    </row>
    <row r="14" spans="1:5">
      <c r="A14" s="1">
        <v>36895</v>
      </c>
      <c r="B14">
        <v>99.5724635826015</v>
      </c>
      <c r="C14">
        <v>100.17810996867701</v>
      </c>
      <c r="D14">
        <v>87.174615238457093</v>
      </c>
      <c r="E14">
        <v>101.06220943544599</v>
      </c>
    </row>
    <row r="15" spans="1:5">
      <c r="A15" s="1">
        <v>36896</v>
      </c>
      <c r="B15">
        <v>99.313893653516203</v>
      </c>
      <c r="C15">
        <v>99.793856154595204</v>
      </c>
      <c r="D15">
        <v>87.168281715118098</v>
      </c>
      <c r="E15">
        <v>100.84618371146099</v>
      </c>
    </row>
    <row r="16" spans="1:5">
      <c r="A16" s="1">
        <v>36899</v>
      </c>
      <c r="B16">
        <v>98.766032615652406</v>
      </c>
      <c r="C16">
        <v>99.305476512669998</v>
      </c>
      <c r="D16">
        <v>87.313952751915906</v>
      </c>
      <c r="E16">
        <v>100.364356751052</v>
      </c>
    </row>
    <row r="17" spans="1:5">
      <c r="A17" s="1">
        <v>36900</v>
      </c>
      <c r="B17">
        <v>97.765034177312401</v>
      </c>
      <c r="C17">
        <v>97.840126805866404</v>
      </c>
      <c r="D17">
        <v>86.097916270821401</v>
      </c>
      <c r="E17">
        <v>99.966152651541506</v>
      </c>
    </row>
    <row r="18" spans="1:5">
      <c r="A18" s="1">
        <v>36901</v>
      </c>
      <c r="B18">
        <v>97.222293336064098</v>
      </c>
      <c r="C18">
        <v>96.934400728459195</v>
      </c>
      <c r="D18">
        <v>85.160554816644506</v>
      </c>
      <c r="E18">
        <v>99.672477128151996</v>
      </c>
    </row>
    <row r="19" spans="1:5">
      <c r="A19" s="1">
        <v>36902</v>
      </c>
      <c r="B19">
        <v>98.952919792119999</v>
      </c>
      <c r="C19">
        <v>98.790538461214098</v>
      </c>
      <c r="D19">
        <v>81.822788016973803</v>
      </c>
      <c r="E19">
        <v>100.102537555624</v>
      </c>
    </row>
    <row r="20" spans="1:5">
      <c r="A20" s="1">
        <v>36903</v>
      </c>
      <c r="B20">
        <v>100.099843834003</v>
      </c>
      <c r="C20">
        <v>99.866997171318502</v>
      </c>
      <c r="D20">
        <v>82.399138640825896</v>
      </c>
      <c r="E20">
        <v>100.41612328398899</v>
      </c>
    </row>
    <row r="21" spans="1:5">
      <c r="A21" s="1">
        <v>36906</v>
      </c>
      <c r="B21">
        <v>100.44289700724499</v>
      </c>
      <c r="C21">
        <v>100.406175040996</v>
      </c>
      <c r="D21">
        <v>83.171828488187899</v>
      </c>
      <c r="E21">
        <v>100.80238126051501</v>
      </c>
    </row>
    <row r="22" spans="1:5">
      <c r="A22" s="1">
        <v>36907</v>
      </c>
      <c r="B22">
        <v>99.057883822738702</v>
      </c>
      <c r="C22">
        <v>98.936820494660907</v>
      </c>
      <c r="D22">
        <v>85.597567927037801</v>
      </c>
      <c r="E22">
        <v>100.56744084180301</v>
      </c>
    </row>
    <row r="23" spans="1:5">
      <c r="A23" s="1">
        <v>36908</v>
      </c>
      <c r="B23">
        <v>101.177645221576</v>
      </c>
      <c r="C23">
        <v>100.910363260023</v>
      </c>
      <c r="D23">
        <v>87.567293685477196</v>
      </c>
      <c r="E23">
        <v>101.62069068501</v>
      </c>
    </row>
    <row r="24" spans="1:5">
      <c r="A24" s="1">
        <v>36909</v>
      </c>
      <c r="B24">
        <v>100.732188116023</v>
      </c>
      <c r="C24">
        <v>100.22574648101001</v>
      </c>
      <c r="D24">
        <v>87.858635759072698</v>
      </c>
      <c r="E24">
        <v>101.52512170112701</v>
      </c>
    </row>
    <row r="25" spans="1:5">
      <c r="A25" s="1">
        <v>36910</v>
      </c>
      <c r="B25">
        <v>100.35585366478</v>
      </c>
      <c r="C25">
        <v>99.489277569104502</v>
      </c>
      <c r="D25">
        <v>89.657356387358305</v>
      </c>
      <c r="E25">
        <v>101.506207006401</v>
      </c>
    </row>
    <row r="26" spans="1:5">
      <c r="A26" s="1">
        <v>36913</v>
      </c>
      <c r="B26">
        <v>100.578582217557</v>
      </c>
      <c r="C26">
        <v>99.981662050562093</v>
      </c>
      <c r="D26">
        <v>90.037367787700305</v>
      </c>
      <c r="E26">
        <v>101.101034335148</v>
      </c>
    </row>
    <row r="27" spans="1:5">
      <c r="A27" s="1">
        <v>36914</v>
      </c>
      <c r="B27">
        <v>100.42497631909001</v>
      </c>
      <c r="C27">
        <v>99.993044226075298</v>
      </c>
      <c r="D27">
        <v>88.967002343403607</v>
      </c>
      <c r="E27">
        <v>101.157778419328</v>
      </c>
    </row>
    <row r="28" spans="1:5">
      <c r="A28" s="1">
        <v>36915</v>
      </c>
      <c r="B28">
        <v>101.111082665574</v>
      </c>
      <c r="C28">
        <v>100.611264981261</v>
      </c>
      <c r="D28">
        <v>89.347013743745606</v>
      </c>
      <c r="E28">
        <v>101.557973539337</v>
      </c>
    </row>
    <row r="29" spans="1:5">
      <c r="A29" s="1">
        <v>36916</v>
      </c>
      <c r="B29">
        <v>101.354292004812</v>
      </c>
      <c r="C29">
        <v>100.73963062732599</v>
      </c>
      <c r="D29">
        <v>90.651719551586496</v>
      </c>
      <c r="E29">
        <v>101.54503190610301</v>
      </c>
    </row>
    <row r="30" spans="1:5">
      <c r="A30" s="1">
        <v>36917</v>
      </c>
      <c r="B30">
        <v>100.9549166688</v>
      </c>
      <c r="C30">
        <v>100.33598495866499</v>
      </c>
      <c r="D30">
        <v>89.739692190765695</v>
      </c>
      <c r="E30">
        <v>101.71128211764901</v>
      </c>
    </row>
    <row r="31" spans="1:5">
      <c r="A31" s="1">
        <v>36920</v>
      </c>
      <c r="B31">
        <v>100.81923145848801</v>
      </c>
      <c r="C31">
        <v>100.270432058951</v>
      </c>
      <c r="D31">
        <v>90.303375767939698</v>
      </c>
      <c r="E31">
        <v>101.966132741336</v>
      </c>
    </row>
    <row r="32" spans="1:5">
      <c r="A32" s="1">
        <v>36921</v>
      </c>
      <c r="B32">
        <v>100.558101431094</v>
      </c>
      <c r="C32">
        <v>99.628814609654597</v>
      </c>
      <c r="D32">
        <v>89.955031984292802</v>
      </c>
      <c r="E32">
        <v>102.21600581377901</v>
      </c>
    </row>
    <row r="33" spans="1:5">
      <c r="A33" s="1">
        <v>36922</v>
      </c>
      <c r="B33">
        <v>101.648703310207</v>
      </c>
      <c r="C33">
        <v>100.751223583867</v>
      </c>
      <c r="D33">
        <v>89.961365507631896</v>
      </c>
      <c r="E33">
        <v>102.970602582353</v>
      </c>
    </row>
    <row r="34" spans="1:5">
      <c r="A34" s="1">
        <v>36923</v>
      </c>
      <c r="B34">
        <v>100.325132485087</v>
      </c>
      <c r="C34">
        <v>99.260790934729499</v>
      </c>
      <c r="D34">
        <v>89.638355817341093</v>
      </c>
      <c r="E34">
        <v>103.243372390518</v>
      </c>
    </row>
    <row r="35" spans="1:5">
      <c r="A35" s="1">
        <v>36924</v>
      </c>
      <c r="B35">
        <v>99.421417782442802</v>
      </c>
      <c r="C35">
        <v>98.333354411436105</v>
      </c>
      <c r="D35">
        <v>89.125340426879404</v>
      </c>
      <c r="E35">
        <v>103.539038934405</v>
      </c>
    </row>
    <row r="36" spans="1:5">
      <c r="A36" s="1">
        <v>36927</v>
      </c>
      <c r="B36">
        <v>99.183328639819706</v>
      </c>
      <c r="C36">
        <v>98.404598398907297</v>
      </c>
      <c r="D36">
        <v>87.453290265374605</v>
      </c>
      <c r="E36">
        <v>103.756060168639</v>
      </c>
    </row>
    <row r="37" spans="1:5">
      <c r="A37" s="1">
        <v>36928</v>
      </c>
      <c r="B37">
        <v>99.992319705076596</v>
      </c>
      <c r="C37">
        <v>99.211046612116505</v>
      </c>
      <c r="D37">
        <v>88.016973842548595</v>
      </c>
      <c r="E37">
        <v>104.032812017799</v>
      </c>
    </row>
    <row r="38" spans="1:5">
      <c r="A38" s="1">
        <v>36929</v>
      </c>
      <c r="B38">
        <v>98.584265635800406</v>
      </c>
      <c r="C38">
        <v>97.684781188214799</v>
      </c>
      <c r="D38">
        <v>87.997973272531496</v>
      </c>
      <c r="E38">
        <v>103.495236483459</v>
      </c>
    </row>
    <row r="39" spans="1:5">
      <c r="A39" s="1">
        <v>36930</v>
      </c>
      <c r="B39">
        <v>98.940119300581102</v>
      </c>
      <c r="C39">
        <v>98.079995615754598</v>
      </c>
      <c r="D39">
        <v>88.225980112736707</v>
      </c>
      <c r="E39">
        <v>103.970094872126</v>
      </c>
    </row>
    <row r="40" spans="1:5">
      <c r="A40" s="1">
        <v>36931</v>
      </c>
      <c r="B40">
        <v>97.483423363457106</v>
      </c>
      <c r="C40">
        <v>96.616964500259201</v>
      </c>
      <c r="D40">
        <v>87.560960162138201</v>
      </c>
      <c r="E40">
        <v>103.71225771769301</v>
      </c>
    </row>
    <row r="41" spans="1:5">
      <c r="A41" s="1">
        <v>36934</v>
      </c>
      <c r="B41">
        <v>98.382017869486106</v>
      </c>
      <c r="C41">
        <v>97.5530430457015</v>
      </c>
      <c r="D41">
        <v>87.047944771676399</v>
      </c>
      <c r="E41">
        <v>104.139331614418</v>
      </c>
    </row>
    <row r="42" spans="1:5">
      <c r="A42" s="1">
        <v>36935</v>
      </c>
      <c r="B42">
        <v>98.307775018560704</v>
      </c>
      <c r="C42">
        <v>97.584660199904704</v>
      </c>
      <c r="D42">
        <v>87.396288555323295</v>
      </c>
      <c r="E42">
        <v>104.599257349354</v>
      </c>
    </row>
    <row r="43" spans="1:5">
      <c r="A43" s="1">
        <v>36936</v>
      </c>
      <c r="B43">
        <v>96.802437213589002</v>
      </c>
      <c r="C43">
        <v>96.0421646368453</v>
      </c>
      <c r="D43">
        <v>87.776299955665294</v>
      </c>
      <c r="E43">
        <v>104.404137340593</v>
      </c>
    </row>
    <row r="44" spans="1:5">
      <c r="A44" s="1">
        <v>36937</v>
      </c>
      <c r="B44">
        <v>98.085046465784202</v>
      </c>
      <c r="C44">
        <v>97.120309595173893</v>
      </c>
      <c r="D44">
        <v>89.8536956108683</v>
      </c>
      <c r="E44">
        <v>105.086061861006</v>
      </c>
    </row>
    <row r="45" spans="1:5">
      <c r="A45" s="1">
        <v>36938</v>
      </c>
      <c r="B45">
        <v>96.3441796164972</v>
      </c>
      <c r="C45">
        <v>95.271970760455702</v>
      </c>
      <c r="D45">
        <v>88.099309645955998</v>
      </c>
      <c r="E45">
        <v>105.33095738220599</v>
      </c>
    </row>
    <row r="46" spans="1:5">
      <c r="A46" s="1">
        <v>36941</v>
      </c>
      <c r="B46">
        <v>96.239215585878497</v>
      </c>
      <c r="C46">
        <v>95.195246466255995</v>
      </c>
      <c r="D46">
        <v>86.294255494331495</v>
      </c>
      <c r="E46">
        <v>105.71621984848299</v>
      </c>
    </row>
    <row r="47" spans="1:5">
      <c r="A47" s="1">
        <v>36942</v>
      </c>
      <c r="B47">
        <v>95.617111697089101</v>
      </c>
      <c r="C47">
        <v>94.451821780425107</v>
      </c>
      <c r="D47">
        <v>88.542656279688401</v>
      </c>
      <c r="E47">
        <v>106.233885177847</v>
      </c>
    </row>
    <row r="48" spans="1:5">
      <c r="A48" s="1">
        <v>36943</v>
      </c>
      <c r="B48">
        <v>94.390824607664896</v>
      </c>
      <c r="C48">
        <v>93.012608921096202</v>
      </c>
      <c r="D48">
        <v>86.642599277978306</v>
      </c>
      <c r="E48">
        <v>105.658480254054</v>
      </c>
    </row>
    <row r="49" spans="1:5">
      <c r="A49" s="1">
        <v>36944</v>
      </c>
      <c r="B49">
        <v>93.179898108087301</v>
      </c>
      <c r="C49">
        <v>91.586464485504493</v>
      </c>
      <c r="D49">
        <v>87.212616378491305</v>
      </c>
      <c r="E49">
        <v>105.284168400513</v>
      </c>
    </row>
    <row r="50" spans="1:5">
      <c r="A50" s="1">
        <v>36945</v>
      </c>
      <c r="B50">
        <v>91.249583984024895</v>
      </c>
      <c r="C50">
        <v>89.304127514090695</v>
      </c>
      <c r="D50">
        <v>88.042307935904702</v>
      </c>
      <c r="E50">
        <v>105.162716150162</v>
      </c>
    </row>
    <row r="51" spans="1:5">
      <c r="A51" s="1">
        <v>36948</v>
      </c>
      <c r="B51">
        <v>92.537313432835802</v>
      </c>
      <c r="C51">
        <v>90.849574011542302</v>
      </c>
      <c r="D51">
        <v>87.877636329089796</v>
      </c>
      <c r="E51">
        <v>105.60273168012201</v>
      </c>
    </row>
    <row r="52" spans="1:5">
      <c r="A52" s="1">
        <v>36949</v>
      </c>
      <c r="B52">
        <v>92.941808965464205</v>
      </c>
      <c r="C52">
        <v>91.338164434495496</v>
      </c>
      <c r="D52">
        <v>87.041611248337404</v>
      </c>
      <c r="E52">
        <v>106.31949905924201</v>
      </c>
    </row>
    <row r="53" spans="1:5">
      <c r="A53" s="1">
        <v>36950</v>
      </c>
      <c r="B53">
        <v>92.588515398991305</v>
      </c>
      <c r="C53">
        <v>91.033796630032896</v>
      </c>
      <c r="D53">
        <v>85.141554246627393</v>
      </c>
      <c r="E53">
        <v>105.557933718927</v>
      </c>
    </row>
    <row r="54" spans="1:5">
      <c r="A54" s="1">
        <v>36951</v>
      </c>
      <c r="B54">
        <v>91.684800696346699</v>
      </c>
      <c r="C54">
        <v>90.275406491212493</v>
      </c>
      <c r="D54">
        <v>83.102159731458599</v>
      </c>
      <c r="E54">
        <v>104.71175000746599</v>
      </c>
    </row>
    <row r="55" spans="1:5">
      <c r="A55" s="1">
        <v>36952</v>
      </c>
      <c r="B55">
        <v>91.856327282967598</v>
      </c>
      <c r="C55">
        <v>90.643219385109504</v>
      </c>
      <c r="D55">
        <v>79.359047438089803</v>
      </c>
      <c r="E55">
        <v>105.224437785587</v>
      </c>
    </row>
    <row r="56" spans="1:5">
      <c r="A56" s="1">
        <v>36955</v>
      </c>
      <c r="B56">
        <v>92.739561199150003</v>
      </c>
      <c r="C56">
        <v>91.634944121949403</v>
      </c>
      <c r="D56">
        <v>79.574387231616896</v>
      </c>
      <c r="E56">
        <v>105.227424316333</v>
      </c>
    </row>
    <row r="57" spans="1:5">
      <c r="A57" s="1">
        <v>36956</v>
      </c>
      <c r="B57">
        <v>94.129694580271803</v>
      </c>
      <c r="C57">
        <v>92.998908154274801</v>
      </c>
      <c r="D57">
        <v>81.683450503515104</v>
      </c>
      <c r="E57">
        <v>105.64752964131701</v>
      </c>
    </row>
    <row r="58" spans="1:5">
      <c r="A58" s="1">
        <v>36957</v>
      </c>
      <c r="B58">
        <v>94.285860577046094</v>
      </c>
      <c r="C58">
        <v>93.030736089505993</v>
      </c>
      <c r="D58">
        <v>82.570143770979797</v>
      </c>
      <c r="E58">
        <v>105.846631691073</v>
      </c>
    </row>
    <row r="59" spans="1:5">
      <c r="A59" s="1">
        <v>36958</v>
      </c>
      <c r="B59">
        <v>93.528071477944707</v>
      </c>
      <c r="C59">
        <v>92.123112982846607</v>
      </c>
      <c r="D59">
        <v>82.076128950535093</v>
      </c>
      <c r="E59">
        <v>106.399139879145</v>
      </c>
    </row>
    <row r="60" spans="1:5">
      <c r="A60" s="1">
        <v>36959</v>
      </c>
      <c r="B60">
        <v>92.667878446532299</v>
      </c>
      <c r="C60">
        <v>91.357345508045498</v>
      </c>
      <c r="D60">
        <v>82.082462473874202</v>
      </c>
      <c r="E60">
        <v>106.00989537187201</v>
      </c>
    </row>
    <row r="61" spans="1:5">
      <c r="A61" s="1">
        <v>36962</v>
      </c>
      <c r="B61">
        <v>90.345869281380402</v>
      </c>
      <c r="C61">
        <v>88.910388553746998</v>
      </c>
      <c r="D61">
        <v>79.694724175058596</v>
      </c>
      <c r="E61">
        <v>105.38073289464501</v>
      </c>
    </row>
    <row r="62" spans="1:5">
      <c r="A62" s="1">
        <v>36963</v>
      </c>
      <c r="B62">
        <v>89.6418422467422</v>
      </c>
      <c r="C62">
        <v>88.193943839502893</v>
      </c>
      <c r="D62">
        <v>78.637025777440002</v>
      </c>
      <c r="E62">
        <v>104.25978835452101</v>
      </c>
    </row>
    <row r="63" spans="1:5">
      <c r="A63" s="1">
        <v>36964</v>
      </c>
      <c r="B63">
        <v>88.264509357159298</v>
      </c>
      <c r="C63">
        <v>86.925463612871098</v>
      </c>
      <c r="D63">
        <v>78.428019507251804</v>
      </c>
      <c r="E63">
        <v>102.38225602532501</v>
      </c>
    </row>
    <row r="64" spans="1:5">
      <c r="A64" s="1">
        <v>36965</v>
      </c>
      <c r="B64">
        <v>89.580399887355597</v>
      </c>
      <c r="C64">
        <v>88.529718017140695</v>
      </c>
      <c r="D64">
        <v>80.207739565520299</v>
      </c>
      <c r="E64">
        <v>102.461896845228</v>
      </c>
    </row>
    <row r="65" spans="1:5">
      <c r="A65" s="1">
        <v>36966</v>
      </c>
      <c r="B65">
        <v>87.780650776989802</v>
      </c>
      <c r="C65">
        <v>86.563341806730605</v>
      </c>
      <c r="D65">
        <v>81.138767496358199</v>
      </c>
      <c r="E65">
        <v>101.83472538849701</v>
      </c>
    </row>
    <row r="66" spans="1:5">
      <c r="A66" s="1">
        <v>36969</v>
      </c>
      <c r="B66">
        <v>87.278871508665901</v>
      </c>
      <c r="C66">
        <v>86.115221341157493</v>
      </c>
      <c r="D66">
        <v>81.651782886819902</v>
      </c>
      <c r="E66">
        <v>101.24637883147</v>
      </c>
    </row>
    <row r="67" spans="1:5">
      <c r="A67" s="1">
        <v>36970</v>
      </c>
      <c r="B67">
        <v>88.535879777783407</v>
      </c>
      <c r="C67">
        <v>87.651604254404205</v>
      </c>
      <c r="D67">
        <v>80.9297612261701</v>
      </c>
      <c r="E67">
        <v>101.33597475386</v>
      </c>
    </row>
    <row r="68" spans="1:5">
      <c r="A68" s="1">
        <v>36971</v>
      </c>
      <c r="B68">
        <v>86.539003097718904</v>
      </c>
      <c r="C68">
        <v>85.730124402962701</v>
      </c>
      <c r="D68">
        <v>86.161251504211805</v>
      </c>
      <c r="E68">
        <v>99.843704890941794</v>
      </c>
    </row>
    <row r="69" spans="1:5">
      <c r="A69" s="1">
        <v>36972</v>
      </c>
      <c r="B69">
        <v>82.944625073602793</v>
      </c>
      <c r="C69">
        <v>82.025226273433503</v>
      </c>
      <c r="D69">
        <v>85.768573057191702</v>
      </c>
      <c r="E69">
        <v>97.445520701635601</v>
      </c>
    </row>
    <row r="70" spans="1:5">
      <c r="A70" s="1">
        <v>36973</v>
      </c>
      <c r="B70">
        <v>85.161670208135902</v>
      </c>
      <c r="C70">
        <v>84.366371151665305</v>
      </c>
      <c r="D70">
        <v>87.738298815631097</v>
      </c>
      <c r="E70">
        <v>98.170252162745996</v>
      </c>
    </row>
    <row r="71" spans="1:5">
      <c r="A71" s="1">
        <v>36976</v>
      </c>
      <c r="B71">
        <v>87.926576380533007</v>
      </c>
      <c r="C71">
        <v>87.344496296577304</v>
      </c>
      <c r="D71">
        <v>91.310405978846006</v>
      </c>
      <c r="E71">
        <v>99.175717514011794</v>
      </c>
    </row>
    <row r="72" spans="1:5">
      <c r="A72" s="1">
        <v>36977</v>
      </c>
      <c r="B72">
        <v>89.675123524743299</v>
      </c>
      <c r="C72">
        <v>89.156370013447798</v>
      </c>
      <c r="D72">
        <v>90.487047944771604</v>
      </c>
      <c r="E72">
        <v>100.123443270848</v>
      </c>
    </row>
    <row r="73" spans="1:5">
      <c r="A73" s="1">
        <v>36978</v>
      </c>
      <c r="B73">
        <v>88.4872379099357</v>
      </c>
      <c r="C73">
        <v>87.633266304966398</v>
      </c>
      <c r="D73">
        <v>92.855785673570196</v>
      </c>
      <c r="E73">
        <v>100.20407960099899</v>
      </c>
    </row>
    <row r="74" spans="1:5">
      <c r="A74" s="1">
        <v>36979</v>
      </c>
      <c r="B74">
        <v>88.704846266096595</v>
      </c>
      <c r="C74">
        <v>87.806106747943801</v>
      </c>
      <c r="D74">
        <v>88.833998353283903</v>
      </c>
      <c r="E74">
        <v>100.353406138316</v>
      </c>
    </row>
    <row r="75" spans="1:5">
      <c r="A75" s="1">
        <v>36980</v>
      </c>
      <c r="B75">
        <v>89.037659046107294</v>
      </c>
      <c r="C75">
        <v>88.211860226884696</v>
      </c>
      <c r="D75">
        <v>86.224586737602095</v>
      </c>
      <c r="E75">
        <v>101.54204537535701</v>
      </c>
    </row>
    <row r="76" spans="1:5">
      <c r="A76" s="1">
        <v>36983</v>
      </c>
      <c r="B76">
        <v>88.981336883336297</v>
      </c>
      <c r="C76">
        <v>88.334113223136995</v>
      </c>
      <c r="D76">
        <v>84.945215023117299</v>
      </c>
      <c r="E76">
        <v>101.629650277249</v>
      </c>
    </row>
    <row r="77" spans="1:5">
      <c r="A77" s="1">
        <v>36984</v>
      </c>
      <c r="B77">
        <v>85.962980978469503</v>
      </c>
      <c r="C77">
        <v>85.137829714223002</v>
      </c>
      <c r="D77">
        <v>86.338590157704701</v>
      </c>
      <c r="E77">
        <v>100.38128042528101</v>
      </c>
    </row>
    <row r="78" spans="1:5">
      <c r="A78" s="1">
        <v>36985</v>
      </c>
      <c r="B78">
        <v>86.410998182330104</v>
      </c>
      <c r="C78">
        <v>85.621782954559805</v>
      </c>
      <c r="D78">
        <v>85.540566216986505</v>
      </c>
      <c r="E78">
        <v>99.769041622283495</v>
      </c>
    </row>
    <row r="79" spans="1:5">
      <c r="A79" s="1">
        <v>36986</v>
      </c>
      <c r="B79">
        <v>88.341312306392496</v>
      </c>
      <c r="C79">
        <v>87.646756290759697</v>
      </c>
      <c r="D79">
        <v>87.567293685477196</v>
      </c>
      <c r="E79">
        <v>100.29566654388699</v>
      </c>
    </row>
    <row r="80" spans="1:5">
      <c r="A80" s="1">
        <v>36987</v>
      </c>
      <c r="B80">
        <v>88.028980312843998</v>
      </c>
      <c r="C80">
        <v>87.386652502181505</v>
      </c>
      <c r="D80">
        <v>87.706631198935895</v>
      </c>
      <c r="E80">
        <v>100.597306149266</v>
      </c>
    </row>
    <row r="81" spans="1:5">
      <c r="A81" s="1">
        <v>36990</v>
      </c>
      <c r="B81">
        <v>88.991577276567398</v>
      </c>
      <c r="C81">
        <v>88.615084333489307</v>
      </c>
      <c r="D81">
        <v>84.869212743048905</v>
      </c>
      <c r="E81">
        <v>100.75857880956799</v>
      </c>
    </row>
    <row r="82" spans="1:5">
      <c r="A82" s="1">
        <v>36991</v>
      </c>
      <c r="B82">
        <v>90.985893858324104</v>
      </c>
      <c r="C82">
        <v>90.761467541829404</v>
      </c>
      <c r="D82">
        <v>85.122553676610295</v>
      </c>
      <c r="E82">
        <v>101.09904331465</v>
      </c>
    </row>
    <row r="83" spans="1:5">
      <c r="A83" s="1">
        <v>36992</v>
      </c>
      <c r="B83">
        <v>91.531194797880204</v>
      </c>
      <c r="C83">
        <v>91.251954994034804</v>
      </c>
      <c r="D83">
        <v>87.497624928747797</v>
      </c>
      <c r="E83">
        <v>100.792426158027</v>
      </c>
    </row>
    <row r="84" spans="1:5">
      <c r="A84" s="1">
        <v>36993</v>
      </c>
      <c r="B84">
        <v>91.741122859117795</v>
      </c>
      <c r="C84">
        <v>91.439339327945703</v>
      </c>
      <c r="D84">
        <v>88.168978402685397</v>
      </c>
      <c r="E84">
        <v>101.124926581119</v>
      </c>
    </row>
    <row r="85" spans="1:5">
      <c r="A85" s="1">
        <v>36994</v>
      </c>
      <c r="B85">
        <v>91.741122859117795</v>
      </c>
      <c r="C85">
        <v>91.439339327945703</v>
      </c>
      <c r="D85">
        <v>88.168978402685397</v>
      </c>
      <c r="E85">
        <v>101.124926581119</v>
      </c>
    </row>
    <row r="86" spans="1:5">
      <c r="A86" s="1">
        <v>36997</v>
      </c>
      <c r="B86">
        <v>91.741122859117795</v>
      </c>
      <c r="C86">
        <v>91.439339327945703</v>
      </c>
      <c r="D86">
        <v>88.168978402685397</v>
      </c>
      <c r="E86">
        <v>101.124926581119</v>
      </c>
    </row>
    <row r="87" spans="1:5">
      <c r="A87" s="1">
        <v>36998</v>
      </c>
      <c r="B87">
        <v>91.034535726171796</v>
      </c>
      <c r="C87">
        <v>90.499045161943002</v>
      </c>
      <c r="D87">
        <v>87.776299955665294</v>
      </c>
      <c r="E87">
        <v>101.479328229684</v>
      </c>
    </row>
    <row r="88" spans="1:5">
      <c r="A88" s="1">
        <v>36999</v>
      </c>
      <c r="B88">
        <v>93.8967256342643</v>
      </c>
      <c r="C88">
        <v>93.620079843853404</v>
      </c>
      <c r="D88">
        <v>92.266768003040099</v>
      </c>
      <c r="E88">
        <v>102.50072174493</v>
      </c>
    </row>
    <row r="89" spans="1:5">
      <c r="A89" s="1">
        <v>37000</v>
      </c>
      <c r="B89">
        <v>93.653516295025696</v>
      </c>
      <c r="C89">
        <v>93.1768073419247</v>
      </c>
      <c r="D89">
        <v>92.564443599974595</v>
      </c>
      <c r="E89">
        <v>101.92929886213101</v>
      </c>
    </row>
    <row r="90" spans="1:5">
      <c r="A90" s="1">
        <v>37001</v>
      </c>
      <c r="B90">
        <v>92.990450833311996</v>
      </c>
      <c r="C90">
        <v>92.397760662358294</v>
      </c>
      <c r="D90">
        <v>90.0437013110393</v>
      </c>
      <c r="E90">
        <v>102.030840907507</v>
      </c>
    </row>
    <row r="91" spans="1:5">
      <c r="A91" s="1">
        <v>37004</v>
      </c>
      <c r="B91">
        <v>91.851207086352105</v>
      </c>
      <c r="C91">
        <v>91.300645411507801</v>
      </c>
      <c r="D91">
        <v>91.240737222116607</v>
      </c>
      <c r="E91">
        <v>101.814815183522</v>
      </c>
    </row>
    <row r="92" spans="1:5">
      <c r="A92" s="1">
        <v>37005</v>
      </c>
      <c r="B92">
        <v>92.621796676992403</v>
      </c>
      <c r="C92">
        <v>92.162107473030503</v>
      </c>
      <c r="D92">
        <v>90.892393438469796</v>
      </c>
      <c r="E92">
        <v>102.192113567809</v>
      </c>
    </row>
    <row r="93" spans="1:5">
      <c r="A93" s="1">
        <v>37006</v>
      </c>
      <c r="B93">
        <v>92.452830188679201</v>
      </c>
      <c r="C93">
        <v>91.966081116970798</v>
      </c>
      <c r="D93">
        <v>91.443409968965696</v>
      </c>
      <c r="E93">
        <v>102.509681337169</v>
      </c>
    </row>
    <row r="94" spans="1:5">
      <c r="A94" s="1">
        <v>37007</v>
      </c>
      <c r="B94">
        <v>93.287422237013899</v>
      </c>
      <c r="C94">
        <v>92.857263303444498</v>
      </c>
      <c r="D94">
        <v>91.715751472544099</v>
      </c>
      <c r="E94">
        <v>102.985535236085</v>
      </c>
    </row>
    <row r="95" spans="1:5">
      <c r="A95" s="1">
        <v>37008</v>
      </c>
      <c r="B95">
        <v>94.585392079055794</v>
      </c>
      <c r="C95">
        <v>94.302378031558106</v>
      </c>
      <c r="D95">
        <v>92.038761162834803</v>
      </c>
      <c r="E95">
        <v>102.898925844441</v>
      </c>
    </row>
    <row r="96" spans="1:5">
      <c r="A96" s="1">
        <v>37011</v>
      </c>
      <c r="B96">
        <v>95.739996415862294</v>
      </c>
      <c r="C96">
        <v>95.378625960634494</v>
      </c>
      <c r="D96">
        <v>92.849452150231102</v>
      </c>
      <c r="E96">
        <v>103.966112831131</v>
      </c>
    </row>
    <row r="97" spans="1:5">
      <c r="A97" s="1">
        <v>37012</v>
      </c>
      <c r="B97">
        <v>95.773277693863406</v>
      </c>
      <c r="C97">
        <v>95.4199390421267</v>
      </c>
      <c r="D97">
        <v>96.510228640192494</v>
      </c>
      <c r="E97">
        <v>104.08955610197999</v>
      </c>
    </row>
    <row r="98" spans="1:5">
      <c r="A98" s="1">
        <v>37013</v>
      </c>
      <c r="B98">
        <v>95.268938327231695</v>
      </c>
      <c r="C98">
        <v>94.739959445730193</v>
      </c>
      <c r="D98">
        <v>97.593261131167196</v>
      </c>
      <c r="E98">
        <v>104.101502224965</v>
      </c>
    </row>
    <row r="99" spans="1:5">
      <c r="A99" s="1">
        <v>37014</v>
      </c>
      <c r="B99">
        <v>93.492230101635897</v>
      </c>
      <c r="C99">
        <v>92.776744950740394</v>
      </c>
      <c r="D99">
        <v>98.137944138324102</v>
      </c>
      <c r="E99">
        <v>103.630625877293</v>
      </c>
    </row>
    <row r="100" spans="1:5">
      <c r="A100" s="1">
        <v>37015</v>
      </c>
      <c r="B100">
        <v>93.648396098410103</v>
      </c>
      <c r="C100">
        <v>93.097553675388696</v>
      </c>
      <c r="D100">
        <v>97.992273101526294</v>
      </c>
      <c r="E100">
        <v>103.14083483489399</v>
      </c>
    </row>
    <row r="101" spans="1:5">
      <c r="A101" s="1">
        <v>37018</v>
      </c>
      <c r="B101">
        <v>94.091293105655197</v>
      </c>
      <c r="C101">
        <v>93.600477208247398</v>
      </c>
      <c r="D101">
        <v>99.626322122996996</v>
      </c>
      <c r="E101">
        <v>103.40862709181501</v>
      </c>
    </row>
    <row r="102" spans="1:5">
      <c r="A102" s="1">
        <v>37019</v>
      </c>
      <c r="B102">
        <v>94.168096054888494</v>
      </c>
      <c r="C102">
        <v>93.625981712637994</v>
      </c>
      <c r="D102">
        <v>98.055608334916698</v>
      </c>
      <c r="E102">
        <v>103.697325063961</v>
      </c>
    </row>
    <row r="103" spans="1:5">
      <c r="A103" s="1">
        <v>37020</v>
      </c>
      <c r="B103">
        <v>93.663756688256797</v>
      </c>
      <c r="C103">
        <v>93.080691193147004</v>
      </c>
      <c r="D103">
        <v>96.510228640192494</v>
      </c>
      <c r="E103">
        <v>103.463380155498</v>
      </c>
    </row>
    <row r="104" spans="1:5">
      <c r="A104" s="1">
        <v>37021</v>
      </c>
      <c r="B104">
        <v>95.422544225698203</v>
      </c>
      <c r="C104">
        <v>95.2527896869058</v>
      </c>
      <c r="D104">
        <v>95.363860915827402</v>
      </c>
      <c r="E104">
        <v>103.745109555902</v>
      </c>
    </row>
    <row r="105" spans="1:5">
      <c r="A105" s="1">
        <v>37022</v>
      </c>
      <c r="B105">
        <v>94.920764957374303</v>
      </c>
      <c r="C105">
        <v>94.427792743230697</v>
      </c>
      <c r="D105">
        <v>96.085882576477303</v>
      </c>
      <c r="E105">
        <v>103.980049974614</v>
      </c>
    </row>
    <row r="106" spans="1:5">
      <c r="A106" s="1">
        <v>37025</v>
      </c>
      <c r="B106">
        <v>94.022170451345303</v>
      </c>
      <c r="C106">
        <v>93.308123922381895</v>
      </c>
      <c r="D106">
        <v>94.711508011907</v>
      </c>
      <c r="E106">
        <v>103.80882221182399</v>
      </c>
    </row>
    <row r="107" spans="1:5">
      <c r="A107" s="1">
        <v>37026</v>
      </c>
      <c r="B107">
        <v>94.426665983973706</v>
      </c>
      <c r="C107">
        <v>93.880815975515603</v>
      </c>
      <c r="D107">
        <v>95.287858635758994</v>
      </c>
      <c r="E107">
        <v>104.149286716906</v>
      </c>
    </row>
    <row r="108" spans="1:5">
      <c r="A108" s="1">
        <v>37027</v>
      </c>
      <c r="B108">
        <v>94.319141855047206</v>
      </c>
      <c r="C108">
        <v>93.789337009354398</v>
      </c>
      <c r="D108">
        <v>92.836785103553098</v>
      </c>
      <c r="E108">
        <v>104.151277737404</v>
      </c>
    </row>
    <row r="109" spans="1:5">
      <c r="A109" s="1">
        <v>37028</v>
      </c>
      <c r="B109">
        <v>95.402063439236002</v>
      </c>
      <c r="C109">
        <v>94.941255327490396</v>
      </c>
      <c r="D109">
        <v>95.085185888910004</v>
      </c>
      <c r="E109">
        <v>104.743606335427</v>
      </c>
    </row>
    <row r="110" spans="1:5">
      <c r="A110" s="1">
        <v>37029</v>
      </c>
      <c r="B110">
        <v>96.200814111261806</v>
      </c>
      <c r="C110">
        <v>95.829697360599894</v>
      </c>
      <c r="D110">
        <v>94.496168218379793</v>
      </c>
      <c r="E110">
        <v>105.202536560113</v>
      </c>
    </row>
    <row r="111" spans="1:5">
      <c r="A111" s="1">
        <v>37032</v>
      </c>
      <c r="B111">
        <v>96.285297355418393</v>
      </c>
      <c r="C111">
        <v>96.090011930206103</v>
      </c>
      <c r="D111">
        <v>96.231553613274997</v>
      </c>
      <c r="E111">
        <v>104.925784710953</v>
      </c>
    </row>
    <row r="112" spans="1:5">
      <c r="A112" s="1">
        <v>37033</v>
      </c>
      <c r="B112">
        <v>96.8792401628222</v>
      </c>
      <c r="C112">
        <v>96.581342506523598</v>
      </c>
      <c r="D112">
        <v>97.200582684147193</v>
      </c>
      <c r="E112">
        <v>105.22941533683</v>
      </c>
    </row>
    <row r="113" spans="1:5">
      <c r="A113" s="1">
        <v>37034</v>
      </c>
      <c r="B113">
        <v>96.065128900949702</v>
      </c>
      <c r="C113">
        <v>95.609641967345794</v>
      </c>
      <c r="D113">
        <v>99.341313572740503</v>
      </c>
      <c r="E113">
        <v>105.105972065982</v>
      </c>
    </row>
    <row r="114" spans="1:5">
      <c r="A114" s="1">
        <v>37035</v>
      </c>
      <c r="B114">
        <v>96.426102762346005</v>
      </c>
      <c r="C114">
        <v>96.145236559547698</v>
      </c>
      <c r="D114">
        <v>99.233643675976893</v>
      </c>
      <c r="E114">
        <v>105.040268389563</v>
      </c>
    </row>
    <row r="115" spans="1:5">
      <c r="A115" s="1">
        <v>37036</v>
      </c>
      <c r="B115">
        <v>95.340621079849399</v>
      </c>
      <c r="C115">
        <v>94.811624995257404</v>
      </c>
      <c r="D115">
        <v>98.568623725378401</v>
      </c>
      <c r="E115">
        <v>104.713741027963</v>
      </c>
    </row>
    <row r="116" spans="1:5">
      <c r="A116" s="1">
        <v>37039</v>
      </c>
      <c r="B116">
        <v>95.663193466629096</v>
      </c>
      <c r="C116">
        <v>95.117046704860201</v>
      </c>
      <c r="D116">
        <v>97.447590094369502</v>
      </c>
      <c r="E116">
        <v>104.79139082736801</v>
      </c>
    </row>
    <row r="117" spans="1:5">
      <c r="A117" s="1">
        <v>37040</v>
      </c>
      <c r="B117">
        <v>94.846522106448802</v>
      </c>
      <c r="C117">
        <v>94.386690442766593</v>
      </c>
      <c r="D117">
        <v>99.277978339350199</v>
      </c>
      <c r="E117">
        <v>104.559436939403</v>
      </c>
    </row>
    <row r="118" spans="1:5">
      <c r="A118" s="1">
        <v>37041</v>
      </c>
      <c r="B118">
        <v>93.497350298251405</v>
      </c>
      <c r="C118">
        <v>93.025466563805495</v>
      </c>
      <c r="D118">
        <v>96.8649059471784</v>
      </c>
      <c r="E118">
        <v>104.54948183691501</v>
      </c>
    </row>
    <row r="119" spans="1:5">
      <c r="A119" s="1">
        <v>37042</v>
      </c>
      <c r="B119">
        <v>93.819922685031102</v>
      </c>
      <c r="C119">
        <v>93.296741746868804</v>
      </c>
      <c r="D119">
        <v>97.650262841218506</v>
      </c>
      <c r="E119">
        <v>104.67591163851</v>
      </c>
    </row>
    <row r="120" spans="1:5">
      <c r="A120" s="1">
        <v>37043</v>
      </c>
      <c r="B120">
        <v>93.515270986405795</v>
      </c>
      <c r="C120">
        <v>93.058769966232802</v>
      </c>
      <c r="D120">
        <v>97.764266261321097</v>
      </c>
      <c r="E120">
        <v>104.55346387791</v>
      </c>
    </row>
    <row r="121" spans="1:5">
      <c r="A121" s="1">
        <v>37046</v>
      </c>
      <c r="B121">
        <v>93.761040423952196</v>
      </c>
      <c r="C121">
        <v>93.431852385830396</v>
      </c>
      <c r="D121">
        <v>97.409588954335305</v>
      </c>
      <c r="E121">
        <v>104.785417765875</v>
      </c>
    </row>
    <row r="122" spans="1:5">
      <c r="A122" s="1">
        <v>37047</v>
      </c>
      <c r="B122">
        <v>94.923325055682099</v>
      </c>
      <c r="C122">
        <v>94.723518525544506</v>
      </c>
      <c r="D122">
        <v>96.269554753309194</v>
      </c>
      <c r="E122">
        <v>105.46634677604</v>
      </c>
    </row>
    <row r="123" spans="1:5">
      <c r="A123" s="1">
        <v>37048</v>
      </c>
      <c r="B123">
        <v>94.577711784132504</v>
      </c>
      <c r="C123">
        <v>94.196987517547498</v>
      </c>
      <c r="D123">
        <v>96.111216669833397</v>
      </c>
      <c r="E123">
        <v>105.629610456839</v>
      </c>
    </row>
    <row r="124" spans="1:5">
      <c r="A124" s="1">
        <v>37049</v>
      </c>
      <c r="B124">
        <v>94.296100970277195</v>
      </c>
      <c r="C124">
        <v>93.806199491596104</v>
      </c>
      <c r="D124">
        <v>96.617898536956105</v>
      </c>
      <c r="E124">
        <v>105.127873291455</v>
      </c>
    </row>
    <row r="125" spans="1:5">
      <c r="A125" s="1">
        <v>37050</v>
      </c>
      <c r="B125">
        <v>94.311461560123902</v>
      </c>
      <c r="C125">
        <v>93.818003229165299</v>
      </c>
      <c r="D125">
        <v>96.617898536956105</v>
      </c>
      <c r="E125">
        <v>105.41358473285401</v>
      </c>
    </row>
    <row r="126" spans="1:5">
      <c r="A126" s="1">
        <v>37053</v>
      </c>
      <c r="B126">
        <v>93.689357671334506</v>
      </c>
      <c r="C126">
        <v>93.268918651169997</v>
      </c>
      <c r="D126">
        <v>95.680537082779097</v>
      </c>
      <c r="E126">
        <v>104.815283073339</v>
      </c>
    </row>
    <row r="127" spans="1:5">
      <c r="A127" s="1">
        <v>37054</v>
      </c>
      <c r="B127">
        <v>91.195821919561695</v>
      </c>
      <c r="C127">
        <v>90.405458385501603</v>
      </c>
      <c r="D127">
        <v>92.393438469820694</v>
      </c>
      <c r="E127">
        <v>104.039780589541</v>
      </c>
    </row>
    <row r="128" spans="1:5">
      <c r="A128" s="1">
        <v>37055</v>
      </c>
      <c r="B128">
        <v>91.956171116970793</v>
      </c>
      <c r="C128">
        <v>91.394653750005205</v>
      </c>
      <c r="D128">
        <v>92.165431629615497</v>
      </c>
      <c r="E128">
        <v>103.993987118097</v>
      </c>
    </row>
    <row r="129" spans="1:5">
      <c r="A129" s="1">
        <v>37056</v>
      </c>
      <c r="B129">
        <v>90.688922454622201</v>
      </c>
      <c r="C129">
        <v>90.258544008970802</v>
      </c>
      <c r="D129">
        <v>91.810754322629606</v>
      </c>
      <c r="E129">
        <v>103.52709281142</v>
      </c>
    </row>
    <row r="130" spans="1:5">
      <c r="A130" s="1">
        <v>37057</v>
      </c>
      <c r="B130">
        <v>89.639282148434404</v>
      </c>
      <c r="C130">
        <v>89.305813762314799</v>
      </c>
      <c r="D130">
        <v>90.335043384634801</v>
      </c>
      <c r="E130">
        <v>102.884988700958</v>
      </c>
    </row>
    <row r="131" spans="1:5">
      <c r="A131" s="1">
        <v>37060</v>
      </c>
      <c r="B131">
        <v>88.599882235477807</v>
      </c>
      <c r="C131">
        <v>87.873556676910596</v>
      </c>
      <c r="D131">
        <v>89.296345557033305</v>
      </c>
      <c r="E131">
        <v>102.493753173188</v>
      </c>
    </row>
    <row r="132" spans="1:5">
      <c r="A132" s="1">
        <v>37061</v>
      </c>
      <c r="B132">
        <v>89.1503033716494</v>
      </c>
      <c r="C132">
        <v>88.431704839110793</v>
      </c>
      <c r="D132">
        <v>89.606688200646005</v>
      </c>
      <c r="E132">
        <v>102.437009089008</v>
      </c>
    </row>
    <row r="133" spans="1:5">
      <c r="A133" s="1">
        <v>37062</v>
      </c>
      <c r="B133">
        <v>88.579401449015606</v>
      </c>
      <c r="C133">
        <v>88.019627929329303</v>
      </c>
      <c r="D133">
        <v>90.157704731141905</v>
      </c>
      <c r="E133">
        <v>101.44647639147399</v>
      </c>
    </row>
    <row r="134" spans="1:5">
      <c r="A134" s="1">
        <v>37063</v>
      </c>
      <c r="B134">
        <v>88.517959089629002</v>
      </c>
      <c r="C134">
        <v>87.9812657822294</v>
      </c>
      <c r="D134">
        <v>91.063398568623697</v>
      </c>
      <c r="E134">
        <v>101.23144617773799</v>
      </c>
    </row>
    <row r="135" spans="1:5">
      <c r="A135" s="1">
        <v>37064</v>
      </c>
      <c r="B135">
        <v>89.012058063029599</v>
      </c>
      <c r="C135">
        <v>88.421798130793803</v>
      </c>
      <c r="D135">
        <v>92.247767433023</v>
      </c>
      <c r="E135">
        <v>101.28022617992799</v>
      </c>
    </row>
    <row r="136" spans="1:5">
      <c r="A136" s="1">
        <v>37067</v>
      </c>
      <c r="B136">
        <v>89.178464453034906</v>
      </c>
      <c r="C136">
        <v>88.7761210388975</v>
      </c>
      <c r="D136">
        <v>90.791057065045294</v>
      </c>
      <c r="E136">
        <v>100.84917024220699</v>
      </c>
    </row>
    <row r="137" spans="1:5">
      <c r="A137" s="1">
        <v>37068</v>
      </c>
      <c r="B137">
        <v>87.8036916617598</v>
      </c>
      <c r="C137">
        <v>87.342388486297097</v>
      </c>
      <c r="D137">
        <v>91.164734942048199</v>
      </c>
      <c r="E137">
        <v>100.72871350210499</v>
      </c>
    </row>
    <row r="138" spans="1:5">
      <c r="A138" s="1">
        <v>37069</v>
      </c>
      <c r="B138">
        <v>87.591203502214398</v>
      </c>
      <c r="C138">
        <v>86.931154700627701</v>
      </c>
      <c r="D138">
        <v>90.480714421432594</v>
      </c>
      <c r="E138">
        <v>100.342455525579</v>
      </c>
    </row>
    <row r="139" spans="1:5">
      <c r="A139" s="1">
        <v>37070</v>
      </c>
      <c r="B139">
        <v>88.505158598090105</v>
      </c>
      <c r="C139">
        <v>87.884938852423701</v>
      </c>
      <c r="D139">
        <v>90.240040534549294</v>
      </c>
      <c r="E139">
        <v>100.40417716100301</v>
      </c>
    </row>
    <row r="140" spans="1:5">
      <c r="A140" s="1">
        <v>37071</v>
      </c>
      <c r="B140">
        <v>89.856890504595299</v>
      </c>
      <c r="C140">
        <v>89.453571262957695</v>
      </c>
      <c r="D140">
        <v>92.298435619735201</v>
      </c>
      <c r="E140">
        <v>100.603279210759</v>
      </c>
    </row>
    <row r="141" spans="1:5">
      <c r="A141" s="1">
        <v>37074</v>
      </c>
      <c r="B141">
        <v>90.937251990476398</v>
      </c>
      <c r="C141">
        <v>90.729428825570196</v>
      </c>
      <c r="D141">
        <v>91.791753752612493</v>
      </c>
      <c r="E141">
        <v>100.913878408378</v>
      </c>
    </row>
    <row r="142" spans="1:5">
      <c r="A142" s="1">
        <v>37075</v>
      </c>
      <c r="B142">
        <v>89.979775223368506</v>
      </c>
      <c r="C142">
        <v>89.451252671649499</v>
      </c>
      <c r="D142">
        <v>92.095762872886098</v>
      </c>
      <c r="E142">
        <v>101.390727817542</v>
      </c>
    </row>
    <row r="143" spans="1:5">
      <c r="A143" s="1">
        <v>37076</v>
      </c>
      <c r="B143">
        <v>89.398632907503597</v>
      </c>
      <c r="C143">
        <v>88.836193631883503</v>
      </c>
      <c r="D143">
        <v>91.139400848692105</v>
      </c>
      <c r="E143">
        <v>101.336970264108</v>
      </c>
    </row>
    <row r="144" spans="1:5">
      <c r="A144" s="1">
        <v>37077</v>
      </c>
      <c r="B144">
        <v>88.802130001791994</v>
      </c>
      <c r="C144">
        <v>88.2217669352017</v>
      </c>
      <c r="D144">
        <v>90.930394578504007</v>
      </c>
      <c r="E144">
        <v>101.06519596619199</v>
      </c>
    </row>
    <row r="145" spans="1:5">
      <c r="A145" s="1">
        <v>37078</v>
      </c>
      <c r="B145">
        <v>86.738690765725394</v>
      </c>
      <c r="C145">
        <v>85.9242537297702</v>
      </c>
      <c r="D145">
        <v>88.415985812907707</v>
      </c>
      <c r="E145">
        <v>100.21104817274001</v>
      </c>
    </row>
    <row r="146" spans="1:5">
      <c r="A146" s="1">
        <v>37081</v>
      </c>
      <c r="B146">
        <v>86.736130667417598</v>
      </c>
      <c r="C146">
        <v>85.953552292665194</v>
      </c>
      <c r="D146">
        <v>87.358287415289098</v>
      </c>
      <c r="E146">
        <v>99.733203253327503</v>
      </c>
    </row>
    <row r="147" spans="1:5">
      <c r="A147" s="1">
        <v>37082</v>
      </c>
      <c r="B147">
        <v>86.067945009088305</v>
      </c>
      <c r="C147">
        <v>85.007356257877902</v>
      </c>
      <c r="D147">
        <v>87.389955031984201</v>
      </c>
      <c r="E147">
        <v>99.803884480990703</v>
      </c>
    </row>
    <row r="148" spans="1:5">
      <c r="A148" s="1">
        <v>37083</v>
      </c>
      <c r="B148">
        <v>84.964542638437294</v>
      </c>
      <c r="C148">
        <v>83.777870521430103</v>
      </c>
      <c r="D148">
        <v>86.192919120906893</v>
      </c>
      <c r="E148">
        <v>99.192641188240998</v>
      </c>
    </row>
    <row r="149" spans="1:5">
      <c r="A149" s="1">
        <v>37084</v>
      </c>
      <c r="B149">
        <v>85.696730754460901</v>
      </c>
      <c r="C149">
        <v>84.5411086238949</v>
      </c>
      <c r="D149">
        <v>88.814997783266804</v>
      </c>
      <c r="E149">
        <v>99.7381808045713</v>
      </c>
    </row>
    <row r="150" spans="1:5">
      <c r="A150" s="1">
        <v>37085</v>
      </c>
      <c r="B150">
        <v>86.293233660172504</v>
      </c>
      <c r="C150">
        <v>85.248700534962197</v>
      </c>
      <c r="D150">
        <v>87.991639749192402</v>
      </c>
      <c r="E150">
        <v>99.875561218902703</v>
      </c>
    </row>
    <row r="151" spans="1:5">
      <c r="A151" s="1">
        <v>37088</v>
      </c>
      <c r="B151">
        <v>85.686490361229801</v>
      </c>
      <c r="C151">
        <v>84.556706419968506</v>
      </c>
      <c r="D151">
        <v>87.047944771676399</v>
      </c>
      <c r="E151">
        <v>99.325044051328504</v>
      </c>
    </row>
    <row r="152" spans="1:5">
      <c r="A152" s="1">
        <v>37089</v>
      </c>
      <c r="B152">
        <v>85.238473157369199</v>
      </c>
      <c r="C152">
        <v>84.229152702423505</v>
      </c>
      <c r="D152">
        <v>86.395591867755996</v>
      </c>
      <c r="E152">
        <v>99.081144040377893</v>
      </c>
    </row>
    <row r="153" spans="1:5">
      <c r="A153" s="1">
        <v>37090</v>
      </c>
      <c r="B153">
        <v>83.856020071170704</v>
      </c>
      <c r="C153">
        <v>82.442783489943594</v>
      </c>
      <c r="D153">
        <v>83.140160871492796</v>
      </c>
      <c r="E153">
        <v>99.1896546574947</v>
      </c>
    </row>
    <row r="154" spans="1:5">
      <c r="A154" s="1">
        <v>37091</v>
      </c>
      <c r="B154">
        <v>85.266634238754705</v>
      </c>
      <c r="C154">
        <v>84.124394531497003</v>
      </c>
      <c r="D154">
        <v>83.684843878649701</v>
      </c>
      <c r="E154">
        <v>99.923345710844004</v>
      </c>
    </row>
    <row r="155" spans="1:5">
      <c r="A155" s="1">
        <v>37092</v>
      </c>
      <c r="B155">
        <v>84.444842681958903</v>
      </c>
      <c r="C155">
        <v>83.2056000303524</v>
      </c>
      <c r="D155">
        <v>83.646842738615405</v>
      </c>
      <c r="E155">
        <v>99.485321201381694</v>
      </c>
    </row>
    <row r="156" spans="1:5">
      <c r="A156" s="1">
        <v>37095</v>
      </c>
      <c r="B156">
        <v>84.959422441821701</v>
      </c>
      <c r="C156">
        <v>83.831408902547494</v>
      </c>
      <c r="D156">
        <v>81.227436823104696</v>
      </c>
      <c r="E156">
        <v>99.753113458303005</v>
      </c>
    </row>
    <row r="157" spans="1:5">
      <c r="A157" s="1">
        <v>37096</v>
      </c>
      <c r="B157">
        <v>84.0941092137938</v>
      </c>
      <c r="C157">
        <v>82.839262603651505</v>
      </c>
      <c r="D157">
        <v>81.803787446956704</v>
      </c>
      <c r="E157">
        <v>99.664513046161801</v>
      </c>
    </row>
    <row r="158" spans="1:5">
      <c r="A158" s="1">
        <v>37097</v>
      </c>
      <c r="B158">
        <v>82.783338880212995</v>
      </c>
      <c r="C158">
        <v>81.376231488156193</v>
      </c>
      <c r="D158">
        <v>82.335803407435506</v>
      </c>
      <c r="E158">
        <v>99.400702830235602</v>
      </c>
    </row>
    <row r="159" spans="1:5">
      <c r="A159" s="1">
        <v>37098</v>
      </c>
      <c r="B159">
        <v>83.687053582857502</v>
      </c>
      <c r="C159">
        <v>82.533840894048794</v>
      </c>
      <c r="D159">
        <v>82.430806257520999</v>
      </c>
      <c r="E159">
        <v>99.442514260684305</v>
      </c>
    </row>
    <row r="160" spans="1:5">
      <c r="A160" s="1">
        <v>37099</v>
      </c>
      <c r="B160">
        <v>85.089987455518198</v>
      </c>
      <c r="C160">
        <v>84.027435258607198</v>
      </c>
      <c r="D160">
        <v>82.145797707264506</v>
      </c>
      <c r="E160">
        <v>100.101542045375</v>
      </c>
    </row>
    <row r="161" spans="1:5">
      <c r="A161" s="1">
        <v>37102</v>
      </c>
      <c r="B161">
        <v>86.101226287089403</v>
      </c>
      <c r="C161">
        <v>85.3169935880411</v>
      </c>
      <c r="D161">
        <v>79.960732155298004</v>
      </c>
      <c r="E161">
        <v>100.10552408637</v>
      </c>
    </row>
    <row r="162" spans="1:5">
      <c r="A162" s="1">
        <v>37103</v>
      </c>
      <c r="B162">
        <v>86.864135582806298</v>
      </c>
      <c r="C162">
        <v>86.238528242549904</v>
      </c>
      <c r="D162">
        <v>81.696117550193094</v>
      </c>
      <c r="E162">
        <v>100.28372042090101</v>
      </c>
    </row>
    <row r="163" spans="1:5">
      <c r="A163" s="1">
        <v>37104</v>
      </c>
      <c r="B163">
        <v>87.079183840659397</v>
      </c>
      <c r="C163">
        <v>86.256233848903705</v>
      </c>
      <c r="D163">
        <v>82.418139210842995</v>
      </c>
      <c r="E163">
        <v>100.61920737473901</v>
      </c>
    </row>
    <row r="164" spans="1:5">
      <c r="A164" s="1">
        <v>37105</v>
      </c>
      <c r="B164">
        <v>86.771972043726393</v>
      </c>
      <c r="C164">
        <v>85.712629577636903</v>
      </c>
      <c r="D164">
        <v>84.748875799607305</v>
      </c>
      <c r="E164">
        <v>101.055240863704</v>
      </c>
    </row>
    <row r="165" spans="1:5">
      <c r="A165" s="1">
        <v>37106</v>
      </c>
      <c r="B165">
        <v>86.067945009088305</v>
      </c>
      <c r="C165">
        <v>84.837255968264799</v>
      </c>
      <c r="D165">
        <v>83.596174551903204</v>
      </c>
      <c r="E165">
        <v>100.912882898129</v>
      </c>
    </row>
    <row r="166" spans="1:5">
      <c r="A166" s="1">
        <v>37109</v>
      </c>
      <c r="B166">
        <v>86.311154348326895</v>
      </c>
      <c r="C166">
        <v>85.245960381597897</v>
      </c>
      <c r="D166">
        <v>83.748179112040006</v>
      </c>
      <c r="E166">
        <v>100.796408199022</v>
      </c>
    </row>
    <row r="167" spans="1:5">
      <c r="A167" s="1">
        <v>37110</v>
      </c>
      <c r="B167">
        <v>86.275312972018099</v>
      </c>
      <c r="C167">
        <v>85.212656979170603</v>
      </c>
      <c r="D167">
        <v>84.590537716131493</v>
      </c>
      <c r="E167">
        <v>100.44997063244701</v>
      </c>
    </row>
    <row r="168" spans="1:5">
      <c r="A168" s="1">
        <v>37111</v>
      </c>
      <c r="B168">
        <v>85.102787947057095</v>
      </c>
      <c r="C168">
        <v>83.742880870778507</v>
      </c>
      <c r="D168">
        <v>84.603204762809497</v>
      </c>
      <c r="E168">
        <v>100.04579347144301</v>
      </c>
    </row>
    <row r="169" spans="1:5">
      <c r="A169" s="1">
        <v>37112</v>
      </c>
      <c r="B169">
        <v>83.515526996236602</v>
      </c>
      <c r="C169">
        <v>81.889483291387904</v>
      </c>
      <c r="D169">
        <v>81.081765786306903</v>
      </c>
      <c r="E169">
        <v>99.495276303869502</v>
      </c>
    </row>
    <row r="170" spans="1:5">
      <c r="A170" s="1">
        <v>37113</v>
      </c>
      <c r="B170">
        <v>82.578531015590997</v>
      </c>
      <c r="C170">
        <v>80.701310636432197</v>
      </c>
      <c r="D170">
        <v>81.075432262967894</v>
      </c>
      <c r="E170">
        <v>99.443509770933005</v>
      </c>
    </row>
    <row r="171" spans="1:5">
      <c r="A171" s="1">
        <v>37116</v>
      </c>
      <c r="B171">
        <v>83.382401884232294</v>
      </c>
      <c r="C171">
        <v>81.670692584301804</v>
      </c>
      <c r="D171">
        <v>79.428716194819103</v>
      </c>
      <c r="E171">
        <v>99.896466934127005</v>
      </c>
    </row>
    <row r="172" spans="1:5">
      <c r="A172" s="1">
        <v>37117</v>
      </c>
      <c r="B172">
        <v>84.293796881800205</v>
      </c>
      <c r="C172">
        <v>82.724597724408</v>
      </c>
      <c r="D172">
        <v>81.803787446956704</v>
      </c>
      <c r="E172">
        <v>99.8815342803954</v>
      </c>
    </row>
    <row r="173" spans="1:5">
      <c r="A173" s="1">
        <v>37118</v>
      </c>
      <c r="B173">
        <v>83.679373287934197</v>
      </c>
      <c r="C173">
        <v>82.094362450624502</v>
      </c>
      <c r="D173">
        <v>81.525112420039207</v>
      </c>
      <c r="E173">
        <v>99.811848562980899</v>
      </c>
    </row>
    <row r="174" spans="1:5">
      <c r="A174" s="1">
        <v>37119</v>
      </c>
      <c r="B174">
        <v>82.765418192058505</v>
      </c>
      <c r="C174">
        <v>81.133200962847695</v>
      </c>
      <c r="D174">
        <v>79.770726455126905</v>
      </c>
      <c r="E174">
        <v>99.528128142079197</v>
      </c>
    </row>
    <row r="175" spans="1:5">
      <c r="A175" s="1">
        <v>37120</v>
      </c>
      <c r="B175">
        <v>81.180717339545794</v>
      </c>
      <c r="C175">
        <v>79.247132324113693</v>
      </c>
      <c r="D175">
        <v>78.941034897713607</v>
      </c>
      <c r="E175">
        <v>99.120964450328998</v>
      </c>
    </row>
    <row r="176" spans="1:5">
      <c r="A176" s="1">
        <v>37123</v>
      </c>
      <c r="B176">
        <v>81.1115946852359</v>
      </c>
      <c r="C176">
        <v>79.371914692702305</v>
      </c>
      <c r="D176">
        <v>78.086009246944002</v>
      </c>
      <c r="E176">
        <v>98.563478711013303</v>
      </c>
    </row>
    <row r="177" spans="1:5">
      <c r="A177" s="1">
        <v>37124</v>
      </c>
      <c r="B177">
        <v>81.662015821407493</v>
      </c>
      <c r="C177">
        <v>79.8931761749988</v>
      </c>
      <c r="D177">
        <v>78.744695674203498</v>
      </c>
      <c r="E177">
        <v>98.692895043354397</v>
      </c>
    </row>
    <row r="178" spans="1:5">
      <c r="A178" s="1">
        <v>37125</v>
      </c>
      <c r="B178">
        <v>81.664575919715304</v>
      </c>
      <c r="C178">
        <v>79.960836884993597</v>
      </c>
      <c r="D178">
        <v>78.358350750522504</v>
      </c>
      <c r="E178">
        <v>98.751630148032305</v>
      </c>
    </row>
    <row r="179" spans="1:5">
      <c r="A179" s="1">
        <v>37126</v>
      </c>
      <c r="B179">
        <v>82.143314303269193</v>
      </c>
      <c r="C179">
        <v>80.454907614675406</v>
      </c>
      <c r="D179">
        <v>77.427322819684505</v>
      </c>
      <c r="E179">
        <v>98.931817503061197</v>
      </c>
    </row>
    <row r="180" spans="1:5">
      <c r="A180" s="1">
        <v>37127</v>
      </c>
      <c r="B180">
        <v>83.507846701313298</v>
      </c>
      <c r="C180">
        <v>82.005412856799495</v>
      </c>
      <c r="D180">
        <v>77.370321109633295</v>
      </c>
      <c r="E180">
        <v>99.239430169933598</v>
      </c>
    </row>
    <row r="181" spans="1:5">
      <c r="A181" s="1">
        <v>37130</v>
      </c>
      <c r="B181">
        <v>83.523207291159906</v>
      </c>
      <c r="C181">
        <v>82.039137821282907</v>
      </c>
      <c r="D181">
        <v>78.219013237063706</v>
      </c>
      <c r="E181">
        <v>99.226488536699406</v>
      </c>
    </row>
    <row r="182" spans="1:5">
      <c r="A182" s="1">
        <v>37131</v>
      </c>
      <c r="B182">
        <v>82.286679808504601</v>
      </c>
      <c r="C182">
        <v>80.588542786440797</v>
      </c>
      <c r="D182">
        <v>77.370321109633295</v>
      </c>
      <c r="E182">
        <v>99.170739962767897</v>
      </c>
    </row>
    <row r="183" spans="1:5">
      <c r="A183" s="1">
        <v>37132</v>
      </c>
      <c r="B183">
        <v>82.3737231509689</v>
      </c>
      <c r="C183">
        <v>80.783936799416495</v>
      </c>
      <c r="D183">
        <v>76.458293748812395</v>
      </c>
      <c r="E183">
        <v>98.839235049924795</v>
      </c>
    </row>
    <row r="184" spans="1:5">
      <c r="A184" s="1">
        <v>37133</v>
      </c>
      <c r="B184">
        <v>80.512531681216501</v>
      </c>
      <c r="C184">
        <v>78.771399543869805</v>
      </c>
      <c r="D184">
        <v>75.476597631262194</v>
      </c>
      <c r="E184">
        <v>97.788971737463996</v>
      </c>
    </row>
    <row r="185" spans="1:5">
      <c r="A185" s="1">
        <v>37134</v>
      </c>
      <c r="B185">
        <v>80.591894728757495</v>
      </c>
      <c r="C185">
        <v>78.915784548064394</v>
      </c>
      <c r="D185">
        <v>75.406928874532895</v>
      </c>
      <c r="E185">
        <v>97.722272550795907</v>
      </c>
    </row>
    <row r="186" spans="1:5">
      <c r="A186" s="1">
        <v>37137</v>
      </c>
      <c r="B186">
        <v>79.506413046260903</v>
      </c>
      <c r="C186">
        <v>77.815507581793497</v>
      </c>
      <c r="D186">
        <v>73.487871302805701</v>
      </c>
      <c r="E186">
        <v>96.873102308588201</v>
      </c>
    </row>
    <row r="187" spans="1:5">
      <c r="A187" s="1">
        <v>37138</v>
      </c>
      <c r="B187">
        <v>80.338444996287805</v>
      </c>
      <c r="C187">
        <v>78.765076113029195</v>
      </c>
      <c r="D187">
        <v>76.641965925644399</v>
      </c>
      <c r="E187">
        <v>96.634179848881502</v>
      </c>
    </row>
    <row r="188" spans="1:5">
      <c r="A188" s="1">
        <v>37139</v>
      </c>
      <c r="B188">
        <v>78.600138245308599</v>
      </c>
      <c r="C188">
        <v>76.664643168797596</v>
      </c>
      <c r="D188">
        <v>75.014250427512806</v>
      </c>
      <c r="E188">
        <v>96.024927576629395</v>
      </c>
    </row>
    <row r="189" spans="1:5">
      <c r="A189" s="1">
        <v>37140</v>
      </c>
      <c r="B189">
        <v>76.7824684467883</v>
      </c>
      <c r="C189">
        <v>74.832745254265106</v>
      </c>
      <c r="D189">
        <v>74.4188992336436</v>
      </c>
      <c r="E189">
        <v>95.165802231933895</v>
      </c>
    </row>
    <row r="190" spans="1:5">
      <c r="A190" s="1">
        <v>37141</v>
      </c>
      <c r="B190">
        <v>75.077442973810193</v>
      </c>
      <c r="C190">
        <v>72.856883897594102</v>
      </c>
      <c r="D190">
        <v>73.183862182532096</v>
      </c>
      <c r="E190">
        <v>94.235995659575295</v>
      </c>
    </row>
    <row r="191" spans="1:5">
      <c r="A191" s="1">
        <v>37144</v>
      </c>
      <c r="B191">
        <v>74.404137118865293</v>
      </c>
      <c r="C191">
        <v>72.522374406124399</v>
      </c>
      <c r="D191">
        <v>71.416809170941804</v>
      </c>
      <c r="E191">
        <v>92.219091895551003</v>
      </c>
    </row>
    <row r="192" spans="1:5">
      <c r="A192" s="1">
        <v>37145</v>
      </c>
      <c r="B192">
        <v>69.6525946596349</v>
      </c>
      <c r="C192">
        <v>67.8771821105925</v>
      </c>
      <c r="D192">
        <v>72.423839381848097</v>
      </c>
      <c r="E192">
        <v>89.301251356382707</v>
      </c>
    </row>
    <row r="193" spans="1:5">
      <c r="A193" s="1">
        <v>37146</v>
      </c>
      <c r="B193">
        <v>70.203015795806493</v>
      </c>
      <c r="C193">
        <v>68.733585427442804</v>
      </c>
      <c r="D193">
        <v>67.585027550826496</v>
      </c>
      <c r="E193">
        <v>88.145463957551399</v>
      </c>
    </row>
    <row r="194" spans="1:5">
      <c r="A194" s="1">
        <v>37147</v>
      </c>
      <c r="B194">
        <v>70.656153196282702</v>
      </c>
      <c r="C194">
        <v>69.4274765716887</v>
      </c>
      <c r="D194">
        <v>68.516055481664395</v>
      </c>
      <c r="E194">
        <v>88.294790494868096</v>
      </c>
    </row>
    <row r="195" spans="1:5">
      <c r="A195" s="1">
        <v>37148</v>
      </c>
      <c r="B195">
        <v>66.705921507385796</v>
      </c>
      <c r="C195">
        <v>65.156842162950596</v>
      </c>
      <c r="D195">
        <v>70.466780670086706</v>
      </c>
      <c r="E195">
        <v>85.622840987147896</v>
      </c>
    </row>
    <row r="196" spans="1:5">
      <c r="A196" s="1">
        <v>37151</v>
      </c>
      <c r="B196">
        <v>68.198458820818701</v>
      </c>
      <c r="C196">
        <v>67.554476356692007</v>
      </c>
      <c r="D196">
        <v>67.730698587624303</v>
      </c>
      <c r="E196">
        <v>84.2311176593563</v>
      </c>
    </row>
    <row r="197" spans="1:5">
      <c r="A197" s="1">
        <v>37152</v>
      </c>
      <c r="B197">
        <v>67.722280535572494</v>
      </c>
      <c r="C197">
        <v>67.237883252604206</v>
      </c>
      <c r="D197">
        <v>69.022737348787103</v>
      </c>
      <c r="E197">
        <v>84.074822550298094</v>
      </c>
    </row>
    <row r="198" spans="1:5">
      <c r="A198" s="1">
        <v>37153</v>
      </c>
      <c r="B198">
        <v>66.181101354291997</v>
      </c>
      <c r="C198">
        <v>65.450249353956096</v>
      </c>
      <c r="D198">
        <v>70.099436316422796</v>
      </c>
      <c r="E198">
        <v>84.003145812386094</v>
      </c>
    </row>
    <row r="199" spans="1:5">
      <c r="A199" s="1">
        <v>37154</v>
      </c>
      <c r="B199">
        <v>63.244668595274</v>
      </c>
      <c r="C199">
        <v>62.558544430532798</v>
      </c>
      <c r="D199">
        <v>69.763759579454003</v>
      </c>
      <c r="E199">
        <v>81.287393853719706</v>
      </c>
    </row>
    <row r="200" spans="1:5">
      <c r="A200" s="1">
        <v>37155</v>
      </c>
      <c r="B200">
        <v>61.526842630757002</v>
      </c>
      <c r="C200">
        <v>60.656034871613201</v>
      </c>
      <c r="D200">
        <v>68.4590537716131</v>
      </c>
      <c r="E200">
        <v>78.121671262605602</v>
      </c>
    </row>
    <row r="201" spans="1:5">
      <c r="A201" s="1">
        <v>37158</v>
      </c>
      <c r="B201">
        <v>65.190343309183007</v>
      </c>
      <c r="C201">
        <v>64.668673302053406</v>
      </c>
      <c r="D201">
        <v>68.009373614541701</v>
      </c>
      <c r="E201">
        <v>80.789638729330704</v>
      </c>
    </row>
    <row r="202" spans="1:5">
      <c r="A202" s="1">
        <v>37159</v>
      </c>
      <c r="B202">
        <v>65.978853587977696</v>
      </c>
      <c r="C202">
        <v>65.252536749672203</v>
      </c>
      <c r="D202">
        <v>68.636392425106095</v>
      </c>
      <c r="E202">
        <v>81.474549780489994</v>
      </c>
    </row>
    <row r="203" spans="1:5">
      <c r="A203" s="1">
        <v>37160</v>
      </c>
      <c r="B203">
        <v>67.025933795857696</v>
      </c>
      <c r="C203">
        <v>66.515747450603399</v>
      </c>
      <c r="D203">
        <v>67.711698017607205</v>
      </c>
      <c r="E203">
        <v>83.119132711471195</v>
      </c>
    </row>
    <row r="204" spans="1:5">
      <c r="A204" s="1">
        <v>37161</v>
      </c>
      <c r="B204">
        <v>67.729960830495898</v>
      </c>
      <c r="C204">
        <v>67.424213681374894</v>
      </c>
      <c r="D204">
        <v>67.274684907213896</v>
      </c>
      <c r="E204">
        <v>83.569103343918897</v>
      </c>
    </row>
    <row r="205" spans="1:5">
      <c r="A205" s="1">
        <v>37162</v>
      </c>
      <c r="B205">
        <v>69.752438493638095</v>
      </c>
      <c r="C205">
        <v>69.487338383646701</v>
      </c>
      <c r="D205">
        <v>69.649756159351398</v>
      </c>
      <c r="E205">
        <v>85.228618928631803</v>
      </c>
    </row>
    <row r="206" spans="1:5">
      <c r="A206" s="1">
        <v>37165</v>
      </c>
      <c r="B206">
        <v>68.180538132664296</v>
      </c>
      <c r="C206">
        <v>67.625088001079106</v>
      </c>
      <c r="D206">
        <v>70.2324403065425</v>
      </c>
      <c r="E206">
        <v>85.262466277090297</v>
      </c>
    </row>
    <row r="207" spans="1:5">
      <c r="A207" s="1">
        <v>37166</v>
      </c>
      <c r="B207">
        <v>69.038171065768907</v>
      </c>
      <c r="C207">
        <v>68.825064393603995</v>
      </c>
      <c r="D207">
        <v>71.245804040787903</v>
      </c>
      <c r="E207">
        <v>85.740311196503697</v>
      </c>
    </row>
    <row r="208" spans="1:5">
      <c r="A208" s="1">
        <v>37167</v>
      </c>
      <c r="B208">
        <v>69.038171065768907</v>
      </c>
      <c r="C208">
        <v>68.811363626782594</v>
      </c>
      <c r="D208">
        <v>69.757426056114994</v>
      </c>
      <c r="E208">
        <v>85.254502195100102</v>
      </c>
    </row>
    <row r="209" spans="1:5">
      <c r="A209" s="1">
        <v>37168</v>
      </c>
      <c r="B209">
        <v>71.623870356621694</v>
      </c>
      <c r="C209">
        <v>71.553624801338799</v>
      </c>
      <c r="D209">
        <v>71.974159224776699</v>
      </c>
      <c r="E209">
        <v>86.285850812834099</v>
      </c>
    </row>
    <row r="210" spans="1:5">
      <c r="A210" s="1">
        <v>37169</v>
      </c>
      <c r="B210">
        <v>70.809759094749197</v>
      </c>
      <c r="C210">
        <v>70.569909743563798</v>
      </c>
      <c r="D210">
        <v>71.942491608081497</v>
      </c>
      <c r="E210">
        <v>86.059869986361505</v>
      </c>
    </row>
    <row r="211" spans="1:5">
      <c r="A211" s="1">
        <v>37172</v>
      </c>
      <c r="B211">
        <v>70.937764010137897</v>
      </c>
      <c r="C211">
        <v>70.683520717667193</v>
      </c>
      <c r="D211">
        <v>72.176831971625802</v>
      </c>
      <c r="E211">
        <v>85.587998128440702</v>
      </c>
    </row>
    <row r="212" spans="1:5">
      <c r="A212" s="1">
        <v>37173</v>
      </c>
      <c r="B212">
        <v>71.017127057679005</v>
      </c>
      <c r="C212">
        <v>70.761720479063101</v>
      </c>
      <c r="D212">
        <v>70.194439166508303</v>
      </c>
      <c r="E212">
        <v>86.098694886063797</v>
      </c>
    </row>
    <row r="213" spans="1:5">
      <c r="A213" s="1">
        <v>37174</v>
      </c>
      <c r="B213">
        <v>73.157369242978902</v>
      </c>
      <c r="C213">
        <v>73.105605510659203</v>
      </c>
      <c r="D213">
        <v>69.713091392741703</v>
      </c>
      <c r="E213">
        <v>86.7846014474719</v>
      </c>
    </row>
    <row r="214" spans="1:5">
      <c r="A214" s="1">
        <v>37175</v>
      </c>
      <c r="B214">
        <v>74.230050433936597</v>
      </c>
      <c r="C214">
        <v>73.995733791992805</v>
      </c>
      <c r="D214">
        <v>72.309835961745506</v>
      </c>
      <c r="E214">
        <v>88.051885994166298</v>
      </c>
    </row>
    <row r="215" spans="1:5">
      <c r="A215" s="1">
        <v>37176</v>
      </c>
      <c r="B215">
        <v>73.840915491154803</v>
      </c>
      <c r="C215">
        <v>73.745115149675598</v>
      </c>
      <c r="D215">
        <v>73.532205966178907</v>
      </c>
      <c r="E215">
        <v>87.960299051278696</v>
      </c>
    </row>
    <row r="216" spans="1:5">
      <c r="A216" s="1">
        <v>37179</v>
      </c>
      <c r="B216">
        <v>72.059087068943398</v>
      </c>
      <c r="C216">
        <v>71.531071231340604</v>
      </c>
      <c r="D216">
        <v>72.480841091899407</v>
      </c>
      <c r="E216">
        <v>87.507341888084696</v>
      </c>
    </row>
    <row r="217" spans="1:5">
      <c r="A217" s="1">
        <v>37180</v>
      </c>
      <c r="B217">
        <v>73.193210619287697</v>
      </c>
      <c r="C217">
        <v>72.830536269091397</v>
      </c>
      <c r="D217">
        <v>72.563176895306796</v>
      </c>
      <c r="E217">
        <v>88.054872524912597</v>
      </c>
    </row>
    <row r="218" spans="1:5">
      <c r="A218" s="1">
        <v>37181</v>
      </c>
      <c r="B218">
        <v>74.665267146258401</v>
      </c>
      <c r="C218">
        <v>74.442800352425806</v>
      </c>
      <c r="D218">
        <v>73.791880423079306</v>
      </c>
      <c r="E218">
        <v>88.510816218852895</v>
      </c>
    </row>
    <row r="219" spans="1:5">
      <c r="A219" s="1">
        <v>37182</v>
      </c>
      <c r="B219">
        <v>73.321215534676497</v>
      </c>
      <c r="C219">
        <v>72.885971679460994</v>
      </c>
      <c r="D219">
        <v>72.753182595477796</v>
      </c>
      <c r="E219">
        <v>87.835860270181399</v>
      </c>
    </row>
    <row r="220" spans="1:5">
      <c r="A220" s="1">
        <v>37183</v>
      </c>
      <c r="B220">
        <v>72.327897391259796</v>
      </c>
      <c r="C220">
        <v>71.8118315606648</v>
      </c>
      <c r="D220">
        <v>73.361200836025006</v>
      </c>
      <c r="E220">
        <v>87.506346377835897</v>
      </c>
    </row>
    <row r="221" spans="1:5">
      <c r="A221" s="1">
        <v>37186</v>
      </c>
      <c r="B221">
        <v>73.694989887611598</v>
      </c>
      <c r="C221">
        <v>73.357488839144494</v>
      </c>
      <c r="D221">
        <v>73.525872442839898</v>
      </c>
      <c r="E221">
        <v>87.740291286298799</v>
      </c>
    </row>
    <row r="222" spans="1:5">
      <c r="A222" s="1">
        <v>37187</v>
      </c>
      <c r="B222">
        <v>75.663705486290596</v>
      </c>
      <c r="C222">
        <v>75.470147083001294</v>
      </c>
      <c r="D222">
        <v>74.773576540629506</v>
      </c>
      <c r="E222">
        <v>88.566564792784504</v>
      </c>
    </row>
    <row r="223" spans="1:5">
      <c r="A223" s="1">
        <v>37188</v>
      </c>
      <c r="B223">
        <v>76.191085737692305</v>
      </c>
      <c r="C223">
        <v>76.084573779683197</v>
      </c>
      <c r="D223">
        <v>74.748242447273398</v>
      </c>
      <c r="E223">
        <v>88.820419906222895</v>
      </c>
    </row>
    <row r="224" spans="1:5">
      <c r="A224" s="1">
        <v>37189</v>
      </c>
      <c r="B224">
        <v>74.557743017331802</v>
      </c>
      <c r="C224">
        <v>74.267219756084103</v>
      </c>
      <c r="D224">
        <v>74.919247577427299</v>
      </c>
      <c r="E224">
        <v>88.553623159550398</v>
      </c>
    </row>
    <row r="225" spans="1:5">
      <c r="A225" s="1">
        <v>37190</v>
      </c>
      <c r="B225">
        <v>76.219246819077796</v>
      </c>
      <c r="C225">
        <v>76.131577948931906</v>
      </c>
      <c r="D225">
        <v>74.5392361770853</v>
      </c>
      <c r="E225">
        <v>89.274372579665695</v>
      </c>
    </row>
    <row r="226" spans="1:5">
      <c r="A226" s="1">
        <v>37193</v>
      </c>
      <c r="B226">
        <v>74.683187834412806</v>
      </c>
      <c r="C226">
        <v>74.354061539628901</v>
      </c>
      <c r="D226">
        <v>72.911520678953707</v>
      </c>
      <c r="E226">
        <v>88.920966441349506</v>
      </c>
    </row>
    <row r="227" spans="1:5">
      <c r="A227" s="1">
        <v>37194</v>
      </c>
      <c r="B227">
        <v>72.504544174496203</v>
      </c>
      <c r="C227">
        <v>71.975819200465395</v>
      </c>
      <c r="D227">
        <v>71.670150104503094</v>
      </c>
      <c r="E227">
        <v>87.744273327293897</v>
      </c>
    </row>
    <row r="228" spans="1:5">
      <c r="A228" s="1">
        <v>37195</v>
      </c>
      <c r="B228">
        <v>73.782033230075996</v>
      </c>
      <c r="C228">
        <v>73.322920750549002</v>
      </c>
      <c r="D228">
        <v>71.150801190702396</v>
      </c>
      <c r="E228">
        <v>88.760689291296202</v>
      </c>
    </row>
    <row r="229" spans="1:5">
      <c r="A229" s="1">
        <v>37196</v>
      </c>
      <c r="B229">
        <v>74.255651417014406</v>
      </c>
      <c r="C229">
        <v>73.962219608537396</v>
      </c>
      <c r="D229">
        <v>71.138134144024306</v>
      </c>
      <c r="E229">
        <v>88.864222357169098</v>
      </c>
    </row>
    <row r="230" spans="1:5">
      <c r="A230" s="1">
        <v>37197</v>
      </c>
      <c r="B230">
        <v>74.183968664396701</v>
      </c>
      <c r="C230">
        <v>73.842074422565304</v>
      </c>
      <c r="D230">
        <v>71.271138134143996</v>
      </c>
      <c r="E230">
        <v>88.665120307413503</v>
      </c>
    </row>
    <row r="231" spans="1:5">
      <c r="A231" s="1">
        <v>37200</v>
      </c>
      <c r="B231">
        <v>76.201326130923405</v>
      </c>
      <c r="C231">
        <v>76.018177755856499</v>
      </c>
      <c r="D231">
        <v>71.974159224776699</v>
      </c>
      <c r="E231">
        <v>89.420712586235993</v>
      </c>
    </row>
    <row r="232" spans="1:5">
      <c r="A232" s="1">
        <v>37201</v>
      </c>
      <c r="B232">
        <v>75.932515808606993</v>
      </c>
      <c r="C232">
        <v>75.663854847752802</v>
      </c>
      <c r="D232">
        <v>73.133193995819795</v>
      </c>
      <c r="E232">
        <v>89.287314212899801</v>
      </c>
    </row>
    <row r="233" spans="1:5">
      <c r="A233" s="1">
        <v>37202</v>
      </c>
      <c r="B233">
        <v>76.800389134942705</v>
      </c>
      <c r="C233">
        <v>76.577801385252897</v>
      </c>
      <c r="D233">
        <v>71.074798910634001</v>
      </c>
      <c r="E233">
        <v>89.441618301460394</v>
      </c>
    </row>
    <row r="234" spans="1:5">
      <c r="A234" s="1">
        <v>37203</v>
      </c>
      <c r="B234">
        <v>78.459332838381002</v>
      </c>
      <c r="C234">
        <v>78.493379367909796</v>
      </c>
      <c r="D234">
        <v>72.303502438406397</v>
      </c>
      <c r="E234">
        <v>90.690983663676803</v>
      </c>
    </row>
    <row r="235" spans="1:5">
      <c r="A235" s="1">
        <v>37204</v>
      </c>
      <c r="B235">
        <v>77.353370369422095</v>
      </c>
      <c r="C235">
        <v>77.267687689966394</v>
      </c>
      <c r="D235">
        <v>71.632148964468897</v>
      </c>
      <c r="E235">
        <v>90.405272222277503</v>
      </c>
    </row>
    <row r="236" spans="1:5">
      <c r="A236" s="1">
        <v>37207</v>
      </c>
      <c r="B236">
        <v>75.540820767517403</v>
      </c>
      <c r="C236">
        <v>75.197185651713795</v>
      </c>
      <c r="D236">
        <v>70.783456837038401</v>
      </c>
      <c r="E236">
        <v>89.553115449323499</v>
      </c>
    </row>
    <row r="237" spans="1:5">
      <c r="A237" s="1">
        <v>37208</v>
      </c>
      <c r="B237">
        <v>78.328767824684405</v>
      </c>
      <c r="C237">
        <v>78.367964656237206</v>
      </c>
      <c r="D237">
        <v>70.783456837038401</v>
      </c>
      <c r="E237">
        <v>90.138475475605006</v>
      </c>
    </row>
    <row r="238" spans="1:5">
      <c r="A238" s="1">
        <v>37209</v>
      </c>
      <c r="B238">
        <v>78.410690970533196</v>
      </c>
      <c r="C238">
        <v>78.165193307280802</v>
      </c>
      <c r="D238">
        <v>70.891126733801997</v>
      </c>
      <c r="E238">
        <v>91.054344904480701</v>
      </c>
    </row>
    <row r="239" spans="1:5">
      <c r="A239" s="1">
        <v>37210</v>
      </c>
      <c r="B239">
        <v>78.712782570850706</v>
      </c>
      <c r="C239">
        <v>78.070131063643203</v>
      </c>
      <c r="D239">
        <v>72.651846222053294</v>
      </c>
      <c r="E239">
        <v>91.617803705289106</v>
      </c>
    </row>
    <row r="240" spans="1:5">
      <c r="A240" s="1">
        <v>37211</v>
      </c>
      <c r="B240">
        <v>79.447530785182096</v>
      </c>
      <c r="C240">
        <v>78.904613153579206</v>
      </c>
      <c r="D240">
        <v>72.791183735512007</v>
      </c>
      <c r="E240">
        <v>91.963245761615099</v>
      </c>
    </row>
    <row r="241" spans="1:5">
      <c r="A241" s="1">
        <v>37214</v>
      </c>
      <c r="B241">
        <v>80.589334630449798</v>
      </c>
      <c r="C241">
        <v>80.006576368074207</v>
      </c>
      <c r="D241">
        <v>73.703211096332893</v>
      </c>
      <c r="E241">
        <v>93.366915212392101</v>
      </c>
    </row>
    <row r="242" spans="1:5">
      <c r="A242" s="1">
        <v>37215</v>
      </c>
      <c r="B242">
        <v>79.501292849645395</v>
      </c>
      <c r="C242">
        <v>78.985342287311397</v>
      </c>
      <c r="D242">
        <v>73.221863322566307</v>
      </c>
      <c r="E242">
        <v>92.935859274671202</v>
      </c>
    </row>
    <row r="243" spans="1:5">
      <c r="A243" s="1">
        <v>37216</v>
      </c>
      <c r="B243">
        <v>79.130078595018006</v>
      </c>
      <c r="C243">
        <v>78.622166576030807</v>
      </c>
      <c r="D243">
        <v>73.449870162771504</v>
      </c>
      <c r="E243">
        <v>93.0831947914903</v>
      </c>
    </row>
    <row r="244" spans="1:5">
      <c r="A244" s="1">
        <v>37217</v>
      </c>
      <c r="B244">
        <v>79.900668185658304</v>
      </c>
      <c r="C244">
        <v>79.470560213816199</v>
      </c>
      <c r="D244">
        <v>73.063525239090495</v>
      </c>
      <c r="E244">
        <v>93.383838886621305</v>
      </c>
    </row>
    <row r="245" spans="1:5">
      <c r="A245" s="1">
        <v>37218</v>
      </c>
      <c r="B245">
        <v>79.949310053505997</v>
      </c>
      <c r="C245">
        <v>79.510608609140306</v>
      </c>
      <c r="D245">
        <v>72.9368547723098</v>
      </c>
      <c r="E245">
        <v>93.486376442245401</v>
      </c>
    </row>
    <row r="246" spans="1:5">
      <c r="A246" s="1">
        <v>37221</v>
      </c>
      <c r="B246">
        <v>79.782903663500605</v>
      </c>
      <c r="C246">
        <v>79.117501991880701</v>
      </c>
      <c r="D246">
        <v>74.6595731205269</v>
      </c>
      <c r="E246">
        <v>93.594887059362193</v>
      </c>
    </row>
    <row r="247" spans="1:5">
      <c r="A247" s="1">
        <v>37222</v>
      </c>
      <c r="B247">
        <v>78.507974706228694</v>
      </c>
      <c r="C247">
        <v>77.589550319754807</v>
      </c>
      <c r="D247">
        <v>74.089556020013902</v>
      </c>
      <c r="E247">
        <v>93.687469512498595</v>
      </c>
    </row>
    <row r="248" spans="1:5">
      <c r="A248" s="1">
        <v>37223</v>
      </c>
      <c r="B248">
        <v>77.407132433885394</v>
      </c>
      <c r="C248">
        <v>76.550610632638097</v>
      </c>
      <c r="D248">
        <v>72.436506428526101</v>
      </c>
      <c r="E248">
        <v>93.478412360255206</v>
      </c>
    </row>
    <row r="249" spans="1:5">
      <c r="A249" s="1">
        <v>37224</v>
      </c>
      <c r="B249">
        <v>77.371291057576599</v>
      </c>
      <c r="C249">
        <v>76.500233966941096</v>
      </c>
      <c r="D249">
        <v>71.828488187978905</v>
      </c>
      <c r="E249">
        <v>93.905486256981007</v>
      </c>
    </row>
    <row r="250" spans="1:5">
      <c r="A250" s="1">
        <v>37225</v>
      </c>
      <c r="B250">
        <v>77.906351603901598</v>
      </c>
      <c r="C250">
        <v>77.109391137922401</v>
      </c>
      <c r="D250">
        <v>71.752485907910497</v>
      </c>
      <c r="E250">
        <v>94.691939353515593</v>
      </c>
    </row>
    <row r="251" spans="1:5">
      <c r="A251" s="1">
        <v>37228</v>
      </c>
      <c r="B251">
        <v>77.601699905276305</v>
      </c>
      <c r="C251">
        <v>76.842331575419493</v>
      </c>
      <c r="D251">
        <v>70.308442586610894</v>
      </c>
      <c r="E251">
        <v>93.977162994893007</v>
      </c>
    </row>
    <row r="252" spans="1:5">
      <c r="A252" s="1">
        <v>37229</v>
      </c>
      <c r="B252">
        <v>78.543816082537504</v>
      </c>
      <c r="C252">
        <v>77.783468865534303</v>
      </c>
      <c r="D252">
        <v>70.105769839761805</v>
      </c>
      <c r="E252">
        <v>94.609312002867</v>
      </c>
    </row>
    <row r="253" spans="1:5">
      <c r="A253" s="1">
        <v>37230</v>
      </c>
      <c r="B253">
        <v>81.234479404009093</v>
      </c>
      <c r="C253">
        <v>80.556293289153601</v>
      </c>
      <c r="D253">
        <v>71.695484197859201</v>
      </c>
      <c r="E253">
        <v>95.712337358513096</v>
      </c>
    </row>
    <row r="254" spans="1:5">
      <c r="A254" s="1">
        <v>37231</v>
      </c>
      <c r="B254">
        <v>81.342003532935607</v>
      </c>
      <c r="C254">
        <v>80.7029968846564</v>
      </c>
      <c r="D254">
        <v>72.088162644879304</v>
      </c>
      <c r="E254">
        <v>95.990084717922102</v>
      </c>
    </row>
    <row r="255" spans="1:5">
      <c r="A255" s="1">
        <v>37232</v>
      </c>
      <c r="B255">
        <v>80.730140037377396</v>
      </c>
      <c r="C255">
        <v>79.946082213032099</v>
      </c>
      <c r="D255">
        <v>70.7327886503261</v>
      </c>
      <c r="E255">
        <v>95.989089207673402</v>
      </c>
    </row>
    <row r="256" spans="1:5">
      <c r="A256" s="1">
        <v>37235</v>
      </c>
      <c r="B256">
        <v>79.327206164716699</v>
      </c>
      <c r="C256">
        <v>78.414758044457898</v>
      </c>
      <c r="D256">
        <v>69.295078852365506</v>
      </c>
      <c r="E256">
        <v>95.480383470547807</v>
      </c>
    </row>
    <row r="257" spans="1:5">
      <c r="A257" s="1">
        <v>37236</v>
      </c>
      <c r="B257">
        <v>79.6472184531886</v>
      </c>
      <c r="C257">
        <v>78.928220628717597</v>
      </c>
      <c r="D257">
        <v>68.668060041801198</v>
      </c>
      <c r="E257">
        <v>95.303182646265299</v>
      </c>
    </row>
    <row r="258" spans="1:5">
      <c r="A258" s="1">
        <v>37237</v>
      </c>
      <c r="B258">
        <v>78.651340211464102</v>
      </c>
      <c r="C258">
        <v>77.828576005530806</v>
      </c>
      <c r="D258">
        <v>69.573753879283004</v>
      </c>
      <c r="E258">
        <v>94.666056087047394</v>
      </c>
    </row>
    <row r="259" spans="1:5">
      <c r="A259" s="1">
        <v>37238</v>
      </c>
      <c r="B259">
        <v>76.969355623255893</v>
      </c>
      <c r="C259">
        <v>76.034197113986096</v>
      </c>
      <c r="D259">
        <v>67.762366204319406</v>
      </c>
      <c r="E259">
        <v>93.822858906332399</v>
      </c>
    </row>
    <row r="260" spans="1:5">
      <c r="A260" s="1">
        <v>37239</v>
      </c>
      <c r="B260">
        <v>76.234607408924404</v>
      </c>
      <c r="C260">
        <v>75.222057813020299</v>
      </c>
      <c r="D260">
        <v>66.596997909937301</v>
      </c>
      <c r="E260">
        <v>93.371892763635998</v>
      </c>
    </row>
    <row r="261" spans="1:5">
      <c r="A261" s="1">
        <v>37242</v>
      </c>
      <c r="B261">
        <v>78.543816082537504</v>
      </c>
      <c r="C261">
        <v>77.838271932819794</v>
      </c>
      <c r="D261">
        <v>65.317626195452505</v>
      </c>
      <c r="E261">
        <v>93.947297687429696</v>
      </c>
    </row>
    <row r="262" spans="1:5">
      <c r="A262" s="1">
        <v>37243</v>
      </c>
      <c r="B262">
        <v>78.379969790839894</v>
      </c>
      <c r="C262">
        <v>77.579011268353696</v>
      </c>
      <c r="D262">
        <v>65.729305212489706</v>
      </c>
      <c r="E262">
        <v>93.973180953897895</v>
      </c>
    </row>
    <row r="263" spans="1:5">
      <c r="A263" s="1">
        <v>37244</v>
      </c>
      <c r="B263">
        <v>77.780906786820594</v>
      </c>
      <c r="C263">
        <v>76.966903162980103</v>
      </c>
      <c r="D263">
        <v>66.058648426119404</v>
      </c>
      <c r="E263">
        <v>93.812903803844605</v>
      </c>
    </row>
    <row r="264" spans="1:5">
      <c r="A264" s="1">
        <v>37245</v>
      </c>
      <c r="B264">
        <v>77.051278769104698</v>
      </c>
      <c r="C264">
        <v>76.249404543595801</v>
      </c>
      <c r="D264">
        <v>66.7870036101083</v>
      </c>
      <c r="E264">
        <v>93.526196852196506</v>
      </c>
    </row>
    <row r="265" spans="1:5">
      <c r="A265" s="1">
        <v>37246</v>
      </c>
      <c r="B265">
        <v>78.492614116382001</v>
      </c>
      <c r="C265">
        <v>77.913942321879404</v>
      </c>
      <c r="D265">
        <v>66.508328583190803</v>
      </c>
      <c r="E265">
        <v>94.077709530019604</v>
      </c>
    </row>
    <row r="266" spans="1:5">
      <c r="A266" s="1">
        <v>37249</v>
      </c>
      <c r="B266">
        <v>78.536135787614199</v>
      </c>
      <c r="C266">
        <v>77.925324497392594</v>
      </c>
      <c r="D266">
        <v>66.964342263601196</v>
      </c>
      <c r="E266">
        <v>94.218076475097305</v>
      </c>
    </row>
    <row r="267" spans="1:5">
      <c r="A267" s="1">
        <v>37252</v>
      </c>
      <c r="B267">
        <v>79.985151429814906</v>
      </c>
      <c r="C267">
        <v>79.641292846513394</v>
      </c>
      <c r="D267">
        <v>66.166318322883001</v>
      </c>
      <c r="E267">
        <v>94.924888751729696</v>
      </c>
    </row>
    <row r="268" spans="1:5">
      <c r="A268" s="1">
        <v>37253</v>
      </c>
      <c r="B268">
        <v>80.520211976139805</v>
      </c>
      <c r="C268">
        <v>80.225999418244299</v>
      </c>
      <c r="D268">
        <v>67.743365634302293</v>
      </c>
      <c r="E268">
        <v>95.6346875591084</v>
      </c>
    </row>
    <row r="269" spans="1:5">
      <c r="A269" s="1">
        <v>37256</v>
      </c>
      <c r="B269">
        <v>80.520211976139805</v>
      </c>
      <c r="C269">
        <v>80.225999418244299</v>
      </c>
      <c r="D269">
        <v>67.160681487111205</v>
      </c>
      <c r="E269">
        <v>95.6346875591084</v>
      </c>
    </row>
    <row r="270" spans="1:5">
      <c r="A270" s="1">
        <v>37258</v>
      </c>
      <c r="B270">
        <v>79.729141599037405</v>
      </c>
      <c r="C270">
        <v>79.160079759541006</v>
      </c>
      <c r="D270">
        <v>65.596301222370002</v>
      </c>
      <c r="E270">
        <v>96.042846761107398</v>
      </c>
    </row>
    <row r="271" spans="1:5">
      <c r="A271" s="1">
        <v>37259</v>
      </c>
      <c r="B271">
        <v>81.2933616650879</v>
      </c>
      <c r="C271">
        <v>80.794265069789503</v>
      </c>
      <c r="D271">
        <v>66.090316042814607</v>
      </c>
      <c r="E271">
        <v>97.025415376651296</v>
      </c>
    </row>
    <row r="272" spans="1:5">
      <c r="A272" s="1">
        <v>37260</v>
      </c>
      <c r="B272">
        <v>81.270320780317903</v>
      </c>
      <c r="C272">
        <v>80.527205507286695</v>
      </c>
      <c r="D272">
        <v>68.414719108239893</v>
      </c>
      <c r="E272">
        <v>97.647609282137495</v>
      </c>
    </row>
    <row r="273" spans="1:5">
      <c r="A273" s="1">
        <v>37263</v>
      </c>
      <c r="B273">
        <v>80.215560277514598</v>
      </c>
      <c r="C273">
        <v>79.136050722346496</v>
      </c>
      <c r="D273">
        <v>68.528722528342499</v>
      </c>
      <c r="E273">
        <v>98.004997461448795</v>
      </c>
    </row>
    <row r="274" spans="1:5">
      <c r="A274" s="1">
        <v>37264</v>
      </c>
      <c r="B274">
        <v>79.642098256572993</v>
      </c>
      <c r="C274">
        <v>78.495697959218006</v>
      </c>
      <c r="D274">
        <v>66.489328013173704</v>
      </c>
      <c r="E274">
        <v>97.831778678161498</v>
      </c>
    </row>
    <row r="275" spans="1:5">
      <c r="A275" s="1">
        <v>37265</v>
      </c>
      <c r="B275">
        <v>79.816184941501703</v>
      </c>
      <c r="C275">
        <v>78.4733551702478</v>
      </c>
      <c r="D275">
        <v>66.2359870796123</v>
      </c>
      <c r="E275">
        <v>97.8526843933858</v>
      </c>
    </row>
    <row r="276" spans="1:5">
      <c r="A276" s="1">
        <v>37266</v>
      </c>
      <c r="B276">
        <v>78.712782570850706</v>
      </c>
      <c r="C276">
        <v>77.279912989591594</v>
      </c>
      <c r="D276">
        <v>64.956615365127604</v>
      </c>
      <c r="E276">
        <v>97.339996615265093</v>
      </c>
    </row>
    <row r="277" spans="1:5">
      <c r="A277" s="1">
        <v>37267</v>
      </c>
      <c r="B277">
        <v>79.224802232405693</v>
      </c>
      <c r="C277">
        <v>77.918579504495895</v>
      </c>
      <c r="D277">
        <v>64.798277281651707</v>
      </c>
      <c r="E277">
        <v>97.601815810693694</v>
      </c>
    </row>
    <row r="278" spans="1:5">
      <c r="A278" s="1">
        <v>37270</v>
      </c>
      <c r="B278">
        <v>77.258646732034407</v>
      </c>
      <c r="C278">
        <v>75.638982686446298</v>
      </c>
      <c r="D278">
        <v>64.709607954905294</v>
      </c>
      <c r="E278">
        <v>96.873102308588201</v>
      </c>
    </row>
    <row r="279" spans="1:5">
      <c r="A279" s="1">
        <v>37271</v>
      </c>
      <c r="B279">
        <v>78.131640254985797</v>
      </c>
      <c r="C279">
        <v>76.665275511881703</v>
      </c>
      <c r="D279">
        <v>63.721578314016</v>
      </c>
      <c r="E279">
        <v>96.685946381817999</v>
      </c>
    </row>
    <row r="280" spans="1:5">
      <c r="A280" s="1">
        <v>37272</v>
      </c>
      <c r="B280">
        <v>76.987276311410298</v>
      </c>
      <c r="C280">
        <v>75.387942482073001</v>
      </c>
      <c r="D280">
        <v>64.266261321172905</v>
      </c>
      <c r="E280">
        <v>96.436073309374706</v>
      </c>
    </row>
    <row r="281" spans="1:5">
      <c r="A281" s="1">
        <v>37273</v>
      </c>
      <c r="B281">
        <v>78.385089987455501</v>
      </c>
      <c r="C281">
        <v>76.923060709151599</v>
      </c>
      <c r="D281">
        <v>64.139590854392296</v>
      </c>
      <c r="E281">
        <v>97.115011299041299</v>
      </c>
    </row>
    <row r="282" spans="1:5">
      <c r="A282" s="1">
        <v>37274</v>
      </c>
      <c r="B282">
        <v>78.129080156678</v>
      </c>
      <c r="C282">
        <v>76.708907184682104</v>
      </c>
      <c r="D282">
        <v>65.127620495281505</v>
      </c>
      <c r="E282">
        <v>97.104060686304706</v>
      </c>
    </row>
    <row r="283" spans="1:5">
      <c r="A283" s="1">
        <v>37277</v>
      </c>
      <c r="B283">
        <v>77.384091549115396</v>
      </c>
      <c r="C283">
        <v>75.922693950162895</v>
      </c>
      <c r="D283">
        <v>65.108619925264406</v>
      </c>
      <c r="E283">
        <v>96.885048431573594</v>
      </c>
    </row>
    <row r="284" spans="1:5">
      <c r="A284" s="1">
        <v>37278</v>
      </c>
      <c r="B284">
        <v>77.658022068047401</v>
      </c>
      <c r="C284">
        <v>76.189331950609699</v>
      </c>
      <c r="D284">
        <v>63.037557793400403</v>
      </c>
      <c r="E284">
        <v>97.193656608694795</v>
      </c>
    </row>
    <row r="285" spans="1:5">
      <c r="A285" s="1">
        <v>37279</v>
      </c>
      <c r="B285">
        <v>78.216123499142299</v>
      </c>
      <c r="C285">
        <v>76.909992285414305</v>
      </c>
      <c r="D285">
        <v>62.366204319462902</v>
      </c>
      <c r="E285">
        <v>97.272301918348205</v>
      </c>
    </row>
    <row r="286" spans="1:5">
      <c r="A286" s="1">
        <v>37280</v>
      </c>
      <c r="B286">
        <v>79.370727835948898</v>
      </c>
      <c r="C286">
        <v>78.202712330268497</v>
      </c>
      <c r="D286">
        <v>63.1705617835201</v>
      </c>
      <c r="E286">
        <v>97.932325213287996</v>
      </c>
    </row>
    <row r="287" spans="1:5">
      <c r="A287" s="1">
        <v>37281</v>
      </c>
      <c r="B287">
        <v>79.199201249327899</v>
      </c>
      <c r="C287">
        <v>78.016381901497795</v>
      </c>
      <c r="D287">
        <v>64.652606244853999</v>
      </c>
      <c r="E287">
        <v>97.891509293088106</v>
      </c>
    </row>
    <row r="288" spans="1:5">
      <c r="A288" s="1">
        <v>37284</v>
      </c>
      <c r="B288">
        <v>79.9467499551982</v>
      </c>
      <c r="C288">
        <v>78.828942764519596</v>
      </c>
      <c r="D288">
        <v>66.147317752865902</v>
      </c>
      <c r="E288">
        <v>98.474878298872099</v>
      </c>
    </row>
    <row r="289" spans="1:5">
      <c r="A289" s="1">
        <v>37285</v>
      </c>
      <c r="B289">
        <v>79.017434269475899</v>
      </c>
      <c r="C289">
        <v>77.665431489842405</v>
      </c>
      <c r="D289">
        <v>64.690607384888196</v>
      </c>
      <c r="E289">
        <v>98.458950134891595</v>
      </c>
    </row>
    <row r="290" spans="1:5">
      <c r="A290" s="1">
        <v>37286</v>
      </c>
      <c r="B290">
        <v>77.878190522515993</v>
      </c>
      <c r="C290">
        <v>76.528900186751997</v>
      </c>
      <c r="D290">
        <v>63.892583444169901</v>
      </c>
      <c r="E290">
        <v>98.040835830404802</v>
      </c>
    </row>
    <row r="291" spans="1:5">
      <c r="A291" s="1">
        <v>37287</v>
      </c>
      <c r="B291">
        <v>78.730703259005097</v>
      </c>
      <c r="C291">
        <v>77.362117590519901</v>
      </c>
      <c r="D291">
        <v>64.177591994426507</v>
      </c>
      <c r="E291">
        <v>98.705836676588504</v>
      </c>
    </row>
    <row r="292" spans="1:5">
      <c r="A292" s="1">
        <v>37288</v>
      </c>
      <c r="B292">
        <v>79.002073679629206</v>
      </c>
      <c r="C292">
        <v>77.624118408350299</v>
      </c>
      <c r="D292">
        <v>63.119893596807898</v>
      </c>
      <c r="E292">
        <v>98.9497366875392</v>
      </c>
    </row>
    <row r="293" spans="1:5">
      <c r="A293" s="1">
        <v>37291</v>
      </c>
      <c r="B293">
        <v>77.793707278359406</v>
      </c>
      <c r="C293">
        <v>76.286502004527506</v>
      </c>
      <c r="D293">
        <v>62.410538982836101</v>
      </c>
      <c r="E293">
        <v>98.771540353007893</v>
      </c>
    </row>
    <row r="294" spans="1:5">
      <c r="A294" s="1">
        <v>37292</v>
      </c>
      <c r="B294">
        <v>76.260208392002198</v>
      </c>
      <c r="C294">
        <v>74.525848077466193</v>
      </c>
      <c r="D294">
        <v>60.694154157958003</v>
      </c>
      <c r="E294">
        <v>98.311614618072397</v>
      </c>
    </row>
    <row r="295" spans="1:5">
      <c r="A295" s="1">
        <v>37293</v>
      </c>
      <c r="B295">
        <v>75.233608970584399</v>
      </c>
      <c r="C295">
        <v>73.465197944463398</v>
      </c>
      <c r="D295">
        <v>60.586484261194499</v>
      </c>
      <c r="E295">
        <v>97.913410518561193</v>
      </c>
    </row>
    <row r="296" spans="1:5">
      <c r="A296" s="1">
        <v>37294</v>
      </c>
      <c r="B296">
        <v>75.771229615217194</v>
      </c>
      <c r="C296">
        <v>74.193446396276698</v>
      </c>
      <c r="D296">
        <v>61.701184368864403</v>
      </c>
      <c r="E296">
        <v>98.206090531702003</v>
      </c>
    </row>
    <row r="297" spans="1:5">
      <c r="A297" s="1">
        <v>37295</v>
      </c>
      <c r="B297">
        <v>75.566421750595197</v>
      </c>
      <c r="C297">
        <v>73.930602454334206</v>
      </c>
      <c r="D297">
        <v>61.542846285388499</v>
      </c>
      <c r="E297">
        <v>98.2827448208579</v>
      </c>
    </row>
    <row r="298" spans="1:5">
      <c r="A298" s="1">
        <v>37298</v>
      </c>
      <c r="B298">
        <v>76.413814290468693</v>
      </c>
      <c r="C298">
        <v>74.955630593601498</v>
      </c>
      <c r="D298">
        <v>61.713851415542401</v>
      </c>
      <c r="E298">
        <v>98.656061164149605</v>
      </c>
    </row>
    <row r="299" spans="1:5">
      <c r="A299" s="1">
        <v>37299</v>
      </c>
      <c r="B299">
        <v>76.201326130923405</v>
      </c>
      <c r="C299">
        <v>74.685409315678299</v>
      </c>
      <c r="D299">
        <v>63.670910127303799</v>
      </c>
      <c r="E299">
        <v>98.833261988432099</v>
      </c>
    </row>
    <row r="300" spans="1:5">
      <c r="A300" s="1">
        <v>37300</v>
      </c>
      <c r="B300">
        <v>76.828550216328296</v>
      </c>
      <c r="C300">
        <v>75.281708843950298</v>
      </c>
      <c r="D300">
        <v>64.380264741275496</v>
      </c>
      <c r="E300">
        <v>99.473375078396401</v>
      </c>
    </row>
    <row r="301" spans="1:5">
      <c r="A301" s="1">
        <v>37301</v>
      </c>
      <c r="B301">
        <v>77.704103837587297</v>
      </c>
      <c r="C301">
        <v>76.221370666869007</v>
      </c>
      <c r="D301">
        <v>65.0136170751789</v>
      </c>
      <c r="E301">
        <v>99.970134692536604</v>
      </c>
    </row>
    <row r="302" spans="1:5">
      <c r="A302" s="1">
        <v>37302</v>
      </c>
      <c r="B302">
        <v>76.703105399247306</v>
      </c>
      <c r="C302">
        <v>74.935817176967504</v>
      </c>
      <c r="D302">
        <v>64.506935208056206</v>
      </c>
      <c r="E302">
        <v>100.027874286965</v>
      </c>
    </row>
    <row r="303" spans="1:5">
      <c r="A303" s="1">
        <v>37305</v>
      </c>
      <c r="B303">
        <v>76.285809375080007</v>
      </c>
      <c r="C303">
        <v>74.564210224566096</v>
      </c>
      <c r="D303">
        <v>64.741275571600397</v>
      </c>
      <c r="E303">
        <v>99.945246936317204</v>
      </c>
    </row>
    <row r="304" spans="1:5">
      <c r="A304" s="1">
        <v>37306</v>
      </c>
      <c r="B304">
        <v>74.670387342873894</v>
      </c>
      <c r="C304">
        <v>72.697955002466102</v>
      </c>
      <c r="D304">
        <v>62.714548103109699</v>
      </c>
      <c r="E304">
        <v>99.166757921772799</v>
      </c>
    </row>
    <row r="305" spans="1:5">
      <c r="A305" s="1">
        <v>37307</v>
      </c>
      <c r="B305">
        <v>74.340134661170893</v>
      </c>
      <c r="C305">
        <v>72.362813167912293</v>
      </c>
      <c r="D305">
        <v>62.499208309582599</v>
      </c>
      <c r="E305">
        <v>98.961682810524493</v>
      </c>
    </row>
    <row r="306" spans="1:5">
      <c r="A306" s="1">
        <v>37308</v>
      </c>
      <c r="B306">
        <v>75.187527201044503</v>
      </c>
      <c r="C306">
        <v>73.364023051013206</v>
      </c>
      <c r="D306">
        <v>64.367597694597507</v>
      </c>
      <c r="E306">
        <v>99.263322415904199</v>
      </c>
    </row>
    <row r="307" spans="1:5">
      <c r="A307" s="1">
        <v>37309</v>
      </c>
      <c r="B307">
        <v>74.235170630552204</v>
      </c>
      <c r="C307">
        <v>72.301686669786207</v>
      </c>
      <c r="D307">
        <v>64.285261891190004</v>
      </c>
      <c r="E307">
        <v>98.658052184647204</v>
      </c>
    </row>
    <row r="308" spans="1:5">
      <c r="A308" s="1">
        <v>37312</v>
      </c>
      <c r="B308">
        <v>75.428176441975296</v>
      </c>
      <c r="C308">
        <v>73.632558080712201</v>
      </c>
      <c r="D308">
        <v>64.5132687313952</v>
      </c>
      <c r="E308">
        <v>98.454968093896497</v>
      </c>
    </row>
    <row r="309" spans="1:5">
      <c r="A309" s="1">
        <v>37313</v>
      </c>
      <c r="B309">
        <v>76.063080822303505</v>
      </c>
      <c r="C309">
        <v>74.190706242912398</v>
      </c>
      <c r="D309">
        <v>64.278928367850995</v>
      </c>
      <c r="E309">
        <v>99.0930901633632</v>
      </c>
    </row>
    <row r="310" spans="1:5">
      <c r="A310" s="1">
        <v>37314</v>
      </c>
      <c r="B310">
        <v>77.440413711886507</v>
      </c>
      <c r="C310">
        <v>75.6963151260681</v>
      </c>
      <c r="D310">
        <v>65.982646146050996</v>
      </c>
      <c r="E310">
        <v>99.759086519795702</v>
      </c>
    </row>
    <row r="311" spans="1:5">
      <c r="A311" s="1">
        <v>37315</v>
      </c>
      <c r="B311">
        <v>77.960113668364798</v>
      </c>
      <c r="C311">
        <v>76.402642350967199</v>
      </c>
      <c r="D311">
        <v>66.704667806700797</v>
      </c>
      <c r="E311">
        <v>99.826781216712604</v>
      </c>
    </row>
    <row r="312" spans="1:5">
      <c r="A312" s="1">
        <v>37316</v>
      </c>
      <c r="B312">
        <v>78.505414607920898</v>
      </c>
      <c r="C312">
        <v>76.836640487662905</v>
      </c>
      <c r="D312">
        <v>68.0283741845588</v>
      </c>
      <c r="E312">
        <v>100.363361240803</v>
      </c>
    </row>
    <row r="313" spans="1:5">
      <c r="A313" s="1">
        <v>37319</v>
      </c>
      <c r="B313">
        <v>80.589334630449798</v>
      </c>
      <c r="C313">
        <v>79.012322258898095</v>
      </c>
      <c r="D313">
        <v>71.5941478244347</v>
      </c>
      <c r="E313">
        <v>101.63860986948799</v>
      </c>
    </row>
    <row r="314" spans="1:5">
      <c r="A314" s="1">
        <v>37320</v>
      </c>
      <c r="B314">
        <v>80.282122833516794</v>
      </c>
      <c r="C314">
        <v>78.665165905747102</v>
      </c>
      <c r="D314">
        <v>71.296472227500104</v>
      </c>
      <c r="E314">
        <v>101.678430279439</v>
      </c>
    </row>
    <row r="315" spans="1:5">
      <c r="A315" s="1">
        <v>37321</v>
      </c>
      <c r="B315">
        <v>80.625176006758593</v>
      </c>
      <c r="C315">
        <v>79.014851631234293</v>
      </c>
      <c r="D315">
        <v>71.416809170941804</v>
      </c>
      <c r="E315">
        <v>101.776985794068</v>
      </c>
    </row>
    <row r="316" spans="1:5">
      <c r="A316" s="1">
        <v>37322</v>
      </c>
      <c r="B316">
        <v>81.075753308927005</v>
      </c>
      <c r="C316">
        <v>79.3972084160648</v>
      </c>
      <c r="D316">
        <v>74.564570270441394</v>
      </c>
      <c r="E316">
        <v>102.271754387711</v>
      </c>
    </row>
    <row r="317" spans="1:5">
      <c r="A317" s="1">
        <v>37323</v>
      </c>
      <c r="B317">
        <v>81.513530119556506</v>
      </c>
      <c r="C317">
        <v>79.883480247709798</v>
      </c>
      <c r="D317">
        <v>75.033250997529905</v>
      </c>
      <c r="E317">
        <v>102.890961762451</v>
      </c>
    </row>
    <row r="318" spans="1:5">
      <c r="A318" s="1">
        <v>37326</v>
      </c>
      <c r="B318">
        <v>81.116714881851394</v>
      </c>
      <c r="C318">
        <v>79.399105445317005</v>
      </c>
      <c r="D318">
        <v>76.230286908607198</v>
      </c>
      <c r="E318">
        <v>103.02137360504101</v>
      </c>
    </row>
    <row r="319" spans="1:5">
      <c r="A319" s="1">
        <v>37327</v>
      </c>
      <c r="B319">
        <v>80.3205243081334</v>
      </c>
      <c r="C319">
        <v>78.493800929965801</v>
      </c>
      <c r="D319">
        <v>74.178225346760399</v>
      </c>
      <c r="E319">
        <v>102.576380523837</v>
      </c>
    </row>
    <row r="320" spans="1:5">
      <c r="A320" s="1">
        <v>37328</v>
      </c>
      <c r="B320">
        <v>80.023552904431497</v>
      </c>
      <c r="C320">
        <v>78.049896084953104</v>
      </c>
      <c r="D320">
        <v>72.195832541642901</v>
      </c>
      <c r="E320">
        <v>102.56841644184701</v>
      </c>
    </row>
    <row r="321" spans="1:5">
      <c r="A321" s="1">
        <v>37329</v>
      </c>
      <c r="B321">
        <v>80.210440080899104</v>
      </c>
      <c r="C321">
        <v>78.230113863911299</v>
      </c>
      <c r="D321">
        <v>72.740515548799806</v>
      </c>
      <c r="E321">
        <v>102.700819304934</v>
      </c>
    </row>
    <row r="322" spans="1:5">
      <c r="A322" s="1">
        <v>37330</v>
      </c>
      <c r="B322">
        <v>81.032231637694807</v>
      </c>
      <c r="C322">
        <v>79.164084599073405</v>
      </c>
      <c r="D322">
        <v>73.430869592754405</v>
      </c>
      <c r="E322">
        <v>102.969607072104</v>
      </c>
    </row>
    <row r="323" spans="1:5">
      <c r="A323" s="1">
        <v>37333</v>
      </c>
      <c r="B323">
        <v>81.582652773866499</v>
      </c>
      <c r="C323">
        <v>79.648248620438096</v>
      </c>
      <c r="D323">
        <v>71.651149534485995</v>
      </c>
      <c r="E323">
        <v>103.501209544952</v>
      </c>
    </row>
    <row r="324" spans="1:5">
      <c r="A324" s="1">
        <v>37334</v>
      </c>
      <c r="B324">
        <v>81.974347814956005</v>
      </c>
      <c r="C324">
        <v>80.017958543587397</v>
      </c>
      <c r="D324">
        <v>72.981189435683007</v>
      </c>
      <c r="E324">
        <v>104.23987814954501</v>
      </c>
    </row>
    <row r="325" spans="1:5">
      <c r="A325" s="1">
        <v>37335</v>
      </c>
      <c r="B325">
        <v>81.014310949540402</v>
      </c>
      <c r="C325">
        <v>78.985342287311397</v>
      </c>
      <c r="D325">
        <v>72.069162074862206</v>
      </c>
      <c r="E325">
        <v>103.92330589043399</v>
      </c>
    </row>
    <row r="326" spans="1:5">
      <c r="A326" s="1">
        <v>37336</v>
      </c>
      <c r="B326">
        <v>80.648216891528605</v>
      </c>
      <c r="C326">
        <v>78.467031739407105</v>
      </c>
      <c r="D326">
        <v>71.967825701437704</v>
      </c>
      <c r="E326">
        <v>103.59677852883399</v>
      </c>
    </row>
    <row r="327" spans="1:5">
      <c r="A327" s="1">
        <v>37337</v>
      </c>
      <c r="B327">
        <v>81.057832620772601</v>
      </c>
      <c r="C327">
        <v>78.924215789185197</v>
      </c>
      <c r="D327">
        <v>70.390778390018298</v>
      </c>
      <c r="E327">
        <v>104.067654876506</v>
      </c>
    </row>
    <row r="328" spans="1:5">
      <c r="A328" s="1">
        <v>37340</v>
      </c>
      <c r="B328">
        <v>80.4920508947543</v>
      </c>
      <c r="C328">
        <v>78.236858856807999</v>
      </c>
      <c r="D328">
        <v>70.137437456456993</v>
      </c>
      <c r="E328">
        <v>103.911359767448</v>
      </c>
    </row>
    <row r="329" spans="1:5">
      <c r="A329" s="1">
        <v>37341</v>
      </c>
      <c r="B329">
        <v>80.847904559535095</v>
      </c>
      <c r="C329">
        <v>78.679288234624494</v>
      </c>
      <c r="D329">
        <v>69.827094812844393</v>
      </c>
      <c r="E329">
        <v>103.781943435107</v>
      </c>
    </row>
    <row r="330" spans="1:5">
      <c r="A330" s="1">
        <v>37342</v>
      </c>
      <c r="B330">
        <v>80.876065640920601</v>
      </c>
      <c r="C330">
        <v>78.726292403873302</v>
      </c>
      <c r="D330">
        <v>71.074798910634001</v>
      </c>
      <c r="E330">
        <v>103.981045484863</v>
      </c>
    </row>
    <row r="331" spans="1:5">
      <c r="A331" s="1">
        <v>37343</v>
      </c>
      <c r="B331">
        <v>81.841222702951697</v>
      </c>
      <c r="C331">
        <v>79.760594908373406</v>
      </c>
      <c r="D331">
        <v>71.632148964468897</v>
      </c>
      <c r="E331">
        <v>104.364316930642</v>
      </c>
    </row>
    <row r="332" spans="1:5">
      <c r="A332" s="1">
        <v>37348</v>
      </c>
      <c r="B332">
        <v>81.088553800465903</v>
      </c>
      <c r="C332">
        <v>78.915573767036307</v>
      </c>
      <c r="D332">
        <v>69.877762999556595</v>
      </c>
      <c r="E332">
        <v>104.436989178803</v>
      </c>
    </row>
    <row r="333" spans="1:5">
      <c r="A333" s="1">
        <v>37349</v>
      </c>
      <c r="B333">
        <v>81.0373518343104</v>
      </c>
      <c r="C333">
        <v>79.0100036675898</v>
      </c>
      <c r="D333">
        <v>71.315472797517202</v>
      </c>
      <c r="E333">
        <v>104.50269285522199</v>
      </c>
    </row>
    <row r="334" spans="1:5">
      <c r="A334" s="1">
        <v>37350</v>
      </c>
      <c r="B334">
        <v>80.0005120196615</v>
      </c>
      <c r="C334">
        <v>77.801385252916106</v>
      </c>
      <c r="D334">
        <v>71.936158084742502</v>
      </c>
      <c r="E334">
        <v>104.37924958437399</v>
      </c>
    </row>
    <row r="335" spans="1:5">
      <c r="A335" s="1">
        <v>37351</v>
      </c>
      <c r="B335">
        <v>79.795704155039502</v>
      </c>
      <c r="C335">
        <v>77.519360237423697</v>
      </c>
      <c r="D335">
        <v>71.910823991386394</v>
      </c>
      <c r="E335">
        <v>104.83718429881201</v>
      </c>
    </row>
    <row r="336" spans="1:5">
      <c r="A336" s="1">
        <v>37354</v>
      </c>
      <c r="B336">
        <v>78.377409692532098</v>
      </c>
      <c r="C336">
        <v>75.980869513896707</v>
      </c>
      <c r="D336">
        <v>72.531509278611694</v>
      </c>
      <c r="E336">
        <v>104.335447133428</v>
      </c>
    </row>
    <row r="337" spans="1:5">
      <c r="A337" s="1">
        <v>37355</v>
      </c>
      <c r="B337">
        <v>78.725583062389504</v>
      </c>
      <c r="C337">
        <v>76.365966452091499</v>
      </c>
      <c r="D337">
        <v>71.201469377414597</v>
      </c>
      <c r="E337">
        <v>104.61717653383199</v>
      </c>
    </row>
    <row r="338" spans="1:5">
      <c r="A338" s="1">
        <v>37356</v>
      </c>
      <c r="B338">
        <v>79.460331276721007</v>
      </c>
      <c r="C338">
        <v>77.156395307171195</v>
      </c>
      <c r="D338">
        <v>71.233136994109799</v>
      </c>
      <c r="E338">
        <v>104.551472857413</v>
      </c>
    </row>
    <row r="339" spans="1:5">
      <c r="A339" s="1">
        <v>37357</v>
      </c>
      <c r="B339">
        <v>78.193082614372301</v>
      </c>
      <c r="C339">
        <v>75.742686952232802</v>
      </c>
      <c r="D339">
        <v>70.036101083032406</v>
      </c>
      <c r="E339">
        <v>104.414092443081</v>
      </c>
    </row>
    <row r="340" spans="1:5">
      <c r="A340" s="1">
        <v>37358</v>
      </c>
      <c r="B340">
        <v>78.561736770691994</v>
      </c>
      <c r="C340">
        <v>76.1296809196797</v>
      </c>
      <c r="D340">
        <v>69.149407815567798</v>
      </c>
      <c r="E340">
        <v>104.26177937501799</v>
      </c>
    </row>
    <row r="341" spans="1:5">
      <c r="A341" s="1">
        <v>37361</v>
      </c>
      <c r="B341">
        <v>79.194081052712406</v>
      </c>
      <c r="C341">
        <v>76.939923191393305</v>
      </c>
      <c r="D341">
        <v>70.036101083032406</v>
      </c>
      <c r="E341">
        <v>104.577356123881</v>
      </c>
    </row>
    <row r="342" spans="1:5">
      <c r="A342" s="1">
        <v>37362</v>
      </c>
      <c r="B342">
        <v>80.932387803691597</v>
      </c>
      <c r="C342">
        <v>78.892809416009996</v>
      </c>
      <c r="D342">
        <v>70.948128443853307</v>
      </c>
      <c r="E342">
        <v>105.26525370578599</v>
      </c>
    </row>
    <row r="343" spans="1:5">
      <c r="A343" s="1">
        <v>37363</v>
      </c>
      <c r="B343">
        <v>80.993830163078201</v>
      </c>
      <c r="C343">
        <v>78.973116987686097</v>
      </c>
      <c r="D343">
        <v>71.651149534485995</v>
      </c>
      <c r="E343">
        <v>105.842649650078</v>
      </c>
    </row>
    <row r="344" spans="1:5">
      <c r="A344" s="1">
        <v>37364</v>
      </c>
      <c r="B344">
        <v>80.277002636901202</v>
      </c>
      <c r="C344">
        <v>78.091419947473298</v>
      </c>
      <c r="D344">
        <v>72.252834251694196</v>
      </c>
      <c r="E344">
        <v>105.991976187394</v>
      </c>
    </row>
    <row r="345" spans="1:5">
      <c r="A345" s="1">
        <v>37365</v>
      </c>
      <c r="B345">
        <v>80.433168633675507</v>
      </c>
      <c r="C345">
        <v>78.178894074102104</v>
      </c>
      <c r="D345">
        <v>71.758819431249606</v>
      </c>
      <c r="E345">
        <v>106.50366845526599</v>
      </c>
    </row>
    <row r="346" spans="1:5">
      <c r="A346" s="1">
        <v>37368</v>
      </c>
      <c r="B346">
        <v>79.652338649804094</v>
      </c>
      <c r="C346">
        <v>77.256937857537295</v>
      </c>
      <c r="D346">
        <v>73.000190005700105</v>
      </c>
      <c r="E346">
        <v>105.864550875551</v>
      </c>
    </row>
    <row r="347" spans="1:5">
      <c r="A347" s="1">
        <v>37369</v>
      </c>
      <c r="B347">
        <v>79.547374619185305</v>
      </c>
      <c r="C347">
        <v>77.099484429605397</v>
      </c>
      <c r="D347">
        <v>72.911520678953707</v>
      </c>
      <c r="E347">
        <v>105.864550875551</v>
      </c>
    </row>
    <row r="348" spans="1:5">
      <c r="A348" s="1">
        <v>37370</v>
      </c>
      <c r="B348">
        <v>78.925270730395994</v>
      </c>
      <c r="C348">
        <v>76.422244986573205</v>
      </c>
      <c r="D348">
        <v>72.442839951865196</v>
      </c>
      <c r="E348">
        <v>106.20700640113</v>
      </c>
    </row>
    <row r="349" spans="1:5">
      <c r="A349" s="1">
        <v>37371</v>
      </c>
      <c r="B349">
        <v>77.885870817439397</v>
      </c>
      <c r="C349">
        <v>75.341149093852295</v>
      </c>
      <c r="D349">
        <v>72.746849072138801</v>
      </c>
      <c r="E349">
        <v>105.540014534449</v>
      </c>
    </row>
    <row r="350" spans="1:5">
      <c r="A350" s="1">
        <v>37372</v>
      </c>
      <c r="B350">
        <v>77.655461969739605</v>
      </c>
      <c r="C350">
        <v>75.060810326584104</v>
      </c>
      <c r="D350">
        <v>72.132497308252496</v>
      </c>
      <c r="E350">
        <v>105.450418612059</v>
      </c>
    </row>
    <row r="351" spans="1:5">
      <c r="A351" s="1">
        <v>37375</v>
      </c>
      <c r="B351">
        <v>77.268887125265607</v>
      </c>
      <c r="C351">
        <v>74.589925509984695</v>
      </c>
      <c r="D351">
        <v>71.777820001266704</v>
      </c>
      <c r="E351">
        <v>105.499198614249</v>
      </c>
    </row>
    <row r="352" spans="1:5">
      <c r="A352" s="1">
        <v>37376</v>
      </c>
      <c r="B352">
        <v>77.798827474974999</v>
      </c>
      <c r="C352">
        <v>75.337987378432004</v>
      </c>
      <c r="D352">
        <v>71.309139274178193</v>
      </c>
      <c r="E352">
        <v>105.362813710167</v>
      </c>
    </row>
    <row r="353" spans="1:5">
      <c r="A353" s="1">
        <v>37377</v>
      </c>
      <c r="B353">
        <v>77.793707278359406</v>
      </c>
      <c r="C353">
        <v>75.337987378432004</v>
      </c>
      <c r="D353">
        <v>71.689150674520207</v>
      </c>
      <c r="E353">
        <v>105.362813710167</v>
      </c>
    </row>
    <row r="354" spans="1:5">
      <c r="A354" s="1">
        <v>37378</v>
      </c>
      <c r="B354">
        <v>77.064079260643595</v>
      </c>
      <c r="C354">
        <v>74.682247600257995</v>
      </c>
      <c r="D354">
        <v>71.632148964468897</v>
      </c>
      <c r="E354">
        <v>105.291136972255</v>
      </c>
    </row>
    <row r="355" spans="1:5">
      <c r="A355" s="1">
        <v>37379</v>
      </c>
      <c r="B355">
        <v>76.178285246153393</v>
      </c>
      <c r="C355">
        <v>73.698321761454807</v>
      </c>
      <c r="D355">
        <v>71.391475077585596</v>
      </c>
      <c r="E355">
        <v>105.344894525689</v>
      </c>
    </row>
    <row r="356" spans="1:5">
      <c r="A356" s="1">
        <v>37382</v>
      </c>
      <c r="B356">
        <v>75.950436496761398</v>
      </c>
      <c r="C356">
        <v>73.336832298398406</v>
      </c>
      <c r="D356">
        <v>70.929127873836194</v>
      </c>
      <c r="E356">
        <v>104.88596430100201</v>
      </c>
    </row>
    <row r="357" spans="1:5">
      <c r="A357" s="1">
        <v>37383</v>
      </c>
      <c r="B357">
        <v>75.330892706279897</v>
      </c>
      <c r="C357">
        <v>72.788801625543201</v>
      </c>
      <c r="D357">
        <v>69.9917664196592</v>
      </c>
      <c r="E357">
        <v>104.47780509900301</v>
      </c>
    </row>
    <row r="358" spans="1:5">
      <c r="A358" s="1">
        <v>37384</v>
      </c>
      <c r="B358">
        <v>77.140882209876807</v>
      </c>
      <c r="C358">
        <v>74.629973905308702</v>
      </c>
      <c r="D358">
        <v>70.473114193425801</v>
      </c>
      <c r="E358">
        <v>105.399647589371</v>
      </c>
    </row>
    <row r="359" spans="1:5">
      <c r="A359" s="1">
        <v>37385</v>
      </c>
      <c r="B359">
        <v>76.795268938327197</v>
      </c>
      <c r="C359">
        <v>74.312748458136696</v>
      </c>
      <c r="D359">
        <v>71.220469947431695</v>
      </c>
      <c r="E359">
        <v>105.50517167574201</v>
      </c>
    </row>
    <row r="360" spans="1:5">
      <c r="A360" s="1">
        <v>37386</v>
      </c>
      <c r="B360">
        <v>75.755869025370501</v>
      </c>
      <c r="C360">
        <v>73.038155581692394</v>
      </c>
      <c r="D360">
        <v>70.903793780480001</v>
      </c>
      <c r="E360">
        <v>105.30507411573799</v>
      </c>
    </row>
    <row r="361" spans="1:5">
      <c r="A361" s="1">
        <v>37389</v>
      </c>
      <c r="B361">
        <v>76.610941860167401</v>
      </c>
      <c r="C361">
        <v>74.005429719281807</v>
      </c>
      <c r="D361">
        <v>70.295775539932805</v>
      </c>
      <c r="E361">
        <v>105.592776577634</v>
      </c>
    </row>
    <row r="362" spans="1:5">
      <c r="A362" s="1">
        <v>37390</v>
      </c>
      <c r="B362">
        <v>77.852589539438299</v>
      </c>
      <c r="C362">
        <v>75.367285941326898</v>
      </c>
      <c r="D362">
        <v>70.1817721198302</v>
      </c>
      <c r="E362">
        <v>106.483758250291</v>
      </c>
    </row>
    <row r="363" spans="1:5">
      <c r="A363" s="1">
        <v>37391</v>
      </c>
      <c r="B363">
        <v>78.180282122833503</v>
      </c>
      <c r="C363">
        <v>75.791166588677598</v>
      </c>
      <c r="D363">
        <v>71.4041421242637</v>
      </c>
      <c r="E363">
        <v>106.662950095071</v>
      </c>
    </row>
    <row r="364" spans="1:5">
      <c r="A364" s="1">
        <v>37392</v>
      </c>
      <c r="B364">
        <v>77.867950129284907</v>
      </c>
      <c r="C364">
        <v>75.439162271882196</v>
      </c>
      <c r="D364">
        <v>72.214833111659999</v>
      </c>
      <c r="E364">
        <v>106.53452927297801</v>
      </c>
    </row>
    <row r="365" spans="1:5">
      <c r="A365" s="1">
        <v>37393</v>
      </c>
      <c r="B365">
        <v>77.494175776349806</v>
      </c>
      <c r="C365">
        <v>74.927807497902705</v>
      </c>
      <c r="D365">
        <v>72.753182595477796</v>
      </c>
      <c r="E365">
        <v>106.566385600939</v>
      </c>
    </row>
    <row r="366" spans="1:5">
      <c r="A366" s="1">
        <v>37396</v>
      </c>
      <c r="B366">
        <v>76.810629528173806</v>
      </c>
      <c r="C366">
        <v>74.173422198614702</v>
      </c>
      <c r="D366">
        <v>73.323199695990795</v>
      </c>
      <c r="E366">
        <v>106.28067415954</v>
      </c>
    </row>
    <row r="367" spans="1:5">
      <c r="A367" s="1">
        <v>37397</v>
      </c>
      <c r="B367">
        <v>76.626302450013995</v>
      </c>
      <c r="C367">
        <v>74.044845771521693</v>
      </c>
      <c r="D367">
        <v>74.393565140287507</v>
      </c>
      <c r="E367">
        <v>106.042747210082</v>
      </c>
    </row>
    <row r="368" spans="1:5">
      <c r="A368" s="1">
        <v>37398</v>
      </c>
      <c r="B368">
        <v>75.543380865825199</v>
      </c>
      <c r="C368">
        <v>72.909579154599399</v>
      </c>
      <c r="D368">
        <v>74.456900373677797</v>
      </c>
      <c r="E368">
        <v>105.44145901982</v>
      </c>
    </row>
    <row r="369" spans="1:5">
      <c r="A369" s="1">
        <v>37399</v>
      </c>
      <c r="B369">
        <v>75.599703028596295</v>
      </c>
      <c r="C369">
        <v>73.091904743837802</v>
      </c>
      <c r="D369">
        <v>74.627905503831698</v>
      </c>
      <c r="E369">
        <v>105.250321052055</v>
      </c>
    </row>
    <row r="370" spans="1:5">
      <c r="A370" s="1">
        <v>37400</v>
      </c>
      <c r="B370">
        <v>75.650904994751798</v>
      </c>
      <c r="C370">
        <v>73.289828129149697</v>
      </c>
      <c r="D370">
        <v>74.874912914054093</v>
      </c>
      <c r="E370">
        <v>104.97954226438701</v>
      </c>
    </row>
    <row r="371" spans="1:5">
      <c r="A371" s="1">
        <v>37403</v>
      </c>
      <c r="B371">
        <v>76.004198561224698</v>
      </c>
      <c r="C371">
        <v>73.793173224064404</v>
      </c>
      <c r="D371">
        <v>74.558236747102399</v>
      </c>
      <c r="E371">
        <v>105.14877900667901</v>
      </c>
    </row>
    <row r="372" spans="1:5">
      <c r="A372" s="1">
        <v>37404</v>
      </c>
      <c r="B372">
        <v>75.568981848902993</v>
      </c>
      <c r="C372">
        <v>73.191604170091793</v>
      </c>
      <c r="D372">
        <v>73.950218506555203</v>
      </c>
      <c r="E372">
        <v>105.299101054245</v>
      </c>
    </row>
    <row r="373" spans="1:5">
      <c r="A373" s="1">
        <v>37405</v>
      </c>
      <c r="B373">
        <v>75.323212411356593</v>
      </c>
      <c r="C373">
        <v>72.980401580014501</v>
      </c>
      <c r="D373">
        <v>73.513205396161794</v>
      </c>
      <c r="E373">
        <v>104.88496879075301</v>
      </c>
    </row>
    <row r="374" spans="1:5">
      <c r="A374" s="1">
        <v>37406</v>
      </c>
      <c r="B374">
        <v>74.022682471006803</v>
      </c>
      <c r="C374">
        <v>71.421886658825599</v>
      </c>
      <c r="D374">
        <v>73.449870162771504</v>
      </c>
      <c r="E374">
        <v>104.244855700789</v>
      </c>
    </row>
    <row r="375" spans="1:5">
      <c r="A375" s="1">
        <v>37407</v>
      </c>
      <c r="B375">
        <v>74.690868129336096</v>
      </c>
      <c r="C375">
        <v>72.209153798484905</v>
      </c>
      <c r="D375">
        <v>72.981189435683007</v>
      </c>
      <c r="E375">
        <v>104.328478561686</v>
      </c>
    </row>
    <row r="376" spans="1:5">
      <c r="A376" s="1">
        <v>37410</v>
      </c>
      <c r="B376">
        <v>73.807634213153705</v>
      </c>
      <c r="C376">
        <v>71.297525852293006</v>
      </c>
      <c r="D376">
        <v>73.5575400595351</v>
      </c>
      <c r="E376">
        <v>104.346397746164</v>
      </c>
    </row>
    <row r="377" spans="1:5">
      <c r="A377" s="1">
        <v>37411</v>
      </c>
      <c r="B377">
        <v>71.616190061698305</v>
      </c>
      <c r="C377">
        <v>68.714825915948893</v>
      </c>
      <c r="D377">
        <v>72.075495598201201</v>
      </c>
      <c r="E377">
        <v>103.442474440274</v>
      </c>
    </row>
    <row r="378" spans="1:5">
      <c r="A378" s="1">
        <v>37412</v>
      </c>
      <c r="B378">
        <v>71.782596451703697</v>
      </c>
      <c r="C378">
        <v>68.878391993693398</v>
      </c>
      <c r="D378">
        <v>72.062828551523197</v>
      </c>
      <c r="E378">
        <v>103.457407094006</v>
      </c>
    </row>
    <row r="379" spans="1:5">
      <c r="A379" s="1">
        <v>37413</v>
      </c>
      <c r="B379">
        <v>71.913161465400194</v>
      </c>
      <c r="C379">
        <v>69.084114277042104</v>
      </c>
      <c r="D379">
        <v>71.271138134143996</v>
      </c>
      <c r="E379">
        <v>103.328986271913</v>
      </c>
    </row>
    <row r="380" spans="1:5">
      <c r="A380" s="1">
        <v>37414</v>
      </c>
      <c r="B380">
        <v>70.681754179360397</v>
      </c>
      <c r="C380">
        <v>67.671249046215806</v>
      </c>
      <c r="D380">
        <v>70.637785800240593</v>
      </c>
      <c r="E380">
        <v>102.532578072891</v>
      </c>
    </row>
    <row r="381" spans="1:5">
      <c r="A381" s="1">
        <v>37417</v>
      </c>
      <c r="B381">
        <v>70.755997030285897</v>
      </c>
      <c r="C381">
        <v>67.562907597812895</v>
      </c>
      <c r="D381">
        <v>70.194439166508303</v>
      </c>
      <c r="E381">
        <v>102.73765318413901</v>
      </c>
    </row>
    <row r="382" spans="1:5">
      <c r="A382" s="1">
        <v>37418</v>
      </c>
      <c r="B382">
        <v>71.795396943242594</v>
      </c>
      <c r="C382">
        <v>68.825696736688101</v>
      </c>
      <c r="D382">
        <v>70.118436886439895</v>
      </c>
      <c r="E382">
        <v>103.317040148928</v>
      </c>
    </row>
    <row r="383" spans="1:5">
      <c r="A383" s="1">
        <v>37419</v>
      </c>
      <c r="B383">
        <v>70.067330585494403</v>
      </c>
      <c r="C383">
        <v>66.964078697204599</v>
      </c>
      <c r="D383">
        <v>69.415415795807206</v>
      </c>
      <c r="E383">
        <v>102.28469602094501</v>
      </c>
    </row>
    <row r="384" spans="1:5">
      <c r="A384" s="1">
        <v>37420</v>
      </c>
      <c r="B384">
        <v>69.268579913468599</v>
      </c>
      <c r="C384">
        <v>66.2318254058588</v>
      </c>
      <c r="D384">
        <v>68.655392995123194</v>
      </c>
      <c r="E384">
        <v>101.461409045206</v>
      </c>
    </row>
    <row r="385" spans="1:5">
      <c r="A385" s="1">
        <v>37421</v>
      </c>
      <c r="B385">
        <v>67.438109623409503</v>
      </c>
      <c r="C385">
        <v>64.383065009084604</v>
      </c>
      <c r="D385">
        <v>67.705364494268096</v>
      </c>
      <c r="E385">
        <v>99.900448975122202</v>
      </c>
    </row>
    <row r="386" spans="1:5">
      <c r="A386" s="1">
        <v>37424</v>
      </c>
      <c r="B386">
        <v>69.916284785335705</v>
      </c>
      <c r="C386">
        <v>67.302382247178699</v>
      </c>
      <c r="D386">
        <v>66.128317182848804</v>
      </c>
      <c r="E386">
        <v>100.681924520412</v>
      </c>
    </row>
    <row r="387" spans="1:5">
      <c r="A387" s="1">
        <v>37425</v>
      </c>
      <c r="B387">
        <v>69.808760656409206</v>
      </c>
      <c r="C387">
        <v>67.202472039896605</v>
      </c>
      <c r="D387">
        <v>66.7870036101083</v>
      </c>
      <c r="E387">
        <v>101.051258822709</v>
      </c>
    </row>
    <row r="388" spans="1:5">
      <c r="A388" s="1">
        <v>37426</v>
      </c>
      <c r="B388">
        <v>68.638795729755998</v>
      </c>
      <c r="C388">
        <v>65.813214284208698</v>
      </c>
      <c r="D388">
        <v>64.829944898346895</v>
      </c>
      <c r="E388">
        <v>100.073667758409</v>
      </c>
    </row>
    <row r="389" spans="1:5">
      <c r="A389" s="1">
        <v>37427</v>
      </c>
      <c r="B389">
        <v>67.148818514630904</v>
      </c>
      <c r="C389">
        <v>64.444823850294796</v>
      </c>
      <c r="D389">
        <v>65.108619925264406</v>
      </c>
      <c r="E389">
        <v>99.072184448138898</v>
      </c>
    </row>
    <row r="390" spans="1:5">
      <c r="A390" s="1">
        <v>37428</v>
      </c>
      <c r="B390">
        <v>66.716161900616896</v>
      </c>
      <c r="C390">
        <v>63.999232757058003</v>
      </c>
      <c r="D390">
        <v>64.468934068021994</v>
      </c>
      <c r="E390">
        <v>98.860140765149097</v>
      </c>
    </row>
    <row r="391" spans="1:5">
      <c r="A391" s="1">
        <v>37431</v>
      </c>
      <c r="B391">
        <v>64.703924630705799</v>
      </c>
      <c r="C391">
        <v>61.731861238633599</v>
      </c>
      <c r="D391">
        <v>64.6336056748369</v>
      </c>
      <c r="E391">
        <v>97.406695801933196</v>
      </c>
    </row>
    <row r="392" spans="1:5">
      <c r="A392" s="1">
        <v>37432</v>
      </c>
      <c r="B392">
        <v>66.132459486444205</v>
      </c>
      <c r="C392">
        <v>63.409045878598498</v>
      </c>
      <c r="D392">
        <v>65.089619355247294</v>
      </c>
      <c r="E392">
        <v>97.593851728703498</v>
      </c>
    </row>
    <row r="393" spans="1:5">
      <c r="A393" s="1">
        <v>37433</v>
      </c>
      <c r="B393">
        <v>64.926653183482202</v>
      </c>
      <c r="C393">
        <v>62.160800630656802</v>
      </c>
      <c r="D393">
        <v>63.176895306859201</v>
      </c>
      <c r="E393">
        <v>95.963205941205103</v>
      </c>
    </row>
    <row r="394" spans="1:5">
      <c r="A394" s="1">
        <v>37434</v>
      </c>
      <c r="B394">
        <v>65.945572309976697</v>
      </c>
      <c r="C394">
        <v>63.292062408046696</v>
      </c>
      <c r="D394">
        <v>63.8672493508138</v>
      </c>
      <c r="E394">
        <v>97.013469253665903</v>
      </c>
    </row>
    <row r="395" spans="1:5">
      <c r="A395" s="1">
        <v>37435</v>
      </c>
      <c r="B395">
        <v>68.313663244668504</v>
      </c>
      <c r="C395">
        <v>66.045916539144102</v>
      </c>
      <c r="D395">
        <v>65.627968839065105</v>
      </c>
      <c r="E395">
        <v>98.1871758369752</v>
      </c>
    </row>
    <row r="396" spans="1:5">
      <c r="A396" s="1">
        <v>37438</v>
      </c>
      <c r="B396">
        <v>68.226619902204206</v>
      </c>
      <c r="C396">
        <v>66.003760333539901</v>
      </c>
      <c r="D396">
        <v>65.678637025777405</v>
      </c>
      <c r="E396">
        <v>98.844212601168707</v>
      </c>
    </row>
    <row r="397" spans="1:5">
      <c r="A397" s="1">
        <v>37439</v>
      </c>
      <c r="B397">
        <v>65.789406313202406</v>
      </c>
      <c r="C397">
        <v>63.216813581043198</v>
      </c>
      <c r="D397">
        <v>65.767306352523903</v>
      </c>
      <c r="E397">
        <v>97.883545211097896</v>
      </c>
    </row>
    <row r="398" spans="1:5">
      <c r="A398" s="1">
        <v>37440</v>
      </c>
      <c r="B398">
        <v>64.281508409922907</v>
      </c>
      <c r="C398">
        <v>61.736498421250097</v>
      </c>
      <c r="D398">
        <v>67.059345113686703</v>
      </c>
      <c r="E398">
        <v>96.953738638739196</v>
      </c>
    </row>
    <row r="399" spans="1:5">
      <c r="A399" s="1">
        <v>37441</v>
      </c>
      <c r="B399">
        <v>65.653721102890302</v>
      </c>
      <c r="C399">
        <v>63.525186225038198</v>
      </c>
      <c r="D399">
        <v>66.311989359680794</v>
      </c>
      <c r="E399">
        <v>97.245423141631207</v>
      </c>
    </row>
    <row r="400" spans="1:5">
      <c r="A400" s="1">
        <v>37442</v>
      </c>
      <c r="B400">
        <v>68.508230716059501</v>
      </c>
      <c r="C400">
        <v>66.722102077036197</v>
      </c>
      <c r="D400">
        <v>67.224016720501595</v>
      </c>
      <c r="E400">
        <v>98.364376661257694</v>
      </c>
    </row>
    <row r="401" spans="1:5">
      <c r="A401" s="1">
        <v>37445</v>
      </c>
      <c r="B401">
        <v>68.311103146360793</v>
      </c>
      <c r="C401">
        <v>66.519963071163801</v>
      </c>
      <c r="D401">
        <v>66.653999619988596</v>
      </c>
      <c r="E401">
        <v>98.475873809120799</v>
      </c>
    </row>
    <row r="402" spans="1:5">
      <c r="A402" s="1">
        <v>37446</v>
      </c>
      <c r="B402">
        <v>67.545633752336002</v>
      </c>
      <c r="C402">
        <v>65.630677913942307</v>
      </c>
      <c r="D402">
        <v>67.509025270758102</v>
      </c>
      <c r="E402">
        <v>98.165274611502099</v>
      </c>
    </row>
    <row r="403" spans="1:5">
      <c r="A403" s="1">
        <v>37447</v>
      </c>
      <c r="B403">
        <v>65.167302424413094</v>
      </c>
      <c r="C403">
        <v>62.885887367049797</v>
      </c>
      <c r="D403">
        <v>67.027677496991501</v>
      </c>
      <c r="E403">
        <v>97.313117838548095</v>
      </c>
    </row>
    <row r="404" spans="1:5">
      <c r="A404" s="1">
        <v>37448</v>
      </c>
      <c r="B404">
        <v>63.088502598499701</v>
      </c>
      <c r="C404">
        <v>60.787562233098498</v>
      </c>
      <c r="D404">
        <v>66.362657546392995</v>
      </c>
      <c r="E404">
        <v>95.957232879712393</v>
      </c>
    </row>
    <row r="405" spans="1:5">
      <c r="A405" s="1">
        <v>37449</v>
      </c>
      <c r="B405">
        <v>63.1217838765008</v>
      </c>
      <c r="C405">
        <v>60.837728117767497</v>
      </c>
      <c r="D405">
        <v>66.571663816581093</v>
      </c>
      <c r="E405">
        <v>95.591880618410897</v>
      </c>
    </row>
    <row r="406" spans="1:5">
      <c r="A406" s="1">
        <v>37452</v>
      </c>
      <c r="B406">
        <v>59.983103351168602</v>
      </c>
      <c r="C406">
        <v>57.105217673567601</v>
      </c>
      <c r="D406">
        <v>64.709607954905294</v>
      </c>
      <c r="E406">
        <v>93.971189933400296</v>
      </c>
    </row>
    <row r="407" spans="1:5">
      <c r="A407" s="1">
        <v>37453</v>
      </c>
      <c r="B407">
        <v>59.931901385013099</v>
      </c>
      <c r="C407">
        <v>57.200279917205201</v>
      </c>
      <c r="D407">
        <v>63.461903857115701</v>
      </c>
      <c r="E407">
        <v>93.285283371992307</v>
      </c>
    </row>
    <row r="408" spans="1:5">
      <c r="A408" s="1">
        <v>37454</v>
      </c>
      <c r="B408">
        <v>61.8545352141522</v>
      </c>
      <c r="C408">
        <v>59.43245100395</v>
      </c>
      <c r="D408">
        <v>63.664576603964697</v>
      </c>
      <c r="E408">
        <v>93.738240535186307</v>
      </c>
    </row>
    <row r="409" spans="1:5">
      <c r="A409" s="1">
        <v>37455</v>
      </c>
      <c r="B409">
        <v>62.489439594480402</v>
      </c>
      <c r="C409">
        <v>60.075543920442797</v>
      </c>
      <c r="D409">
        <v>64.690607384888196</v>
      </c>
      <c r="E409">
        <v>94.505778936994105</v>
      </c>
    </row>
    <row r="410" spans="1:5">
      <c r="A410" s="1">
        <v>37456</v>
      </c>
      <c r="B410">
        <v>59.6630910626968</v>
      </c>
      <c r="C410">
        <v>56.815182979010402</v>
      </c>
      <c r="D410">
        <v>63.518905567167003</v>
      </c>
      <c r="E410">
        <v>93.452529093787007</v>
      </c>
    </row>
    <row r="411" spans="1:5">
      <c r="A411" s="1">
        <v>37459</v>
      </c>
      <c r="B411">
        <v>56.831622334297599</v>
      </c>
      <c r="C411">
        <v>53.642717726262802</v>
      </c>
      <c r="D411">
        <v>63.753245930711202</v>
      </c>
      <c r="E411">
        <v>91.381867776328704</v>
      </c>
    </row>
    <row r="412" spans="1:5">
      <c r="A412" s="1">
        <v>37460</v>
      </c>
      <c r="B412">
        <v>55.234120990245998</v>
      </c>
      <c r="C412">
        <v>51.821780425187399</v>
      </c>
      <c r="D412">
        <v>64.285261891190004</v>
      </c>
      <c r="E412">
        <v>89.877651790425105</v>
      </c>
    </row>
    <row r="413" spans="1:5">
      <c r="A413" s="1">
        <v>37461</v>
      </c>
      <c r="B413">
        <v>54.512173267453399</v>
      </c>
      <c r="C413">
        <v>51.394948843444404</v>
      </c>
      <c r="D413">
        <v>63.607574893913501</v>
      </c>
      <c r="E413">
        <v>87.182805546983104</v>
      </c>
    </row>
    <row r="414" spans="1:5">
      <c r="A414" s="1">
        <v>37462</v>
      </c>
      <c r="B414">
        <v>55.805022912879799</v>
      </c>
      <c r="C414">
        <v>53.015644167899701</v>
      </c>
      <c r="D414">
        <v>62.4295395528532</v>
      </c>
      <c r="E414">
        <v>88.633263979452593</v>
      </c>
    </row>
    <row r="415" spans="1:5">
      <c r="A415" s="1">
        <v>37463</v>
      </c>
      <c r="B415">
        <v>56.168556872583899</v>
      </c>
      <c r="C415">
        <v>53.473671341789803</v>
      </c>
      <c r="D415">
        <v>60.548483121160302</v>
      </c>
      <c r="E415">
        <v>88.619326835969702</v>
      </c>
    </row>
    <row r="416" spans="1:5">
      <c r="A416" s="1">
        <v>37466</v>
      </c>
      <c r="B416">
        <v>59.693812242390003</v>
      </c>
      <c r="C416">
        <v>57.3958847112089</v>
      </c>
      <c r="D416">
        <v>61.321172968522298</v>
      </c>
      <c r="E416">
        <v>90.369433853321496</v>
      </c>
    </row>
    <row r="417" spans="1:5">
      <c r="A417" s="1">
        <v>37467</v>
      </c>
      <c r="B417">
        <v>59.281636414838303</v>
      </c>
      <c r="C417">
        <v>56.740355714062801</v>
      </c>
      <c r="D417">
        <v>62.138197479257698</v>
      </c>
      <c r="E417">
        <v>90.280833441180206</v>
      </c>
    </row>
    <row r="418" spans="1:5">
      <c r="A418" s="1">
        <v>37468</v>
      </c>
      <c r="B418">
        <v>59.2253142520672</v>
      </c>
      <c r="C418">
        <v>56.611357724913802</v>
      </c>
      <c r="D418">
        <v>62.068528722528299</v>
      </c>
      <c r="E418">
        <v>90.618311415516004</v>
      </c>
    </row>
    <row r="419" spans="1:5">
      <c r="A419" s="1">
        <v>37469</v>
      </c>
      <c r="B419">
        <v>57.000588822610702</v>
      </c>
      <c r="C419">
        <v>53.914836033438299</v>
      </c>
      <c r="D419">
        <v>61.656849705491098</v>
      </c>
      <c r="E419">
        <v>89.500353406138302</v>
      </c>
    </row>
    <row r="420" spans="1:5">
      <c r="A420" s="1">
        <v>37470</v>
      </c>
      <c r="B420">
        <v>56.526970635672399</v>
      </c>
      <c r="C420">
        <v>53.688457209343497</v>
      </c>
      <c r="D420">
        <v>61.397175248590798</v>
      </c>
      <c r="E420">
        <v>88.946849707817705</v>
      </c>
    </row>
    <row r="421" spans="1:5">
      <c r="A421" s="1">
        <v>37473</v>
      </c>
      <c r="B421">
        <v>54.5377742505312</v>
      </c>
      <c r="C421">
        <v>51.5848625496916</v>
      </c>
      <c r="D421">
        <v>61.359174108556502</v>
      </c>
      <c r="E421">
        <v>87.159908811261204</v>
      </c>
    </row>
    <row r="422" spans="1:5">
      <c r="A422" s="1">
        <v>37474</v>
      </c>
      <c r="B422">
        <v>57.031310002303996</v>
      </c>
      <c r="C422">
        <v>54.639501207775197</v>
      </c>
      <c r="D422">
        <v>60.744822344670297</v>
      </c>
      <c r="E422">
        <v>87.087236563100404</v>
      </c>
    </row>
    <row r="423" spans="1:5">
      <c r="A423" s="1">
        <v>37475</v>
      </c>
      <c r="B423">
        <v>56.550011520442297</v>
      </c>
      <c r="C423">
        <v>54.060485723800902</v>
      </c>
      <c r="D423">
        <v>62.233200329343198</v>
      </c>
      <c r="E423">
        <v>87.528247603308998</v>
      </c>
    </row>
    <row r="424" spans="1:5">
      <c r="A424" s="1">
        <v>37476</v>
      </c>
      <c r="B424">
        <v>58.828499014362102</v>
      </c>
      <c r="C424">
        <v>56.872515418632197</v>
      </c>
      <c r="D424">
        <v>62.125530432579602</v>
      </c>
      <c r="E424">
        <v>88.187275388000103</v>
      </c>
    </row>
    <row r="425" spans="1:5">
      <c r="A425" s="1">
        <v>37477</v>
      </c>
      <c r="B425">
        <v>59.796216174701101</v>
      </c>
      <c r="C425">
        <v>57.968155202286503</v>
      </c>
      <c r="D425">
        <v>63.461903857115701</v>
      </c>
      <c r="E425">
        <v>88.751729699057194</v>
      </c>
    </row>
    <row r="426" spans="1:5">
      <c r="A426" s="1">
        <v>37480</v>
      </c>
      <c r="B426">
        <v>58.444484268195801</v>
      </c>
      <c r="C426">
        <v>56.294975401854003</v>
      </c>
      <c r="D426">
        <v>62.423206029514198</v>
      </c>
      <c r="E426">
        <v>88.204199062229307</v>
      </c>
    </row>
    <row r="427" spans="1:5">
      <c r="A427" s="1">
        <v>37481</v>
      </c>
      <c r="B427">
        <v>58.933463044980897</v>
      </c>
      <c r="C427">
        <v>56.889588681901898</v>
      </c>
      <c r="D427">
        <v>62.011527012477003</v>
      </c>
      <c r="E427">
        <v>88.139490896058703</v>
      </c>
    </row>
    <row r="428" spans="1:5">
      <c r="A428" s="1">
        <v>37482</v>
      </c>
      <c r="B428">
        <v>57.131153836307298</v>
      </c>
      <c r="C428">
        <v>54.608094834600102</v>
      </c>
      <c r="D428">
        <v>62.562543542972897</v>
      </c>
      <c r="E428">
        <v>87.745268837542596</v>
      </c>
    </row>
    <row r="429" spans="1:5">
      <c r="A429" s="1">
        <v>37483</v>
      </c>
      <c r="B429">
        <v>58.6851335091267</v>
      </c>
      <c r="C429">
        <v>56.441678997356803</v>
      </c>
      <c r="D429">
        <v>63.037557793400403</v>
      </c>
      <c r="E429">
        <v>88.155419060039193</v>
      </c>
    </row>
    <row r="430" spans="1:5">
      <c r="A430" s="1">
        <v>37484</v>
      </c>
      <c r="B430">
        <v>59.314917692839302</v>
      </c>
      <c r="C430">
        <v>57.205127880849602</v>
      </c>
      <c r="D430">
        <v>62.701881056431603</v>
      </c>
      <c r="E430">
        <v>88.584483977262494</v>
      </c>
    </row>
    <row r="431" spans="1:5">
      <c r="A431" s="1">
        <v>37487</v>
      </c>
      <c r="B431">
        <v>61.375796830598297</v>
      </c>
      <c r="C431">
        <v>59.553860876090198</v>
      </c>
      <c r="D431">
        <v>61.574513902083702</v>
      </c>
      <c r="E431">
        <v>89.4326587092214</v>
      </c>
    </row>
    <row r="432" spans="1:5">
      <c r="A432" s="1">
        <v>37488</v>
      </c>
      <c r="B432">
        <v>60.530964389032498</v>
      </c>
      <c r="C432">
        <v>58.415854105803596</v>
      </c>
      <c r="D432">
        <v>61.536512762049497</v>
      </c>
      <c r="E432">
        <v>89.5989089207673</v>
      </c>
    </row>
    <row r="433" spans="1:5">
      <c r="A433" s="1">
        <v>37489</v>
      </c>
      <c r="B433">
        <v>61.2938736847494</v>
      </c>
      <c r="C433">
        <v>59.080868249210603</v>
      </c>
      <c r="D433">
        <v>61.637849135473999</v>
      </c>
      <c r="E433">
        <v>90.230062418492594</v>
      </c>
    </row>
    <row r="434" spans="1:5">
      <c r="A434" s="1">
        <v>37490</v>
      </c>
      <c r="B434">
        <v>62.6993676557179</v>
      </c>
      <c r="C434">
        <v>60.536732809753197</v>
      </c>
      <c r="D434">
        <v>62.4548736462094</v>
      </c>
      <c r="E434">
        <v>91.120048580900104</v>
      </c>
    </row>
    <row r="435" spans="1:5">
      <c r="A435" s="1">
        <v>37491</v>
      </c>
      <c r="B435">
        <v>61.7956529530734</v>
      </c>
      <c r="C435">
        <v>59.462171128900998</v>
      </c>
      <c r="D435">
        <v>62.815884476534301</v>
      </c>
      <c r="E435">
        <v>91.368926143094598</v>
      </c>
    </row>
    <row r="436" spans="1:5">
      <c r="A436" s="1">
        <v>37494</v>
      </c>
      <c r="B436">
        <v>60.938020019968697</v>
      </c>
      <c r="C436">
        <v>58.4114277042152</v>
      </c>
      <c r="D436">
        <v>63.943251630882202</v>
      </c>
      <c r="E436">
        <v>91.524225741904004</v>
      </c>
    </row>
    <row r="437" spans="1:5">
      <c r="A437" s="1">
        <v>37495</v>
      </c>
      <c r="B437">
        <v>62.494559791095902</v>
      </c>
      <c r="C437">
        <v>60.359255184159302</v>
      </c>
      <c r="D437">
        <v>62.9805560833491</v>
      </c>
      <c r="E437">
        <v>91.758170650366793</v>
      </c>
    </row>
    <row r="438" spans="1:5">
      <c r="A438" s="1">
        <v>37496</v>
      </c>
      <c r="B438">
        <v>60.093187578402997</v>
      </c>
      <c r="C438">
        <v>57.541745182599598</v>
      </c>
      <c r="D438">
        <v>62.163531572613799</v>
      </c>
      <c r="E438">
        <v>90.685010602184093</v>
      </c>
    </row>
    <row r="439" spans="1:5">
      <c r="A439" s="1">
        <v>37497</v>
      </c>
      <c r="B439">
        <v>58.9257827500576</v>
      </c>
      <c r="C439">
        <v>56.218883450738304</v>
      </c>
      <c r="D439">
        <v>61.036164418265798</v>
      </c>
      <c r="E439">
        <v>89.738280355596203</v>
      </c>
    </row>
    <row r="440" spans="1:5">
      <c r="A440" s="1">
        <v>37498</v>
      </c>
      <c r="B440">
        <v>59.586288113463503</v>
      </c>
      <c r="C440">
        <v>57.106693140763703</v>
      </c>
      <c r="D440">
        <v>61.283171828488101</v>
      </c>
      <c r="E440">
        <v>89.953310569332302</v>
      </c>
    </row>
    <row r="441" spans="1:5">
      <c r="A441" s="1">
        <v>37501</v>
      </c>
      <c r="B441">
        <v>58.319039451114897</v>
      </c>
      <c r="C441">
        <v>55.6289073533069</v>
      </c>
      <c r="D441">
        <v>60.586484261194499</v>
      </c>
      <c r="E441">
        <v>89.515286059869993</v>
      </c>
    </row>
    <row r="442" spans="1:5">
      <c r="A442" s="1">
        <v>37502</v>
      </c>
      <c r="B442">
        <v>55.845984485804202</v>
      </c>
      <c r="C442">
        <v>52.894655857815501</v>
      </c>
      <c r="D442">
        <v>58.730761922857603</v>
      </c>
      <c r="E442">
        <v>88.329633353575304</v>
      </c>
    </row>
    <row r="443" spans="1:5">
      <c r="A443" s="1">
        <v>37503</v>
      </c>
      <c r="B443">
        <v>56.155756381045002</v>
      </c>
      <c r="C443">
        <v>53.412123281607599</v>
      </c>
      <c r="D443">
        <v>57.3817214516435</v>
      </c>
      <c r="E443">
        <v>88.126549262824597</v>
      </c>
    </row>
    <row r="444" spans="1:5">
      <c r="A444" s="1">
        <v>37504</v>
      </c>
      <c r="B444">
        <v>55.595094851642301</v>
      </c>
      <c r="C444">
        <v>52.938287530615902</v>
      </c>
      <c r="D444">
        <v>58.452086895940198</v>
      </c>
      <c r="E444">
        <v>87.542184746791904</v>
      </c>
    </row>
    <row r="445" spans="1:5">
      <c r="A445" s="1">
        <v>37505</v>
      </c>
      <c r="B445">
        <v>57.425565141701398</v>
      </c>
      <c r="C445">
        <v>55.186267194462303</v>
      </c>
      <c r="D445">
        <v>58.103743112293301</v>
      </c>
      <c r="E445">
        <v>87.930433743815399</v>
      </c>
    </row>
    <row r="446" spans="1:5">
      <c r="A446" s="1">
        <v>37508</v>
      </c>
      <c r="B446">
        <v>56.496249455979097</v>
      </c>
      <c r="C446">
        <v>54.061328847913003</v>
      </c>
      <c r="D446">
        <v>59.034771043131201</v>
      </c>
      <c r="E446">
        <v>87.570059033757701</v>
      </c>
    </row>
    <row r="447" spans="1:5">
      <c r="A447" s="1">
        <v>37509</v>
      </c>
      <c r="B447">
        <v>57.881262640485303</v>
      </c>
      <c r="C447">
        <v>55.642608120128301</v>
      </c>
      <c r="D447">
        <v>59.383114826778097</v>
      </c>
      <c r="E447">
        <v>88.122567221829499</v>
      </c>
    </row>
    <row r="448" spans="1:5">
      <c r="A448" s="1">
        <v>37510</v>
      </c>
      <c r="B448">
        <v>59.4659634929981</v>
      </c>
      <c r="C448">
        <v>57.398624864573101</v>
      </c>
      <c r="D448">
        <v>59.509785293558799</v>
      </c>
      <c r="E448">
        <v>88.4540721346726</v>
      </c>
    </row>
    <row r="449" spans="1:5">
      <c r="A449" s="1">
        <v>37511</v>
      </c>
      <c r="B449">
        <v>57.074831673536202</v>
      </c>
      <c r="C449">
        <v>54.596080316002897</v>
      </c>
      <c r="D449">
        <v>59.560453480271001</v>
      </c>
      <c r="E449">
        <v>87.680560671372106</v>
      </c>
    </row>
    <row r="450" spans="1:5">
      <c r="A450" s="1">
        <v>37512</v>
      </c>
      <c r="B450">
        <v>55.915107140114102</v>
      </c>
      <c r="C450">
        <v>53.344462571612802</v>
      </c>
      <c r="D450">
        <v>58.236747102412998</v>
      </c>
      <c r="E450">
        <v>86.967775333247005</v>
      </c>
    </row>
    <row r="451" spans="1:5">
      <c r="A451" s="1">
        <v>37515</v>
      </c>
      <c r="B451">
        <v>55.541332787179002</v>
      </c>
      <c r="C451">
        <v>53.039040862009998</v>
      </c>
      <c r="D451">
        <v>58.078409018937201</v>
      </c>
      <c r="E451">
        <v>86.476988780599498</v>
      </c>
    </row>
    <row r="452" spans="1:5">
      <c r="A452" s="1">
        <v>37516</v>
      </c>
      <c r="B452">
        <v>55.118916566396102</v>
      </c>
      <c r="C452">
        <v>52.556563088869503</v>
      </c>
      <c r="D452">
        <v>59.699790993729799</v>
      </c>
      <c r="E452">
        <v>86.106658968054006</v>
      </c>
    </row>
    <row r="453" spans="1:5">
      <c r="A453" s="1">
        <v>37517</v>
      </c>
      <c r="B453">
        <v>52.986354676019502</v>
      </c>
      <c r="C453">
        <v>50.2227955466184</v>
      </c>
      <c r="D453">
        <v>59.281778453353603</v>
      </c>
      <c r="E453">
        <v>84.207225413385601</v>
      </c>
    </row>
    <row r="454" spans="1:5">
      <c r="A454" s="1">
        <v>37518</v>
      </c>
      <c r="B454">
        <v>51.852231125675203</v>
      </c>
      <c r="C454">
        <v>49.075935973154898</v>
      </c>
      <c r="D454">
        <v>59.8707961238837</v>
      </c>
      <c r="E454">
        <v>83.708474778747799</v>
      </c>
    </row>
    <row r="455" spans="1:5">
      <c r="A455" s="1">
        <v>37519</v>
      </c>
      <c r="B455">
        <v>51.621822277975397</v>
      </c>
      <c r="C455">
        <v>48.648893610383901</v>
      </c>
      <c r="D455">
        <v>57.7173981886123</v>
      </c>
      <c r="E455">
        <v>83.357059660929195</v>
      </c>
    </row>
    <row r="456" spans="1:5">
      <c r="A456" s="1">
        <v>37522</v>
      </c>
      <c r="B456">
        <v>49.714549038683003</v>
      </c>
      <c r="C456">
        <v>46.740271401651597</v>
      </c>
      <c r="D456">
        <v>57.457723731711901</v>
      </c>
      <c r="E456">
        <v>81.380971817104793</v>
      </c>
    </row>
    <row r="457" spans="1:5">
      <c r="A457" s="1">
        <v>37523</v>
      </c>
      <c r="B457">
        <v>48.892757481887301</v>
      </c>
      <c r="C457">
        <v>46.102448010859398</v>
      </c>
      <c r="D457">
        <v>57.096712901387001</v>
      </c>
      <c r="E457">
        <v>79.466605608704697</v>
      </c>
    </row>
    <row r="458" spans="1:5">
      <c r="A458" s="1">
        <v>37524</v>
      </c>
      <c r="B458">
        <v>49.763190906530802</v>
      </c>
      <c r="C458">
        <v>47.175112662459398</v>
      </c>
      <c r="D458">
        <v>56.514028754195898</v>
      </c>
      <c r="E458">
        <v>79.510408059650899</v>
      </c>
    </row>
    <row r="459" spans="1:5">
      <c r="A459" s="1">
        <v>37525</v>
      </c>
      <c r="B459">
        <v>52.138962136145999</v>
      </c>
      <c r="C459">
        <v>50.0189702925219</v>
      </c>
      <c r="D459">
        <v>57.635062385204897</v>
      </c>
      <c r="E459">
        <v>80.465102388228999</v>
      </c>
    </row>
    <row r="460" spans="1:5">
      <c r="A460" s="1">
        <v>37526</v>
      </c>
      <c r="B460">
        <v>51.619262179667601</v>
      </c>
      <c r="C460">
        <v>49.3906320479906</v>
      </c>
      <c r="D460">
        <v>58.724428399518601</v>
      </c>
      <c r="E460">
        <v>80.522841982658207</v>
      </c>
    </row>
    <row r="461" spans="1:5">
      <c r="A461" s="1">
        <v>37529</v>
      </c>
      <c r="B461">
        <v>49.018202298968198</v>
      </c>
      <c r="C461">
        <v>46.464359035971803</v>
      </c>
      <c r="D461">
        <v>57.540059535119298</v>
      </c>
      <c r="E461">
        <v>78.599516182019002</v>
      </c>
    </row>
    <row r="462" spans="1:5">
      <c r="A462" s="1">
        <v>37530</v>
      </c>
      <c r="B462">
        <v>49.891195821919503</v>
      </c>
      <c r="C462">
        <v>47.774573906151801</v>
      </c>
      <c r="D462">
        <v>56.419025904110399</v>
      </c>
      <c r="E462">
        <v>78.266020248678402</v>
      </c>
    </row>
    <row r="463" spans="1:5">
      <c r="A463" s="1">
        <v>37531</v>
      </c>
      <c r="B463">
        <v>51.519418345664398</v>
      </c>
      <c r="C463">
        <v>49.780787730857902</v>
      </c>
      <c r="D463">
        <v>55.614668440053201</v>
      </c>
      <c r="E463">
        <v>79.033558650486299</v>
      </c>
    </row>
    <row r="464" spans="1:5">
      <c r="A464" s="1">
        <v>37532</v>
      </c>
      <c r="B464">
        <v>50.469778039476701</v>
      </c>
      <c r="C464">
        <v>48.588821017397798</v>
      </c>
      <c r="D464">
        <v>55.063651909557201</v>
      </c>
      <c r="E464">
        <v>78.581596997541098</v>
      </c>
    </row>
    <row r="465" spans="1:5">
      <c r="A465" s="1">
        <v>37533</v>
      </c>
      <c r="B465">
        <v>49.105245641432603</v>
      </c>
      <c r="C465">
        <v>46.893298427994999</v>
      </c>
      <c r="D465">
        <v>55.956678700361003</v>
      </c>
      <c r="E465">
        <v>77.909627579615901</v>
      </c>
    </row>
    <row r="466" spans="1:5">
      <c r="A466" s="1">
        <v>37536</v>
      </c>
      <c r="B466">
        <v>48.539463915414302</v>
      </c>
      <c r="C466">
        <v>46.532441308022698</v>
      </c>
      <c r="D466">
        <v>53.682943821647903</v>
      </c>
      <c r="E466">
        <v>76.527859354312</v>
      </c>
    </row>
    <row r="467" spans="1:5">
      <c r="A467" s="1">
        <v>37537</v>
      </c>
      <c r="B467">
        <v>47.809835897698399</v>
      </c>
      <c r="C467">
        <v>45.750865256120001</v>
      </c>
      <c r="D467">
        <v>54.005953511938699</v>
      </c>
      <c r="E467">
        <v>76.108749539576493</v>
      </c>
    </row>
    <row r="468" spans="1:5">
      <c r="A468" s="1">
        <v>37538</v>
      </c>
      <c r="B468">
        <v>47.295256137835601</v>
      </c>
      <c r="C468">
        <v>45.323612112320902</v>
      </c>
      <c r="D468">
        <v>52.8595857875736</v>
      </c>
      <c r="E468">
        <v>75.232700520651804</v>
      </c>
    </row>
    <row r="469" spans="1:5">
      <c r="A469" s="1">
        <v>37539</v>
      </c>
      <c r="B469">
        <v>48.785233352960702</v>
      </c>
      <c r="C469">
        <v>47.101550083680003</v>
      </c>
      <c r="D469">
        <v>52.4035721071632</v>
      </c>
      <c r="E469">
        <v>75.511443390309694</v>
      </c>
    </row>
    <row r="470" spans="1:5">
      <c r="A470" s="1">
        <v>37540</v>
      </c>
      <c r="B470">
        <v>51.242927728424696</v>
      </c>
      <c r="C470">
        <v>49.571692951060797</v>
      </c>
      <c r="D470">
        <v>53.036924441066503</v>
      </c>
      <c r="E470">
        <v>77.3859891887587</v>
      </c>
    </row>
    <row r="471" spans="1:5">
      <c r="A471" s="1">
        <v>37543</v>
      </c>
      <c r="B471">
        <v>50.679706100714199</v>
      </c>
      <c r="C471">
        <v>48.869792127750102</v>
      </c>
      <c r="D471">
        <v>52.941921590981003</v>
      </c>
      <c r="E471">
        <v>77.031587540193698</v>
      </c>
    </row>
    <row r="472" spans="1:5">
      <c r="A472" s="1">
        <v>37544</v>
      </c>
      <c r="B472">
        <v>53.895189575279602</v>
      </c>
      <c r="C472">
        <v>52.381825616639901</v>
      </c>
      <c r="D472">
        <v>54.740642219266498</v>
      </c>
      <c r="E472">
        <v>79.2465978437248</v>
      </c>
    </row>
    <row r="473" spans="1:5">
      <c r="A473" s="1">
        <v>37545</v>
      </c>
      <c r="B473">
        <v>53.2065231304882</v>
      </c>
      <c r="C473">
        <v>51.532799635770303</v>
      </c>
      <c r="D473">
        <v>55.285325226423403</v>
      </c>
      <c r="E473">
        <v>79.266508048700302</v>
      </c>
    </row>
    <row r="474" spans="1:5">
      <c r="A474" s="1">
        <v>37546</v>
      </c>
      <c r="B474">
        <v>55.185479122398299</v>
      </c>
      <c r="C474">
        <v>53.463553852444797</v>
      </c>
      <c r="D474">
        <v>55.798340616885099</v>
      </c>
      <c r="E474">
        <v>80.915073020676701</v>
      </c>
    </row>
    <row r="475" spans="1:5">
      <c r="A475" s="1">
        <v>37547</v>
      </c>
      <c r="B475">
        <v>55.098435779933901</v>
      </c>
      <c r="C475">
        <v>53.2723754600296</v>
      </c>
      <c r="D475">
        <v>56.2543542972955</v>
      </c>
      <c r="E475">
        <v>81.451653044768094</v>
      </c>
    </row>
    <row r="476" spans="1:5">
      <c r="A476" s="1">
        <v>37550</v>
      </c>
      <c r="B476">
        <v>55.495251017638999</v>
      </c>
      <c r="C476">
        <v>53.7457896489652</v>
      </c>
      <c r="D476">
        <v>56.0643485971245</v>
      </c>
      <c r="E476">
        <v>81.587042438601898</v>
      </c>
    </row>
    <row r="477" spans="1:5">
      <c r="A477" s="1">
        <v>37551</v>
      </c>
      <c r="B477">
        <v>54.847546145772</v>
      </c>
      <c r="C477">
        <v>52.853342776323302</v>
      </c>
      <c r="D477">
        <v>54.157958072075502</v>
      </c>
      <c r="E477">
        <v>81.649759584274904</v>
      </c>
    </row>
    <row r="478" spans="1:5">
      <c r="A478" s="1">
        <v>37552</v>
      </c>
      <c r="B478">
        <v>52.909551726786297</v>
      </c>
      <c r="C478">
        <v>50.582598761450598</v>
      </c>
      <c r="D478">
        <v>54.930647919437497</v>
      </c>
      <c r="E478">
        <v>80.855342405749994</v>
      </c>
    </row>
    <row r="479" spans="1:5">
      <c r="A479" s="1">
        <v>37553</v>
      </c>
      <c r="B479">
        <v>54.240802846829297</v>
      </c>
      <c r="C479">
        <v>52.0549042421789</v>
      </c>
      <c r="D479">
        <v>54.702641079232301</v>
      </c>
      <c r="E479">
        <v>81.582064887358001</v>
      </c>
    </row>
    <row r="480" spans="1:5">
      <c r="A480" s="1">
        <v>37554</v>
      </c>
      <c r="B480">
        <v>53.964312229589602</v>
      </c>
      <c r="C480">
        <v>51.787001555563897</v>
      </c>
      <c r="D480">
        <v>55.430996263221203</v>
      </c>
      <c r="E480">
        <v>81.102228947447003</v>
      </c>
    </row>
    <row r="481" spans="1:5">
      <c r="A481" s="1">
        <v>37557</v>
      </c>
      <c r="B481">
        <v>54.990911651007401</v>
      </c>
      <c r="C481">
        <v>52.874631660153497</v>
      </c>
      <c r="D481">
        <v>55.259991133067302</v>
      </c>
      <c r="E481">
        <v>81.949408169157095</v>
      </c>
    </row>
    <row r="482" spans="1:5">
      <c r="A482" s="1">
        <v>37558</v>
      </c>
      <c r="B482">
        <v>52.599779831545497</v>
      </c>
      <c r="C482">
        <v>50.239658028860099</v>
      </c>
      <c r="D482">
        <v>54.968649059471701</v>
      </c>
      <c r="E482">
        <v>80.823486077789099</v>
      </c>
    </row>
    <row r="483" spans="1:5">
      <c r="A483" s="1">
        <v>37559</v>
      </c>
      <c r="B483">
        <v>54.130718619594901</v>
      </c>
      <c r="C483">
        <v>52.037620197881203</v>
      </c>
      <c r="D483">
        <v>55.304325796440502</v>
      </c>
      <c r="E483">
        <v>81.495455495714296</v>
      </c>
    </row>
    <row r="484" spans="1:5">
      <c r="A484" s="1">
        <v>37560</v>
      </c>
      <c r="B484">
        <v>55.190599319013799</v>
      </c>
      <c r="C484">
        <v>53.095530177519699</v>
      </c>
      <c r="D484">
        <v>54.506301855722299</v>
      </c>
      <c r="E484">
        <v>82.613413505091998</v>
      </c>
    </row>
    <row r="485" spans="1:5">
      <c r="A485" s="1">
        <v>37561</v>
      </c>
      <c r="B485">
        <v>54.747702311768698</v>
      </c>
      <c r="C485">
        <v>52.435153216729198</v>
      </c>
      <c r="D485">
        <v>54.696307555893299</v>
      </c>
      <c r="E485">
        <v>82.556669420911604</v>
      </c>
    </row>
    <row r="486" spans="1:5">
      <c r="A486" s="1">
        <v>37564</v>
      </c>
      <c r="B486">
        <v>56.867463710606401</v>
      </c>
      <c r="C486">
        <v>54.646035419643901</v>
      </c>
      <c r="D486">
        <v>54.6773069858762</v>
      </c>
      <c r="E486">
        <v>83.566116813172499</v>
      </c>
    </row>
    <row r="487" spans="1:5">
      <c r="A487" s="1">
        <v>37565</v>
      </c>
      <c r="B487">
        <v>57.131153836307298</v>
      </c>
      <c r="C487">
        <v>55.101111659141701</v>
      </c>
      <c r="D487">
        <v>55.918677560326799</v>
      </c>
      <c r="E487">
        <v>83.621865387104094</v>
      </c>
    </row>
    <row r="488" spans="1:5">
      <c r="A488" s="1">
        <v>37566</v>
      </c>
      <c r="B488">
        <v>56.455287883054702</v>
      </c>
      <c r="C488">
        <v>54.346937140881799</v>
      </c>
      <c r="D488">
        <v>55.8743428969535</v>
      </c>
      <c r="E488">
        <v>83.5402335467043</v>
      </c>
    </row>
    <row r="489" spans="1:5">
      <c r="A489" s="1">
        <v>37567</v>
      </c>
      <c r="B489">
        <v>54.742582115153198</v>
      </c>
      <c r="C489">
        <v>52.396158726545302</v>
      </c>
      <c r="D489">
        <v>55.5133320666286</v>
      </c>
      <c r="E489">
        <v>82.867268618530403</v>
      </c>
    </row>
    <row r="490" spans="1:5">
      <c r="A490" s="1">
        <v>37568</v>
      </c>
      <c r="B490">
        <v>53.979672819436203</v>
      </c>
      <c r="C490">
        <v>51.650204668378201</v>
      </c>
      <c r="D490">
        <v>54.841978592691099</v>
      </c>
      <c r="E490">
        <v>82.338652676429305</v>
      </c>
    </row>
    <row r="491" spans="1:5">
      <c r="A491" s="1">
        <v>37571</v>
      </c>
      <c r="B491">
        <v>53.603338368193299</v>
      </c>
      <c r="C491">
        <v>51.319489235412803</v>
      </c>
      <c r="D491">
        <v>53.632275634935702</v>
      </c>
      <c r="E491">
        <v>81.967327353635099</v>
      </c>
    </row>
    <row r="492" spans="1:5">
      <c r="A492" s="1">
        <v>37572</v>
      </c>
      <c r="B492">
        <v>54.120478226363801</v>
      </c>
      <c r="C492">
        <v>51.731355364166298</v>
      </c>
      <c r="D492">
        <v>53.606941541579502</v>
      </c>
      <c r="E492">
        <v>82.258016346278197</v>
      </c>
    </row>
    <row r="493" spans="1:5">
      <c r="A493" s="1">
        <v>37573</v>
      </c>
      <c r="B493">
        <v>53.751824070044201</v>
      </c>
      <c r="C493">
        <v>51.339513433074899</v>
      </c>
      <c r="D493">
        <v>53.391601748052402</v>
      </c>
      <c r="E493">
        <v>82.059909806771401</v>
      </c>
    </row>
    <row r="494" spans="1:5">
      <c r="A494" s="1">
        <v>37574</v>
      </c>
      <c r="B494">
        <v>55.369806200558102</v>
      </c>
      <c r="C494">
        <v>53.237807371434101</v>
      </c>
      <c r="D494">
        <v>52.853252264234598</v>
      </c>
      <c r="E494">
        <v>82.8254571880817</v>
      </c>
    </row>
    <row r="495" spans="1:5">
      <c r="A495" s="1">
        <v>37575</v>
      </c>
      <c r="B495">
        <v>55.549013082102299</v>
      </c>
      <c r="C495">
        <v>53.448377618427301</v>
      </c>
      <c r="D495">
        <v>53.7462790550383</v>
      </c>
      <c r="E495">
        <v>83.071348219529895</v>
      </c>
    </row>
    <row r="496" spans="1:5">
      <c r="A496" s="1">
        <v>37578</v>
      </c>
      <c r="B496">
        <v>56.283761296433703</v>
      </c>
      <c r="C496">
        <v>54.226581173881698</v>
      </c>
      <c r="D496">
        <v>52.454240293875401</v>
      </c>
      <c r="E496">
        <v>83.322216802221902</v>
      </c>
    </row>
    <row r="497" spans="1:5">
      <c r="A497" s="1">
        <v>37579</v>
      </c>
      <c r="B497">
        <v>55.884385960420801</v>
      </c>
      <c r="C497">
        <v>53.759068853730597</v>
      </c>
      <c r="D497">
        <v>51.808220913294001</v>
      </c>
      <c r="E497">
        <v>83.248549043812403</v>
      </c>
    </row>
    <row r="498" spans="1:5">
      <c r="A498" s="1">
        <v>37580</v>
      </c>
      <c r="B498">
        <v>55.738460356877702</v>
      </c>
      <c r="C498">
        <v>53.630703207665597</v>
      </c>
      <c r="D498">
        <v>52.536576097282897</v>
      </c>
      <c r="E498">
        <v>82.997680461120297</v>
      </c>
    </row>
    <row r="499" spans="1:5">
      <c r="A499" s="1">
        <v>37581</v>
      </c>
      <c r="B499">
        <v>57.740457233557699</v>
      </c>
      <c r="C499">
        <v>55.732611619093298</v>
      </c>
      <c r="D499">
        <v>53.530939261511101</v>
      </c>
      <c r="E499">
        <v>84.034006630098204</v>
      </c>
    </row>
    <row r="500" spans="1:5">
      <c r="A500" s="1">
        <v>37582</v>
      </c>
      <c r="B500">
        <v>57.899183328639801</v>
      </c>
      <c r="C500">
        <v>55.8177671544139</v>
      </c>
      <c r="D500">
        <v>54.347963772246501</v>
      </c>
      <c r="E500">
        <v>84.612398084638201</v>
      </c>
    </row>
    <row r="501" spans="1:5">
      <c r="A501" s="1">
        <v>37585</v>
      </c>
      <c r="B501">
        <v>57.909423721870901</v>
      </c>
      <c r="C501">
        <v>55.606353783308599</v>
      </c>
      <c r="D501">
        <v>55.703337766799599</v>
      </c>
      <c r="E501">
        <v>85.165901782958798</v>
      </c>
    </row>
    <row r="502" spans="1:5">
      <c r="A502" s="1">
        <v>37586</v>
      </c>
      <c r="B502">
        <v>56.603773584905603</v>
      </c>
      <c r="C502">
        <v>54.054583855016297</v>
      </c>
      <c r="D502">
        <v>55.367661029830899</v>
      </c>
      <c r="E502">
        <v>84.602442982150507</v>
      </c>
    </row>
    <row r="503" spans="1:5">
      <c r="A503" s="1">
        <v>37587</v>
      </c>
      <c r="B503">
        <v>58.362561122347103</v>
      </c>
      <c r="C503">
        <v>55.957514975991998</v>
      </c>
      <c r="D503">
        <v>55.747672430172898</v>
      </c>
      <c r="E503">
        <v>85.397855670924102</v>
      </c>
    </row>
    <row r="504" spans="1:5">
      <c r="A504" s="1">
        <v>37588</v>
      </c>
      <c r="B504">
        <v>58.7337753769744</v>
      </c>
      <c r="C504">
        <v>56.276215890360099</v>
      </c>
      <c r="D504">
        <v>56.602698080942403</v>
      </c>
      <c r="E504">
        <v>86.255985505370703</v>
      </c>
    </row>
    <row r="505" spans="1:5">
      <c r="A505" s="1">
        <v>37589</v>
      </c>
      <c r="B505">
        <v>58.631371444663401</v>
      </c>
      <c r="C505">
        <v>56.001357429820402</v>
      </c>
      <c r="D505">
        <v>56.6406992209766</v>
      </c>
      <c r="E505">
        <v>86.666135727867299</v>
      </c>
    </row>
    <row r="506" spans="1:5">
      <c r="A506" s="1">
        <v>37592</v>
      </c>
      <c r="B506">
        <v>58.782417244822199</v>
      </c>
      <c r="C506">
        <v>56.120237929624402</v>
      </c>
      <c r="D506">
        <v>55.6336690100703</v>
      </c>
      <c r="E506">
        <v>87.388876168480095</v>
      </c>
    </row>
    <row r="507" spans="1:5">
      <c r="A507" s="1">
        <v>37593</v>
      </c>
      <c r="B507">
        <v>57.213076982156103</v>
      </c>
      <c r="C507">
        <v>54.4957485466648</v>
      </c>
      <c r="D507">
        <v>55.709671290138701</v>
      </c>
      <c r="E507">
        <v>86.377437755721601</v>
      </c>
    </row>
    <row r="508" spans="1:5">
      <c r="A508" s="1">
        <v>37594</v>
      </c>
      <c r="B508">
        <v>57.010829215841802</v>
      </c>
      <c r="C508">
        <v>54.318270921070898</v>
      </c>
      <c r="D508">
        <v>54.354297295585503</v>
      </c>
      <c r="E508">
        <v>86.103672437307694</v>
      </c>
    </row>
    <row r="509" spans="1:5">
      <c r="A509" s="1">
        <v>37595</v>
      </c>
      <c r="B509">
        <v>56.107114513197303</v>
      </c>
      <c r="C509">
        <v>53.268159839469099</v>
      </c>
      <c r="D509">
        <v>53.663943251630798</v>
      </c>
      <c r="E509">
        <v>86.067834068351701</v>
      </c>
    </row>
    <row r="510" spans="1:5">
      <c r="A510" s="1">
        <v>37596</v>
      </c>
      <c r="B510">
        <v>56.0610327436573</v>
      </c>
      <c r="C510">
        <v>53.362589740022599</v>
      </c>
      <c r="D510">
        <v>53.587940971562404</v>
      </c>
      <c r="E510">
        <v>85.688544663567299</v>
      </c>
    </row>
    <row r="511" spans="1:5">
      <c r="A511" s="1">
        <v>37599</v>
      </c>
      <c r="B511">
        <v>54.635057986226599</v>
      </c>
      <c r="C511">
        <v>51.8314763524764</v>
      </c>
      <c r="D511">
        <v>53.435936411425601</v>
      </c>
      <c r="E511">
        <v>84.885167892803395</v>
      </c>
    </row>
    <row r="512" spans="1:5">
      <c r="A512" s="1">
        <v>37600</v>
      </c>
      <c r="B512">
        <v>55.124036763011603</v>
      </c>
      <c r="C512">
        <v>52.419976982711702</v>
      </c>
      <c r="D512">
        <v>53.353600608018198</v>
      </c>
      <c r="E512">
        <v>84.801545031906102</v>
      </c>
    </row>
    <row r="513" spans="1:5">
      <c r="A513" s="1">
        <v>37601</v>
      </c>
      <c r="B513">
        <v>55.648856916105501</v>
      </c>
      <c r="C513">
        <v>53.018595102291997</v>
      </c>
      <c r="D513">
        <v>53.252264234593703</v>
      </c>
      <c r="E513">
        <v>85.4008422016704</v>
      </c>
    </row>
    <row r="514" spans="1:5">
      <c r="A514" s="1">
        <v>37602</v>
      </c>
      <c r="B514">
        <v>54.765622999923103</v>
      </c>
      <c r="C514">
        <v>52.091790922082602</v>
      </c>
      <c r="D514">
        <v>52.922921020963898</v>
      </c>
      <c r="E514">
        <v>84.969786263949501</v>
      </c>
    </row>
    <row r="515" spans="1:5">
      <c r="A515" s="1">
        <v>37603</v>
      </c>
      <c r="B515">
        <v>53.861908297278603</v>
      </c>
      <c r="C515">
        <v>51.207564509533597</v>
      </c>
      <c r="D515">
        <v>52.726581797453903</v>
      </c>
      <c r="E515">
        <v>84.146499288210094</v>
      </c>
    </row>
    <row r="516" spans="1:5">
      <c r="A516" s="1">
        <v>37606</v>
      </c>
      <c r="B516">
        <v>55.5106116074857</v>
      </c>
      <c r="C516">
        <v>53.160029172094198</v>
      </c>
      <c r="D516">
        <v>52.124897080245702</v>
      </c>
      <c r="E516">
        <v>84.532757264736006</v>
      </c>
    </row>
    <row r="517" spans="1:5">
      <c r="A517" s="1">
        <v>37607</v>
      </c>
      <c r="B517">
        <v>54.9013082102352</v>
      </c>
      <c r="C517">
        <v>52.497333619995501</v>
      </c>
      <c r="D517">
        <v>52.061561846855398</v>
      </c>
      <c r="E517">
        <v>84.483977262545906</v>
      </c>
    </row>
    <row r="518" spans="1:5">
      <c r="A518" s="1">
        <v>37608</v>
      </c>
      <c r="B518">
        <v>53.669900924195403</v>
      </c>
      <c r="C518">
        <v>51.163089712621101</v>
      </c>
      <c r="D518">
        <v>51.029197542592897</v>
      </c>
      <c r="E518">
        <v>84.942907487232503</v>
      </c>
    </row>
    <row r="519" spans="1:5">
      <c r="A519" s="1">
        <v>37609</v>
      </c>
      <c r="B519">
        <v>53.229564015258099</v>
      </c>
      <c r="C519">
        <v>50.715601590132003</v>
      </c>
      <c r="D519">
        <v>51.7322186332256</v>
      </c>
      <c r="E519">
        <v>84.490945834287302</v>
      </c>
    </row>
    <row r="520" spans="1:5">
      <c r="A520" s="1">
        <v>37610</v>
      </c>
      <c r="B520">
        <v>53.831187117585301</v>
      </c>
      <c r="C520">
        <v>51.408860391293899</v>
      </c>
      <c r="D520">
        <v>51.504211793020403</v>
      </c>
      <c r="E520">
        <v>85.1141352500224</v>
      </c>
    </row>
    <row r="521" spans="1:5">
      <c r="A521" s="1">
        <v>37613</v>
      </c>
      <c r="B521">
        <v>53.959192032974002</v>
      </c>
      <c r="C521">
        <v>51.778359533415099</v>
      </c>
      <c r="D521">
        <v>51.6625498764963</v>
      </c>
      <c r="E521">
        <v>84.9956695304178</v>
      </c>
    </row>
    <row r="522" spans="1:5">
      <c r="A522" s="1">
        <v>37614</v>
      </c>
      <c r="B522">
        <v>53.938711246511801</v>
      </c>
      <c r="C522">
        <v>51.745266912015701</v>
      </c>
      <c r="D522">
        <v>51.922224333396599</v>
      </c>
      <c r="E522">
        <v>85.032503409622507</v>
      </c>
    </row>
    <row r="523" spans="1:5">
      <c r="A523" s="1">
        <v>37617</v>
      </c>
      <c r="B523">
        <v>52.369370983845698</v>
      </c>
      <c r="C523">
        <v>49.849502345992803</v>
      </c>
      <c r="D523">
        <v>52.631578947368403</v>
      </c>
      <c r="E523">
        <v>84.598460941155295</v>
      </c>
    </row>
    <row r="524" spans="1:5">
      <c r="A524" s="1">
        <v>37620</v>
      </c>
      <c r="B524">
        <v>52.722664550318697</v>
      </c>
      <c r="C524">
        <v>50.300995308014301</v>
      </c>
      <c r="D524">
        <v>52.650579517385502</v>
      </c>
      <c r="E524">
        <v>84.627330738369906</v>
      </c>
    </row>
    <row r="525" spans="1:5">
      <c r="A525" s="1">
        <v>37621</v>
      </c>
      <c r="B525">
        <v>52.988914774327299</v>
      </c>
      <c r="C525">
        <v>50.558991286312299</v>
      </c>
      <c r="D525">
        <v>52.378238013807</v>
      </c>
      <c r="E525">
        <v>84.850325034096201</v>
      </c>
    </row>
    <row r="526" spans="1:5">
      <c r="A526" s="1">
        <v>37623</v>
      </c>
      <c r="B526">
        <v>55.367246102250299</v>
      </c>
      <c r="C526">
        <v>53.164034011626597</v>
      </c>
      <c r="D526">
        <v>52.498574957248699</v>
      </c>
      <c r="E526">
        <v>86.340603876516894</v>
      </c>
    </row>
    <row r="527" spans="1:5">
      <c r="A527" s="1">
        <v>37624</v>
      </c>
      <c r="B527">
        <v>55.223880597014897</v>
      </c>
      <c r="C527">
        <v>52.741418050444103</v>
      </c>
      <c r="D527">
        <v>52.276901640382498</v>
      </c>
      <c r="E527">
        <v>86.865237777622895</v>
      </c>
    </row>
    <row r="528" spans="1:5">
      <c r="A528" s="1">
        <v>37627</v>
      </c>
      <c r="B528">
        <v>55.677017997491099</v>
      </c>
      <c r="C528">
        <v>53.3246491549788</v>
      </c>
      <c r="D528">
        <v>53.404268794730498</v>
      </c>
      <c r="E528">
        <v>86.865237777622895</v>
      </c>
    </row>
    <row r="529" spans="1:5">
      <c r="A529" s="1">
        <v>37628</v>
      </c>
      <c r="B529">
        <v>55.229000793630398</v>
      </c>
      <c r="C529">
        <v>52.7987504900658</v>
      </c>
      <c r="D529">
        <v>52.783583507505199</v>
      </c>
      <c r="E529">
        <v>86.478979801096997</v>
      </c>
    </row>
    <row r="530" spans="1:5">
      <c r="A530" s="1">
        <v>37629</v>
      </c>
      <c r="B530">
        <v>54.158879700980499</v>
      </c>
      <c r="C530">
        <v>51.636714682584802</v>
      </c>
      <c r="D530">
        <v>52.232566977009299</v>
      </c>
      <c r="E530">
        <v>85.672616499586795</v>
      </c>
    </row>
    <row r="531" spans="1:5">
      <c r="A531" s="1">
        <v>37630</v>
      </c>
      <c r="B531">
        <v>54.916668800081901</v>
      </c>
      <c r="C531">
        <v>52.5304262413948</v>
      </c>
      <c r="D531">
        <v>51.985559566787003</v>
      </c>
      <c r="E531">
        <v>85.764203442474397</v>
      </c>
    </row>
    <row r="532" spans="1:5">
      <c r="A532" s="1">
        <v>37631</v>
      </c>
      <c r="B532">
        <v>54.908988505158597</v>
      </c>
      <c r="C532">
        <v>52.463608655512097</v>
      </c>
      <c r="D532">
        <v>51.5675470264108</v>
      </c>
      <c r="E532">
        <v>85.7343381350111</v>
      </c>
    </row>
    <row r="533" spans="1:5">
      <c r="A533" s="1">
        <v>37634</v>
      </c>
      <c r="B533">
        <v>55.116356468088298</v>
      </c>
      <c r="C533">
        <v>52.644880339610303</v>
      </c>
      <c r="D533">
        <v>51.719551586547503</v>
      </c>
      <c r="E533">
        <v>85.827916098396202</v>
      </c>
    </row>
    <row r="534" spans="1:5">
      <c r="A534" s="1">
        <v>37635</v>
      </c>
      <c r="B534">
        <v>55.380046593789203</v>
      </c>
      <c r="C534">
        <v>52.894023514731401</v>
      </c>
      <c r="D534">
        <v>52.441573247197397</v>
      </c>
      <c r="E534">
        <v>86.204218972434305</v>
      </c>
    </row>
    <row r="535" spans="1:5">
      <c r="A535" s="1">
        <v>37636</v>
      </c>
      <c r="B535">
        <v>54.755382606692002</v>
      </c>
      <c r="C535">
        <v>52.2675822994523</v>
      </c>
      <c r="D535">
        <v>53.106593197795902</v>
      </c>
      <c r="E535">
        <v>85.954345899990997</v>
      </c>
    </row>
    <row r="536" spans="1:5">
      <c r="A536" s="1">
        <v>37637</v>
      </c>
      <c r="B536">
        <v>54.768183098230899</v>
      </c>
      <c r="C536">
        <v>52.165775062918101</v>
      </c>
      <c r="D536">
        <v>53.1952625245424</v>
      </c>
      <c r="E536">
        <v>86.038964271137104</v>
      </c>
    </row>
    <row r="537" spans="1:5">
      <c r="A537" s="1">
        <v>37638</v>
      </c>
      <c r="B537">
        <v>53.168121655871502</v>
      </c>
      <c r="C537">
        <v>50.384253814082697</v>
      </c>
      <c r="D537">
        <v>52.941921590981003</v>
      </c>
      <c r="E537">
        <v>85.183820967436802</v>
      </c>
    </row>
    <row r="538" spans="1:5">
      <c r="A538" s="1">
        <v>37641</v>
      </c>
      <c r="B538">
        <v>52.556258160313298</v>
      </c>
      <c r="C538">
        <v>49.592771053862897</v>
      </c>
      <c r="D538">
        <v>52.245234023687303</v>
      </c>
      <c r="E538">
        <v>84.675115230311306</v>
      </c>
    </row>
    <row r="539" spans="1:5">
      <c r="A539" s="1">
        <v>37642</v>
      </c>
      <c r="B539">
        <v>52.018637515680602</v>
      </c>
      <c r="C539">
        <v>49.047269753343997</v>
      </c>
      <c r="D539">
        <v>52.656913040724497</v>
      </c>
      <c r="E539">
        <v>84.245054802839107</v>
      </c>
    </row>
    <row r="540" spans="1:5">
      <c r="A540" s="1">
        <v>37643</v>
      </c>
      <c r="B540">
        <v>51.084201633342701</v>
      </c>
      <c r="C540">
        <v>48.020555365852601</v>
      </c>
      <c r="D540">
        <v>51.985559566787003</v>
      </c>
      <c r="E540">
        <v>83.984231117659306</v>
      </c>
    </row>
    <row r="541" spans="1:5">
      <c r="A541" s="1">
        <v>37644</v>
      </c>
      <c r="B541">
        <v>50.889634161951797</v>
      </c>
      <c r="C541">
        <v>47.827058382129103</v>
      </c>
      <c r="D541">
        <v>52.7645829374881</v>
      </c>
      <c r="E541">
        <v>84.068849488805398</v>
      </c>
    </row>
    <row r="542" spans="1:5">
      <c r="A542" s="1">
        <v>37645</v>
      </c>
      <c r="B542">
        <v>50.277770666393501</v>
      </c>
      <c r="C542">
        <v>47.100285397511897</v>
      </c>
      <c r="D542">
        <v>52.105896510228597</v>
      </c>
      <c r="E542">
        <v>83.940428666713103</v>
      </c>
    </row>
    <row r="543" spans="1:5">
      <c r="A543" s="1">
        <v>37648</v>
      </c>
      <c r="B543">
        <v>48.693069813880797</v>
      </c>
      <c r="C543">
        <v>45.413404830258003</v>
      </c>
      <c r="D543">
        <v>50.845525365760899</v>
      </c>
      <c r="E543">
        <v>82.409333904092506</v>
      </c>
    </row>
    <row r="544" spans="1:5">
      <c r="A544" s="1">
        <v>37649</v>
      </c>
      <c r="B544">
        <v>48.700750108804101</v>
      </c>
      <c r="C544">
        <v>45.524486432025199</v>
      </c>
      <c r="D544">
        <v>50.440179872062799</v>
      </c>
      <c r="E544">
        <v>81.978277966371607</v>
      </c>
    </row>
    <row r="545" spans="1:5">
      <c r="A545" s="1">
        <v>37650</v>
      </c>
      <c r="B545">
        <v>49.043803282045999</v>
      </c>
      <c r="C545">
        <v>46.140599376931199</v>
      </c>
      <c r="D545">
        <v>49.654822978022601</v>
      </c>
      <c r="E545">
        <v>81.427760798797394</v>
      </c>
    </row>
    <row r="546" spans="1:5">
      <c r="A546" s="1">
        <v>37651</v>
      </c>
      <c r="B546">
        <v>49.960318476229403</v>
      </c>
      <c r="C546">
        <v>47.176798910683601</v>
      </c>
      <c r="D546">
        <v>49.775159921464301</v>
      </c>
      <c r="E546">
        <v>81.605957133328602</v>
      </c>
    </row>
    <row r="547" spans="1:5">
      <c r="A547" s="1">
        <v>37652</v>
      </c>
      <c r="B547">
        <v>50.185607127313602</v>
      </c>
      <c r="C547">
        <v>47.387158376648799</v>
      </c>
      <c r="D547">
        <v>49.249477484324501</v>
      </c>
      <c r="E547">
        <v>81.643786522782193</v>
      </c>
    </row>
    <row r="548" spans="1:5">
      <c r="A548" s="1">
        <v>37655</v>
      </c>
      <c r="B548">
        <v>50.677146002406403</v>
      </c>
      <c r="C548">
        <v>47.862680375864699</v>
      </c>
      <c r="D548">
        <v>49.870162771549801</v>
      </c>
      <c r="E548">
        <v>82.206249813341799</v>
      </c>
    </row>
    <row r="549" spans="1:5">
      <c r="A549" s="1">
        <v>37656</v>
      </c>
      <c r="B549">
        <v>49.033562888814899</v>
      </c>
      <c r="C549">
        <v>46.0421646368453</v>
      </c>
      <c r="D549">
        <v>49.920830958262002</v>
      </c>
      <c r="E549">
        <v>81.525320803177607</v>
      </c>
    </row>
    <row r="550" spans="1:5">
      <c r="A550" s="1">
        <v>37657</v>
      </c>
      <c r="B550">
        <v>49.778551496377403</v>
      </c>
      <c r="C550">
        <v>46.908053099956497</v>
      </c>
      <c r="D550">
        <v>50.1551713218063</v>
      </c>
      <c r="E550">
        <v>81.496451005963095</v>
      </c>
    </row>
    <row r="551" spans="1:5">
      <c r="A551" s="1">
        <v>37658</v>
      </c>
      <c r="B551">
        <v>48.813394434346201</v>
      </c>
      <c r="C551">
        <v>45.736953708270597</v>
      </c>
      <c r="D551">
        <v>49.857495724871697</v>
      </c>
      <c r="E551">
        <v>80.951906899881493</v>
      </c>
    </row>
    <row r="552" spans="1:5">
      <c r="A552" s="1">
        <v>37659</v>
      </c>
      <c r="B552">
        <v>48.104247203092598</v>
      </c>
      <c r="C552">
        <v>44.9722401386096</v>
      </c>
      <c r="D552">
        <v>49.749825828108101</v>
      </c>
      <c r="E552">
        <v>80.549720759375205</v>
      </c>
    </row>
    <row r="553" spans="1:5">
      <c r="A553" s="1">
        <v>37662</v>
      </c>
      <c r="B553">
        <v>47.855917667238401</v>
      </c>
      <c r="C553">
        <v>44.806777031612903</v>
      </c>
      <c r="D553">
        <v>49.8194945848375</v>
      </c>
      <c r="E553">
        <v>80.299847686931898</v>
      </c>
    </row>
    <row r="554" spans="1:5">
      <c r="A554" s="1">
        <v>37663</v>
      </c>
      <c r="B554">
        <v>49.023322495583798</v>
      </c>
      <c r="C554">
        <v>46.166947005433897</v>
      </c>
      <c r="D554">
        <v>49.9398315282791</v>
      </c>
      <c r="E554">
        <v>80.794616280574601</v>
      </c>
    </row>
    <row r="555" spans="1:5">
      <c r="A555" s="1">
        <v>37664</v>
      </c>
      <c r="B555">
        <v>47.986482680934898</v>
      </c>
      <c r="C555">
        <v>45.035474447015901</v>
      </c>
      <c r="D555">
        <v>50.687187282285102</v>
      </c>
      <c r="E555">
        <v>79.849877054484196</v>
      </c>
    </row>
    <row r="556" spans="1:5">
      <c r="A556" s="1">
        <v>37665</v>
      </c>
      <c r="B556">
        <v>47.712552162003</v>
      </c>
      <c r="C556">
        <v>44.763777701896601</v>
      </c>
      <c r="D556">
        <v>50.2248400785356</v>
      </c>
      <c r="E556">
        <v>79.682631332689496</v>
      </c>
    </row>
    <row r="557" spans="1:5">
      <c r="A557" s="1">
        <v>37666</v>
      </c>
      <c r="B557">
        <v>49.005401807429401</v>
      </c>
      <c r="C557">
        <v>46.371193821586502</v>
      </c>
      <c r="D557">
        <v>50.731521945658301</v>
      </c>
      <c r="E557">
        <v>79.6517705149774</v>
      </c>
    </row>
    <row r="558" spans="1:5">
      <c r="A558" s="1">
        <v>37669</v>
      </c>
      <c r="B558">
        <v>49.809272676070698</v>
      </c>
      <c r="C558">
        <v>47.221273707596097</v>
      </c>
      <c r="D558">
        <v>51.371207802900699</v>
      </c>
      <c r="E558">
        <v>80.226179928522299</v>
      </c>
    </row>
    <row r="559" spans="1:5">
      <c r="A559" s="1">
        <v>37670</v>
      </c>
      <c r="B559">
        <v>50.533780497171001</v>
      </c>
      <c r="C559">
        <v>48.075358433138099</v>
      </c>
      <c r="D559">
        <v>51.852555576667299</v>
      </c>
      <c r="E559">
        <v>79.953410120357105</v>
      </c>
    </row>
    <row r="560" spans="1:5">
      <c r="A560" s="1">
        <v>37671</v>
      </c>
      <c r="B560">
        <v>49.253731343283498</v>
      </c>
      <c r="C560">
        <v>46.5442450455919</v>
      </c>
      <c r="D560">
        <v>51.643549306479102</v>
      </c>
      <c r="E560">
        <v>79.654757045723699</v>
      </c>
    </row>
    <row r="561" spans="1:5">
      <c r="A561" s="1">
        <v>37672</v>
      </c>
      <c r="B561">
        <v>48.675149125726399</v>
      </c>
      <c r="C561">
        <v>45.818947528170803</v>
      </c>
      <c r="D561">
        <v>51.250870859459098</v>
      </c>
      <c r="E561">
        <v>79.387960299051201</v>
      </c>
    </row>
    <row r="562" spans="1:5">
      <c r="A562" s="1">
        <v>37673</v>
      </c>
      <c r="B562">
        <v>49.164127902511403</v>
      </c>
      <c r="C562">
        <v>46.545720512788002</v>
      </c>
      <c r="D562">
        <v>50.642852618911903</v>
      </c>
      <c r="E562">
        <v>79.538282346616697</v>
      </c>
    </row>
    <row r="563" spans="1:5">
      <c r="A563" s="1">
        <v>37676</v>
      </c>
      <c r="B563">
        <v>48.303934871099003</v>
      </c>
      <c r="C563">
        <v>45.540927352210801</v>
      </c>
      <c r="D563">
        <v>51.149534486034497</v>
      </c>
      <c r="E563">
        <v>79.125145593373801</v>
      </c>
    </row>
    <row r="564" spans="1:5">
      <c r="A564" s="1">
        <v>37677</v>
      </c>
      <c r="B564">
        <v>46.749955198279601</v>
      </c>
      <c r="C564">
        <v>43.869855362058502</v>
      </c>
      <c r="D564">
        <v>50.256507695230802</v>
      </c>
      <c r="E564">
        <v>77.730435734835893</v>
      </c>
    </row>
    <row r="565" spans="1:5">
      <c r="A565" s="1">
        <v>37678</v>
      </c>
      <c r="B565">
        <v>46.273776913033402</v>
      </c>
      <c r="C565">
        <v>43.399181326487103</v>
      </c>
      <c r="D565">
        <v>50.142504275128204</v>
      </c>
      <c r="E565">
        <v>77.360105922290401</v>
      </c>
    </row>
    <row r="566" spans="1:5">
      <c r="A566" s="1">
        <v>37679</v>
      </c>
      <c r="B566">
        <v>47.1032487647525</v>
      </c>
      <c r="C566">
        <v>44.356970317815602</v>
      </c>
      <c r="D566">
        <v>50.091836088415903</v>
      </c>
      <c r="E566">
        <v>77.3859891887587</v>
      </c>
    </row>
    <row r="567" spans="1:5">
      <c r="A567" s="1">
        <v>37680</v>
      </c>
      <c r="B567">
        <v>47.881518650316103</v>
      </c>
      <c r="C567">
        <v>45.122527011588701</v>
      </c>
      <c r="D567">
        <v>49.724491734752</v>
      </c>
      <c r="E567">
        <v>78.175428816039599</v>
      </c>
    </row>
    <row r="568" spans="1:5">
      <c r="A568" s="1">
        <v>37683</v>
      </c>
      <c r="B568">
        <v>47.891759043547196</v>
      </c>
      <c r="C568">
        <v>45.157516662240198</v>
      </c>
      <c r="D568">
        <v>49.9651656216353</v>
      </c>
      <c r="E568">
        <v>78.236154941215105</v>
      </c>
    </row>
    <row r="569" spans="1:5">
      <c r="A569" s="1">
        <v>37684</v>
      </c>
      <c r="B569">
        <v>46.829318245820602</v>
      </c>
      <c r="C569">
        <v>44.117312288955397</v>
      </c>
      <c r="D569">
        <v>49.800494014820401</v>
      </c>
      <c r="E569">
        <v>77.458661436919499</v>
      </c>
    </row>
    <row r="570" spans="1:5">
      <c r="A570" s="1">
        <v>37685</v>
      </c>
      <c r="B570">
        <v>46.514426153964301</v>
      </c>
      <c r="C570">
        <v>43.855100690096997</v>
      </c>
      <c r="D570">
        <v>49.426816137817397</v>
      </c>
      <c r="E570">
        <v>77.018645906959605</v>
      </c>
    </row>
    <row r="571" spans="1:5">
      <c r="A571" s="1">
        <v>37686</v>
      </c>
      <c r="B571">
        <v>45.866721282097203</v>
      </c>
      <c r="C571">
        <v>43.069941360717998</v>
      </c>
      <c r="D571">
        <v>48.913800747355701</v>
      </c>
      <c r="E571">
        <v>76.739903037301701</v>
      </c>
    </row>
    <row r="572" spans="1:5">
      <c r="A572" s="1">
        <v>37687</v>
      </c>
      <c r="B572">
        <v>44.955326284529299</v>
      </c>
      <c r="C572">
        <v>41.997065928089903</v>
      </c>
      <c r="D572">
        <v>47.824434733041997</v>
      </c>
      <c r="E572">
        <v>76.071915660371701</v>
      </c>
    </row>
    <row r="573" spans="1:5">
      <c r="A573" s="1">
        <v>37690</v>
      </c>
      <c r="B573">
        <v>43.910806174957102</v>
      </c>
      <c r="C573">
        <v>40.8154274850029</v>
      </c>
      <c r="D573">
        <v>47.064411932357899</v>
      </c>
      <c r="E573">
        <v>75.073418880847299</v>
      </c>
    </row>
    <row r="574" spans="1:5">
      <c r="A574" s="1">
        <v>37691</v>
      </c>
      <c r="B574">
        <v>43.772560866337201</v>
      </c>
      <c r="C574">
        <v>40.772217374258503</v>
      </c>
      <c r="D574">
        <v>46.095382861485803</v>
      </c>
      <c r="E574">
        <v>74.711053150292102</v>
      </c>
    </row>
    <row r="575" spans="1:5">
      <c r="A575" s="1">
        <v>37692</v>
      </c>
      <c r="B575">
        <v>42.3517063055221</v>
      </c>
      <c r="C575">
        <v>38.986902066918702</v>
      </c>
      <c r="D575">
        <v>46.880739755526001</v>
      </c>
      <c r="E575">
        <v>73.8559098465918</v>
      </c>
    </row>
    <row r="576" spans="1:5">
      <c r="A576" s="1">
        <v>37693</v>
      </c>
      <c r="B576">
        <v>44.709556846982899</v>
      </c>
      <c r="C576">
        <v>41.627566785968703</v>
      </c>
      <c r="D576">
        <v>46.690734055355001</v>
      </c>
      <c r="E576">
        <v>75.343202158266195</v>
      </c>
    </row>
    <row r="577" spans="1:5">
      <c r="A577" s="1">
        <v>37694</v>
      </c>
      <c r="B577">
        <v>46.7934768695117</v>
      </c>
      <c r="C577">
        <v>43.836341178603099</v>
      </c>
      <c r="D577">
        <v>47.685097219583199</v>
      </c>
      <c r="E577">
        <v>76.704064668345694</v>
      </c>
    </row>
    <row r="578" spans="1:5">
      <c r="A578" s="1">
        <v>37697</v>
      </c>
      <c r="B578">
        <v>48.196410742172397</v>
      </c>
      <c r="C578">
        <v>45.4865458469814</v>
      </c>
      <c r="D578">
        <v>47.628095509531903</v>
      </c>
      <c r="E578">
        <v>76.624423848443499</v>
      </c>
    </row>
    <row r="579" spans="1:5">
      <c r="A579" s="1">
        <v>37698</v>
      </c>
      <c r="B579">
        <v>48.291134379560098</v>
      </c>
      <c r="C579">
        <v>45.399282501380597</v>
      </c>
      <c r="D579">
        <v>48.071442143264299</v>
      </c>
      <c r="E579">
        <v>77.470607559904806</v>
      </c>
    </row>
    <row r="580" spans="1:5">
      <c r="A580" s="1">
        <v>37699</v>
      </c>
      <c r="B580">
        <v>48.941399349735001</v>
      </c>
      <c r="C580">
        <v>46.101183324691299</v>
      </c>
      <c r="D580">
        <v>48.299448983469503</v>
      </c>
      <c r="E580">
        <v>78.098774526883702</v>
      </c>
    </row>
    <row r="581" spans="1:5">
      <c r="A581" s="1">
        <v>37700</v>
      </c>
      <c r="B581">
        <v>48.3756176237167</v>
      </c>
      <c r="C581">
        <v>45.463149152870997</v>
      </c>
      <c r="D581">
        <v>49.053138260814499</v>
      </c>
      <c r="E581">
        <v>78.089814934644707</v>
      </c>
    </row>
    <row r="582" spans="1:5">
      <c r="A582" s="1">
        <v>37701</v>
      </c>
      <c r="B582">
        <v>50.111364276388201</v>
      </c>
      <c r="C582">
        <v>47.4069717932828</v>
      </c>
      <c r="D582">
        <v>48.875799607321497</v>
      </c>
      <c r="E582">
        <v>79.176912126310299</v>
      </c>
    </row>
    <row r="583" spans="1:5">
      <c r="A583" s="1">
        <v>37704</v>
      </c>
      <c r="B583">
        <v>47.686951178925199</v>
      </c>
      <c r="C583">
        <v>44.786331271894802</v>
      </c>
      <c r="D583">
        <v>50.186838938501403</v>
      </c>
      <c r="E583">
        <v>78.202307592756597</v>
      </c>
    </row>
    <row r="584" spans="1:5">
      <c r="A584" s="1">
        <v>37705</v>
      </c>
      <c r="B584">
        <v>48.710990502035202</v>
      </c>
      <c r="C584">
        <v>46.055233060582601</v>
      </c>
      <c r="D584">
        <v>49.072138830831598</v>
      </c>
      <c r="E584">
        <v>78.313804740619801</v>
      </c>
    </row>
    <row r="585" spans="1:5">
      <c r="A585" s="1">
        <v>37706</v>
      </c>
      <c r="B585">
        <v>48.524103325567602</v>
      </c>
      <c r="C585">
        <v>45.795129272004402</v>
      </c>
      <c r="D585">
        <v>49.6041547913104</v>
      </c>
      <c r="E585">
        <v>78.681148022418895</v>
      </c>
    </row>
    <row r="586" spans="1:5">
      <c r="A586" s="1">
        <v>37707</v>
      </c>
      <c r="B586">
        <v>47.789355111236198</v>
      </c>
      <c r="C586">
        <v>44.949265006555201</v>
      </c>
      <c r="D586">
        <v>49.642155931344597</v>
      </c>
      <c r="E586">
        <v>78.264029228180902</v>
      </c>
    </row>
    <row r="587" spans="1:5">
      <c r="A587" s="1">
        <v>37708</v>
      </c>
      <c r="B587">
        <v>47.697191572156299</v>
      </c>
      <c r="C587">
        <v>44.940833765434398</v>
      </c>
      <c r="D587">
        <v>48.926467794033798</v>
      </c>
      <c r="E587">
        <v>77.864829618420899</v>
      </c>
    </row>
    <row r="588" spans="1:5">
      <c r="A588" s="1">
        <v>37711</v>
      </c>
      <c r="B588">
        <v>45.907682855021598</v>
      </c>
      <c r="C588">
        <v>42.933144473532202</v>
      </c>
      <c r="D588">
        <v>47.0200772689847</v>
      </c>
      <c r="E588">
        <v>77.429791639704902</v>
      </c>
    </row>
    <row r="589" spans="1:5">
      <c r="A589" s="1">
        <v>37712</v>
      </c>
      <c r="B589">
        <v>46.483704974270999</v>
      </c>
      <c r="C589">
        <v>43.573286455632697</v>
      </c>
      <c r="D589">
        <v>47.286085249224101</v>
      </c>
      <c r="E589">
        <v>77.402912862987904</v>
      </c>
    </row>
    <row r="590" spans="1:5">
      <c r="A590" s="1">
        <v>37713</v>
      </c>
      <c r="B590">
        <v>48.293694477867902</v>
      </c>
      <c r="C590">
        <v>45.533550016230102</v>
      </c>
      <c r="D590">
        <v>47.989106339856797</v>
      </c>
      <c r="E590">
        <v>78.472090870175506</v>
      </c>
    </row>
    <row r="591" spans="1:5">
      <c r="A591" s="1">
        <v>37714</v>
      </c>
      <c r="B591">
        <v>48.734031386805199</v>
      </c>
      <c r="C591">
        <v>46.012866073950399</v>
      </c>
      <c r="D591">
        <v>47.868769396415203</v>
      </c>
      <c r="E591">
        <v>78.990751709788796</v>
      </c>
    </row>
    <row r="592" spans="1:5">
      <c r="A592" s="1">
        <v>37715</v>
      </c>
      <c r="B592">
        <v>49.420137733288897</v>
      </c>
      <c r="C592">
        <v>46.860205806595701</v>
      </c>
      <c r="D592">
        <v>47.837101779720001</v>
      </c>
      <c r="E592">
        <v>79.432758260246203</v>
      </c>
    </row>
    <row r="593" spans="1:5">
      <c r="A593" s="1">
        <v>37718</v>
      </c>
      <c r="B593">
        <v>51.255728219963601</v>
      </c>
      <c r="C593">
        <v>48.786112059625701</v>
      </c>
      <c r="D593">
        <v>48.970802457406997</v>
      </c>
      <c r="E593">
        <v>80.945933838388797</v>
      </c>
    </row>
    <row r="594" spans="1:5">
      <c r="A594" s="1">
        <v>37719</v>
      </c>
      <c r="B594">
        <v>50.569621873479903</v>
      </c>
      <c r="C594">
        <v>48.1052893391171</v>
      </c>
      <c r="D594">
        <v>48.464120590284303</v>
      </c>
      <c r="E594">
        <v>80.305820748424594</v>
      </c>
    </row>
    <row r="595" spans="1:5">
      <c r="A595" s="1">
        <v>37720</v>
      </c>
      <c r="B595">
        <v>50.482578531015498</v>
      </c>
      <c r="C595">
        <v>48.047956899495297</v>
      </c>
      <c r="D595">
        <v>48.046108049908099</v>
      </c>
      <c r="E595">
        <v>80.124637883147003</v>
      </c>
    </row>
    <row r="596" spans="1:5">
      <c r="A596" s="1">
        <v>37721</v>
      </c>
      <c r="B596">
        <v>49.466219502828899</v>
      </c>
      <c r="C596">
        <v>46.843975667438102</v>
      </c>
      <c r="D596">
        <v>47.406422192665701</v>
      </c>
      <c r="E596">
        <v>80.179390946829798</v>
      </c>
    </row>
    <row r="597" spans="1:5">
      <c r="A597" s="1">
        <v>37722</v>
      </c>
      <c r="B597">
        <v>49.960318476229403</v>
      </c>
      <c r="C597">
        <v>47.372403704687301</v>
      </c>
      <c r="D597">
        <v>46.6844005320159</v>
      </c>
      <c r="E597">
        <v>80.449174224248594</v>
      </c>
    </row>
    <row r="598" spans="1:5">
      <c r="A598" s="1">
        <v>37725</v>
      </c>
      <c r="B598">
        <v>50.421136171628902</v>
      </c>
      <c r="C598">
        <v>47.9307626479155</v>
      </c>
      <c r="D598">
        <v>46.228386851605499</v>
      </c>
      <c r="E598">
        <v>80.516868921165496</v>
      </c>
    </row>
    <row r="599" spans="1:5">
      <c r="A599" s="1">
        <v>37726</v>
      </c>
      <c r="B599">
        <v>51.322290775965797</v>
      </c>
      <c r="C599">
        <v>48.853140426536399</v>
      </c>
      <c r="D599">
        <v>46.975742605611501</v>
      </c>
      <c r="E599">
        <v>81.111188539685998</v>
      </c>
    </row>
    <row r="600" spans="1:5">
      <c r="A600" s="1">
        <v>37727</v>
      </c>
      <c r="B600">
        <v>51.027879470571598</v>
      </c>
      <c r="C600">
        <v>48.373192025732102</v>
      </c>
      <c r="D600">
        <v>46.728735195389199</v>
      </c>
      <c r="E600">
        <v>81.192820380085806</v>
      </c>
    </row>
    <row r="601" spans="1:5">
      <c r="A601" s="1">
        <v>37728</v>
      </c>
      <c r="B601">
        <v>51.5450193287422</v>
      </c>
      <c r="C601">
        <v>48.991201999890301</v>
      </c>
      <c r="D601">
        <v>46.868072708847897</v>
      </c>
      <c r="E601">
        <v>81.2017799723248</v>
      </c>
    </row>
    <row r="602" spans="1:5">
      <c r="A602" s="1">
        <v>37733</v>
      </c>
      <c r="B602">
        <v>51.885512403676202</v>
      </c>
      <c r="C602">
        <v>49.398430946027403</v>
      </c>
      <c r="D602">
        <v>46.310722655012903</v>
      </c>
      <c r="E602">
        <v>81.504415087953305</v>
      </c>
    </row>
    <row r="603" spans="1:5">
      <c r="A603" s="1">
        <v>37734</v>
      </c>
      <c r="B603">
        <v>52.497375899234498</v>
      </c>
      <c r="C603">
        <v>49.870158886738899</v>
      </c>
      <c r="D603">
        <v>46.317056178351997</v>
      </c>
      <c r="E603">
        <v>82.652238404794304</v>
      </c>
    </row>
    <row r="604" spans="1:5">
      <c r="A604" s="1">
        <v>37735</v>
      </c>
      <c r="B604">
        <v>51.493817362586697</v>
      </c>
      <c r="C604">
        <v>48.708755422341902</v>
      </c>
      <c r="D604">
        <v>46.526062448540102</v>
      </c>
      <c r="E604">
        <v>82.494947785487398</v>
      </c>
    </row>
    <row r="605" spans="1:5">
      <c r="A605" s="1">
        <v>37736</v>
      </c>
      <c r="B605">
        <v>50.7641893448708</v>
      </c>
      <c r="C605">
        <v>47.887763318199198</v>
      </c>
      <c r="D605">
        <v>45.658369751092501</v>
      </c>
      <c r="E605">
        <v>82.331684104687795</v>
      </c>
    </row>
    <row r="606" spans="1:5">
      <c r="A606" s="1">
        <v>37739</v>
      </c>
      <c r="B606">
        <v>52.077519776759402</v>
      </c>
      <c r="C606">
        <v>49.407494530232299</v>
      </c>
      <c r="D606">
        <v>45.253024257394301</v>
      </c>
      <c r="E606">
        <v>83.099222506495707</v>
      </c>
    </row>
    <row r="607" spans="1:5">
      <c r="A607" s="1">
        <v>37740</v>
      </c>
      <c r="B607">
        <v>51.808709454442997</v>
      </c>
      <c r="C607">
        <v>48.9490457942861</v>
      </c>
      <c r="D607">
        <v>45.221356640699199</v>
      </c>
      <c r="E607">
        <v>83.632815999840702</v>
      </c>
    </row>
    <row r="608" spans="1:5">
      <c r="A608" s="1">
        <v>37741</v>
      </c>
      <c r="B608">
        <v>51.888072501983999</v>
      </c>
      <c r="C608">
        <v>48.990358875778298</v>
      </c>
      <c r="D608">
        <v>46.4437266451326</v>
      </c>
      <c r="E608">
        <v>84.186319698161299</v>
      </c>
    </row>
    <row r="609" spans="1:5">
      <c r="A609" s="1">
        <v>37742</v>
      </c>
      <c r="B609">
        <v>51.882952305368498</v>
      </c>
      <c r="C609">
        <v>48.990358875778298</v>
      </c>
      <c r="D609">
        <v>46.4437266451326</v>
      </c>
      <c r="E609">
        <v>84.195279290400293</v>
      </c>
    </row>
    <row r="610" spans="1:5">
      <c r="A610" s="1">
        <v>37743</v>
      </c>
      <c r="B610">
        <v>51.931594173216197</v>
      </c>
      <c r="C610">
        <v>48.941246896249297</v>
      </c>
      <c r="D610">
        <v>46.728735195389199</v>
      </c>
      <c r="E610">
        <v>84.353565419955999</v>
      </c>
    </row>
    <row r="611" spans="1:5">
      <c r="A611" s="1">
        <v>37746</v>
      </c>
      <c r="B611">
        <v>52.566498553544399</v>
      </c>
      <c r="C611">
        <v>49.568320454612497</v>
      </c>
      <c r="D611">
        <v>46.602064728608497</v>
      </c>
      <c r="E611">
        <v>84.8533115648425</v>
      </c>
    </row>
    <row r="612" spans="1:5">
      <c r="A612" s="1">
        <v>37747</v>
      </c>
      <c r="B612">
        <v>53.355008832339102</v>
      </c>
      <c r="C612">
        <v>50.370342266233202</v>
      </c>
      <c r="D612">
        <v>47.628095509531903</v>
      </c>
      <c r="E612">
        <v>85.617863435903999</v>
      </c>
    </row>
    <row r="613" spans="1:5">
      <c r="A613" s="1">
        <v>37748</v>
      </c>
      <c r="B613">
        <v>52.802027597859698</v>
      </c>
      <c r="C613">
        <v>49.6840392389961</v>
      </c>
      <c r="D613">
        <v>48.375451263537897</v>
      </c>
      <c r="E613">
        <v>86.025027127654198</v>
      </c>
    </row>
    <row r="614" spans="1:5">
      <c r="A614" s="1">
        <v>37749</v>
      </c>
      <c r="B614">
        <v>51.437495199815601</v>
      </c>
      <c r="C614">
        <v>48.210679853127701</v>
      </c>
      <c r="D614">
        <v>47.336753435936402</v>
      </c>
      <c r="E614">
        <v>85.357039750724198</v>
      </c>
    </row>
    <row r="615" spans="1:5">
      <c r="A615" s="1">
        <v>37750</v>
      </c>
      <c r="B615">
        <v>51.9239138782929</v>
      </c>
      <c r="C615">
        <v>48.776837694392697</v>
      </c>
      <c r="D615">
        <v>47.362087529292502</v>
      </c>
      <c r="E615">
        <v>85.100198106539494</v>
      </c>
    </row>
    <row r="616" spans="1:5">
      <c r="A616" s="1">
        <v>37753</v>
      </c>
      <c r="B616">
        <v>51.903433091830699</v>
      </c>
      <c r="C616">
        <v>48.859042295320997</v>
      </c>
      <c r="D616">
        <v>47.583760846158697</v>
      </c>
      <c r="E616">
        <v>85.340116076494994</v>
      </c>
    </row>
    <row r="617" spans="1:5">
      <c r="A617" s="1">
        <v>37754</v>
      </c>
      <c r="B617">
        <v>51.844550830751899</v>
      </c>
      <c r="C617">
        <v>48.751543971030202</v>
      </c>
      <c r="D617">
        <v>47.792767116346802</v>
      </c>
      <c r="E617">
        <v>85.392878119680205</v>
      </c>
    </row>
    <row r="618" spans="1:5">
      <c r="A618" s="1">
        <v>37755</v>
      </c>
      <c r="B618">
        <v>51.903433091830699</v>
      </c>
      <c r="C618">
        <v>48.688942005707901</v>
      </c>
      <c r="D618">
        <v>48.223446703401102</v>
      </c>
      <c r="E618">
        <v>85.659674866352702</v>
      </c>
    </row>
    <row r="619" spans="1:5">
      <c r="A619" s="1">
        <v>37756</v>
      </c>
      <c r="B619">
        <v>52.494815800926702</v>
      </c>
      <c r="C619">
        <v>49.407283749204304</v>
      </c>
      <c r="D619">
        <v>47.735765406295499</v>
      </c>
      <c r="E619">
        <v>86.025027127654198</v>
      </c>
    </row>
    <row r="620" spans="1:5">
      <c r="A620" s="1">
        <v>37757</v>
      </c>
      <c r="B620">
        <v>52.610020224776598</v>
      </c>
      <c r="C620">
        <v>49.515203635551103</v>
      </c>
      <c r="D620">
        <v>47.324086389258298</v>
      </c>
      <c r="E620">
        <v>86.524773272540799</v>
      </c>
    </row>
    <row r="621" spans="1:5">
      <c r="A621" s="1">
        <v>37760</v>
      </c>
      <c r="B621">
        <v>50.6259440362509</v>
      </c>
      <c r="C621">
        <v>47.384207442256503</v>
      </c>
      <c r="D621">
        <v>46.044714674773502</v>
      </c>
      <c r="E621">
        <v>85.206717703158702</v>
      </c>
    </row>
    <row r="622" spans="1:5">
      <c r="A622" s="1">
        <v>37761</v>
      </c>
      <c r="B622">
        <v>50.666905609175302</v>
      </c>
      <c r="C622">
        <v>47.405917888142703</v>
      </c>
      <c r="D622">
        <v>46.317056178351997</v>
      </c>
      <c r="E622">
        <v>85.202735662163605</v>
      </c>
    </row>
    <row r="623" spans="1:5">
      <c r="A623" s="1">
        <v>37762</v>
      </c>
      <c r="B623">
        <v>50.229128798545801</v>
      </c>
      <c r="C623">
        <v>46.992154730137003</v>
      </c>
      <c r="D623">
        <v>45.7027044144657</v>
      </c>
      <c r="E623">
        <v>84.481986242048293</v>
      </c>
    </row>
    <row r="624" spans="1:5">
      <c r="A624" s="1">
        <v>37763</v>
      </c>
      <c r="B624">
        <v>50.9459563247228</v>
      </c>
      <c r="C624">
        <v>47.678246976346102</v>
      </c>
      <c r="D624">
        <v>46.101716384824798</v>
      </c>
      <c r="E624">
        <v>84.881185851808297</v>
      </c>
    </row>
    <row r="625" spans="1:5">
      <c r="A625" s="1">
        <v>37764</v>
      </c>
      <c r="B625">
        <v>50.6899464939453</v>
      </c>
      <c r="C625">
        <v>47.353644193193396</v>
      </c>
      <c r="D625">
        <v>46.475394261827802</v>
      </c>
      <c r="E625">
        <v>84.793580949915807</v>
      </c>
    </row>
    <row r="626" spans="1:5">
      <c r="A626" s="1">
        <v>37767</v>
      </c>
      <c r="B626">
        <v>50.595222856557598</v>
      </c>
      <c r="C626">
        <v>47.260478978808003</v>
      </c>
      <c r="D626">
        <v>46.13338400152</v>
      </c>
      <c r="E626">
        <v>84.851320544345</v>
      </c>
    </row>
    <row r="627" spans="1:5">
      <c r="A627" s="1">
        <v>37768</v>
      </c>
      <c r="B627">
        <v>50.902434653490602</v>
      </c>
      <c r="C627">
        <v>47.622811565976498</v>
      </c>
      <c r="D627">
        <v>45.424029387548202</v>
      </c>
      <c r="E627">
        <v>84.667151148320997</v>
      </c>
    </row>
    <row r="628" spans="1:5">
      <c r="A628" s="1">
        <v>37769</v>
      </c>
      <c r="B628">
        <v>51.882952305368498</v>
      </c>
      <c r="C628">
        <v>48.676295144026597</v>
      </c>
      <c r="D628">
        <v>45.734372031160902</v>
      </c>
      <c r="E628">
        <v>85.554150779982194</v>
      </c>
    </row>
    <row r="629" spans="1:5">
      <c r="A629" s="1">
        <v>37770</v>
      </c>
      <c r="B629">
        <v>51.9725557461406</v>
      </c>
      <c r="C629">
        <v>48.7079122982298</v>
      </c>
      <c r="D629">
        <v>46.152384571537098</v>
      </c>
      <c r="E629">
        <v>85.859772426357097</v>
      </c>
    </row>
    <row r="630" spans="1:5">
      <c r="A630" s="1">
        <v>37771</v>
      </c>
      <c r="B630">
        <v>52.461534522925596</v>
      </c>
      <c r="C630">
        <v>49.113244215114598</v>
      </c>
      <c r="D630">
        <v>46.114383431502901</v>
      </c>
      <c r="E630">
        <v>86.2838597923365</v>
      </c>
    </row>
    <row r="631" spans="1:5">
      <c r="A631" s="1">
        <v>37774</v>
      </c>
      <c r="B631">
        <v>53.383169913724601</v>
      </c>
      <c r="C631">
        <v>50.153027026343402</v>
      </c>
      <c r="D631">
        <v>47.286085249224101</v>
      </c>
      <c r="E631">
        <v>87.208688813451303</v>
      </c>
    </row>
    <row r="632" spans="1:5">
      <c r="A632" s="1">
        <v>37775</v>
      </c>
      <c r="B632">
        <v>53.098999001561602</v>
      </c>
      <c r="C632">
        <v>49.877325441691603</v>
      </c>
      <c r="D632">
        <v>47.3304199125973</v>
      </c>
      <c r="E632">
        <v>87.273396979621893</v>
      </c>
    </row>
    <row r="633" spans="1:5">
      <c r="A633" s="1">
        <v>37776</v>
      </c>
      <c r="B633">
        <v>53.728783185274303</v>
      </c>
      <c r="C633">
        <v>50.477629809496101</v>
      </c>
      <c r="D633">
        <v>47.583760846158697</v>
      </c>
      <c r="E633">
        <v>88.391354988999595</v>
      </c>
    </row>
    <row r="634" spans="1:5">
      <c r="A634" s="1">
        <v>37777</v>
      </c>
      <c r="B634">
        <v>53.296126571260302</v>
      </c>
      <c r="C634">
        <v>49.865732485150403</v>
      </c>
      <c r="D634">
        <v>47.830768256380999</v>
      </c>
      <c r="E634">
        <v>88.613353774477105</v>
      </c>
    </row>
    <row r="635" spans="1:5">
      <c r="A635" s="1">
        <v>37778</v>
      </c>
      <c r="B635">
        <v>54.463531399605699</v>
      </c>
      <c r="C635">
        <v>51.049478738517699</v>
      </c>
      <c r="D635">
        <v>48.521122300335598</v>
      </c>
      <c r="E635">
        <v>90.229066908243794</v>
      </c>
    </row>
    <row r="636" spans="1:5">
      <c r="A636" s="1">
        <v>37781</v>
      </c>
      <c r="B636">
        <v>53.808146232815297</v>
      </c>
      <c r="C636">
        <v>50.346102448010797</v>
      </c>
      <c r="D636">
        <v>48.7427956172018</v>
      </c>
      <c r="E636">
        <v>89.940368936098196</v>
      </c>
    </row>
    <row r="637" spans="1:5">
      <c r="A637" s="1">
        <v>37782</v>
      </c>
      <c r="B637">
        <v>54.158879700980499</v>
      </c>
      <c r="C637">
        <v>50.809820709657501</v>
      </c>
      <c r="D637">
        <v>48.945468364050903</v>
      </c>
      <c r="E637">
        <v>89.722352191615798</v>
      </c>
    </row>
    <row r="638" spans="1:5">
      <c r="A638" s="1">
        <v>37783</v>
      </c>
      <c r="B638">
        <v>54.852666342387501</v>
      </c>
      <c r="C638">
        <v>51.691939311926397</v>
      </c>
      <c r="D638">
        <v>48.894800177338603</v>
      </c>
      <c r="E638">
        <v>90.226080377497397</v>
      </c>
    </row>
    <row r="639" spans="1:5">
      <c r="A639" s="1">
        <v>37784</v>
      </c>
      <c r="B639">
        <v>55.326284529325903</v>
      </c>
      <c r="C639">
        <v>52.271797920012801</v>
      </c>
      <c r="D639">
        <v>49.008803597441201</v>
      </c>
      <c r="E639">
        <v>90.576499985067301</v>
      </c>
    </row>
    <row r="640" spans="1:5">
      <c r="A640" s="1">
        <v>37785</v>
      </c>
      <c r="B640">
        <v>54.586416118378899</v>
      </c>
      <c r="C640">
        <v>51.437315830076699</v>
      </c>
      <c r="D640">
        <v>49.135474064221903</v>
      </c>
      <c r="E640">
        <v>90.227075887746196</v>
      </c>
    </row>
    <row r="641" spans="1:5">
      <c r="A641" s="1">
        <v>37788</v>
      </c>
      <c r="B641">
        <v>55.630936227951103</v>
      </c>
      <c r="C641">
        <v>52.532534051675</v>
      </c>
      <c r="D641">
        <v>48.362784216859801</v>
      </c>
      <c r="E641">
        <v>90.709898358403606</v>
      </c>
    </row>
    <row r="642" spans="1:5">
      <c r="A642" s="1">
        <v>37789</v>
      </c>
      <c r="B642">
        <v>55.979109597808502</v>
      </c>
      <c r="C642">
        <v>52.821514841092103</v>
      </c>
      <c r="D642">
        <v>49.110139970865802</v>
      </c>
      <c r="E642">
        <v>91.082219191446498</v>
      </c>
    </row>
    <row r="643" spans="1:5">
      <c r="A643" s="1">
        <v>37790</v>
      </c>
      <c r="B643">
        <v>56.2479199201249</v>
      </c>
      <c r="C643">
        <v>53.2736401461977</v>
      </c>
      <c r="D643">
        <v>49.952498574957197</v>
      </c>
      <c r="E643">
        <v>91.137967765378093</v>
      </c>
    </row>
    <row r="644" spans="1:5">
      <c r="A644" s="1">
        <v>37791</v>
      </c>
      <c r="B644">
        <v>55.482450526100202</v>
      </c>
      <c r="C644">
        <v>52.5264214018624</v>
      </c>
      <c r="D644">
        <v>50.072835518398897</v>
      </c>
      <c r="E644">
        <v>90.383370996804402</v>
      </c>
    </row>
    <row r="645" spans="1:5">
      <c r="A645" s="1">
        <v>37792</v>
      </c>
      <c r="B645">
        <v>55.930467729960803</v>
      </c>
      <c r="C645">
        <v>53.018384321264001</v>
      </c>
      <c r="D645">
        <v>50.579517385521498</v>
      </c>
      <c r="E645">
        <v>90.187255477795105</v>
      </c>
    </row>
    <row r="646" spans="1:5">
      <c r="A646" s="1">
        <v>37795</v>
      </c>
      <c r="B646">
        <v>54.686259952382102</v>
      </c>
      <c r="C646">
        <v>51.653366383798499</v>
      </c>
      <c r="D646">
        <v>51.523212363037501</v>
      </c>
      <c r="E646">
        <v>89.874665259678807</v>
      </c>
    </row>
    <row r="647" spans="1:5">
      <c r="A647" s="1">
        <v>37796</v>
      </c>
      <c r="B647">
        <v>54.509613169145602</v>
      </c>
      <c r="C647">
        <v>51.573480374178402</v>
      </c>
      <c r="D647">
        <v>50.326176451960201</v>
      </c>
      <c r="E647">
        <v>89.338085235587499</v>
      </c>
    </row>
    <row r="648" spans="1:5">
      <c r="A648" s="1">
        <v>37797</v>
      </c>
      <c r="B648">
        <v>54.7144210337676</v>
      </c>
      <c r="C648">
        <v>51.719973188653199</v>
      </c>
      <c r="D648">
        <v>50.294508835264999</v>
      </c>
      <c r="E648">
        <v>89.789051378283901</v>
      </c>
    </row>
    <row r="649" spans="1:5">
      <c r="A649" s="1">
        <v>37798</v>
      </c>
      <c r="B649">
        <v>54.716981132075396</v>
      </c>
      <c r="C649">
        <v>51.7016352392153</v>
      </c>
      <c r="D649">
        <v>50.2755082652479</v>
      </c>
      <c r="E649">
        <v>89.529223203352799</v>
      </c>
    </row>
    <row r="650" spans="1:5">
      <c r="A650" s="1">
        <v>37799</v>
      </c>
      <c r="B650">
        <v>54.827065359309699</v>
      </c>
      <c r="C650">
        <v>51.714914443980703</v>
      </c>
      <c r="D650">
        <v>51.168535056051603</v>
      </c>
      <c r="E650">
        <v>90.233048949238906</v>
      </c>
    </row>
    <row r="651" spans="1:5">
      <c r="A651" s="1">
        <v>37802</v>
      </c>
      <c r="B651">
        <v>54.251043240060397</v>
      </c>
      <c r="C651">
        <v>50.998680510764501</v>
      </c>
      <c r="D651">
        <v>50.731521945658301</v>
      </c>
      <c r="E651">
        <v>90.296761605160697</v>
      </c>
    </row>
    <row r="652" spans="1:5">
      <c r="A652" s="1">
        <v>37803</v>
      </c>
      <c r="B652">
        <v>53.165561557563798</v>
      </c>
      <c r="C652">
        <v>49.888918398232803</v>
      </c>
      <c r="D652">
        <v>51.269871429476197</v>
      </c>
      <c r="E652">
        <v>89.393833809518995</v>
      </c>
    </row>
    <row r="653" spans="1:5">
      <c r="A653" s="1">
        <v>37804</v>
      </c>
      <c r="B653">
        <v>54.263843731599202</v>
      </c>
      <c r="C653">
        <v>51.016386117118302</v>
      </c>
      <c r="D653">
        <v>53.416935841408502</v>
      </c>
      <c r="E653">
        <v>90.438124060487198</v>
      </c>
    </row>
    <row r="654" spans="1:5">
      <c r="A654" s="1">
        <v>37805</v>
      </c>
      <c r="B654">
        <v>54.312485599447001</v>
      </c>
      <c r="C654">
        <v>51.043576869733101</v>
      </c>
      <c r="D654">
        <v>54.392298435619701</v>
      </c>
      <c r="E654">
        <v>90.642203661486704</v>
      </c>
    </row>
    <row r="655" spans="1:5">
      <c r="A655" s="1">
        <v>37806</v>
      </c>
      <c r="B655">
        <v>54.128158521287197</v>
      </c>
      <c r="C655">
        <v>50.759865606016497</v>
      </c>
      <c r="D655">
        <v>54.2212933054658</v>
      </c>
      <c r="E655">
        <v>90.422195896506693</v>
      </c>
    </row>
    <row r="656" spans="1:5">
      <c r="A656" s="1">
        <v>37809</v>
      </c>
      <c r="B656">
        <v>55.789662323033198</v>
      </c>
      <c r="C656">
        <v>52.400374347105704</v>
      </c>
      <c r="D656">
        <v>55.956678700361003</v>
      </c>
      <c r="E656">
        <v>91.604862072054999</v>
      </c>
    </row>
    <row r="657" spans="1:5">
      <c r="A657" s="1">
        <v>37810</v>
      </c>
      <c r="B657">
        <v>55.904866746883002</v>
      </c>
      <c r="C657">
        <v>52.542019197936</v>
      </c>
      <c r="D657">
        <v>56.805370827791499</v>
      </c>
      <c r="E657">
        <v>91.991120048580896</v>
      </c>
    </row>
    <row r="658" spans="1:5">
      <c r="A658" s="1">
        <v>37811</v>
      </c>
      <c r="B658">
        <v>55.479890427792398</v>
      </c>
      <c r="C658">
        <v>52.1392166533874</v>
      </c>
      <c r="D658">
        <v>57.090379378047999</v>
      </c>
      <c r="E658">
        <v>92.050850663507504</v>
      </c>
    </row>
    <row r="659" spans="1:5">
      <c r="A659" s="1">
        <v>37812</v>
      </c>
      <c r="B659">
        <v>54.9013082102352</v>
      </c>
      <c r="C659">
        <v>51.470619232504099</v>
      </c>
      <c r="D659">
        <v>56.5456963708911</v>
      </c>
      <c r="E659">
        <v>91.804959632059393</v>
      </c>
    </row>
    <row r="660" spans="1:5">
      <c r="A660" s="1">
        <v>37813</v>
      </c>
      <c r="B660">
        <v>55.584854458411201</v>
      </c>
      <c r="C660">
        <v>52.225636874876102</v>
      </c>
      <c r="D660">
        <v>55.063651909557201</v>
      </c>
      <c r="E660">
        <v>92.066778827487994</v>
      </c>
    </row>
    <row r="661" spans="1:5">
      <c r="A661" s="1">
        <v>37816</v>
      </c>
      <c r="B661">
        <v>56.4194465067458</v>
      </c>
      <c r="C661">
        <v>53.072133483409402</v>
      </c>
      <c r="D661">
        <v>55.861675850275503</v>
      </c>
      <c r="E661">
        <v>93.161840101143795</v>
      </c>
    </row>
    <row r="662" spans="1:5">
      <c r="A662" s="1">
        <v>37817</v>
      </c>
      <c r="B662">
        <v>56.217198740431598</v>
      </c>
      <c r="C662">
        <v>52.766079430722598</v>
      </c>
      <c r="D662">
        <v>56.172018493888103</v>
      </c>
      <c r="E662">
        <v>93.109078057958598</v>
      </c>
    </row>
    <row r="663" spans="1:5">
      <c r="A663" s="1">
        <v>37818</v>
      </c>
      <c r="B663">
        <v>55.950948516422997</v>
      </c>
      <c r="C663">
        <v>52.4421089906539</v>
      </c>
      <c r="D663">
        <v>55.583000823357999</v>
      </c>
      <c r="E663">
        <v>93.405740112094406</v>
      </c>
    </row>
    <row r="664" spans="1:5">
      <c r="A664" s="1">
        <v>37819</v>
      </c>
      <c r="B664">
        <v>55.234120990245998</v>
      </c>
      <c r="C664">
        <v>51.635660777444699</v>
      </c>
      <c r="D664">
        <v>54.335296725568398</v>
      </c>
      <c r="E664">
        <v>93.1767727548755</v>
      </c>
    </row>
    <row r="665" spans="1:5">
      <c r="A665" s="1">
        <v>37820</v>
      </c>
      <c r="B665">
        <v>55.482450526100202</v>
      </c>
      <c r="C665">
        <v>51.8293685421962</v>
      </c>
      <c r="D665">
        <v>54.392298435619701</v>
      </c>
      <c r="E665">
        <v>93.747200127425302</v>
      </c>
    </row>
    <row r="666" spans="1:5">
      <c r="A666" s="1">
        <v>37823</v>
      </c>
      <c r="B666">
        <v>54.711860935459903</v>
      </c>
      <c r="C666">
        <v>51.005003941605203</v>
      </c>
      <c r="D666">
        <v>54.062955221989903</v>
      </c>
      <c r="E666">
        <v>93.854715234293295</v>
      </c>
    </row>
    <row r="667" spans="1:5">
      <c r="A667" s="1">
        <v>37824</v>
      </c>
      <c r="B667">
        <v>54.998591945930698</v>
      </c>
      <c r="C667">
        <v>51.364807156437401</v>
      </c>
      <c r="D667">
        <v>53.366267654696301</v>
      </c>
      <c r="E667">
        <v>93.660590735781597</v>
      </c>
    </row>
    <row r="668" spans="1:5">
      <c r="A668" s="1">
        <v>37825</v>
      </c>
      <c r="B668">
        <v>54.870587030541898</v>
      </c>
      <c r="C668">
        <v>51.200187173552798</v>
      </c>
      <c r="D668">
        <v>53.758946101716298</v>
      </c>
      <c r="E668">
        <v>93.826840947327497</v>
      </c>
    </row>
    <row r="669" spans="1:5">
      <c r="A669" s="1">
        <v>37826</v>
      </c>
      <c r="B669">
        <v>55.797342617956502</v>
      </c>
      <c r="C669">
        <v>52.2920328987028</v>
      </c>
      <c r="D669">
        <v>53.733612008360197</v>
      </c>
      <c r="E669">
        <v>94.291744233506805</v>
      </c>
    </row>
    <row r="670" spans="1:5">
      <c r="A670" s="1">
        <v>37827</v>
      </c>
      <c r="B670">
        <v>55.177798827474902</v>
      </c>
      <c r="C670">
        <v>51.4754671961486</v>
      </c>
      <c r="D670">
        <v>53.676610298308901</v>
      </c>
      <c r="E670">
        <v>93.957252789917405</v>
      </c>
    </row>
    <row r="671" spans="1:5">
      <c r="A671" s="1">
        <v>37830</v>
      </c>
      <c r="B671">
        <v>55.976549499500699</v>
      </c>
      <c r="C671">
        <v>52.416182924207298</v>
      </c>
      <c r="D671">
        <v>54.3669643422636</v>
      </c>
      <c r="E671">
        <v>94.333555663955494</v>
      </c>
    </row>
    <row r="672" spans="1:5">
      <c r="A672" s="1">
        <v>37831</v>
      </c>
      <c r="B672">
        <v>55.643736719490001</v>
      </c>
      <c r="C672">
        <v>52.071555943392603</v>
      </c>
      <c r="D672">
        <v>54.1769586420926</v>
      </c>
      <c r="E672">
        <v>94.435097709330904</v>
      </c>
    </row>
    <row r="673" spans="1:5">
      <c r="A673" s="1">
        <v>37832</v>
      </c>
      <c r="B673">
        <v>55.917667238421899</v>
      </c>
      <c r="C673">
        <v>52.3558995501932</v>
      </c>
      <c r="D673">
        <v>53.397935271391397</v>
      </c>
      <c r="E673">
        <v>94.683975271525398</v>
      </c>
    </row>
    <row r="674" spans="1:5">
      <c r="A674" s="1">
        <v>37833</v>
      </c>
      <c r="B674">
        <v>56.626814469675601</v>
      </c>
      <c r="C674">
        <v>53.112392659761397</v>
      </c>
      <c r="D674">
        <v>53.796947241750502</v>
      </c>
      <c r="E674">
        <v>94.991587938397799</v>
      </c>
    </row>
    <row r="675" spans="1:5">
      <c r="A675" s="1">
        <v>37834</v>
      </c>
      <c r="B675">
        <v>55.9970302859629</v>
      </c>
      <c r="C675">
        <v>52.267371518424298</v>
      </c>
      <c r="D675">
        <v>54.227626828804802</v>
      </c>
      <c r="E675">
        <v>95.299200605270201</v>
      </c>
    </row>
    <row r="676" spans="1:5">
      <c r="A676" s="1">
        <v>37837</v>
      </c>
      <c r="B676">
        <v>55.549013082102299</v>
      </c>
      <c r="C676">
        <v>51.7737223507986</v>
      </c>
      <c r="D676">
        <v>53.233263664576597</v>
      </c>
      <c r="E676">
        <v>95.288249992533594</v>
      </c>
    </row>
    <row r="677" spans="1:5">
      <c r="A677" s="1">
        <v>37838</v>
      </c>
      <c r="B677">
        <v>56.017511072425101</v>
      </c>
      <c r="C677">
        <v>52.3110031912247</v>
      </c>
      <c r="D677">
        <v>52.878586357590699</v>
      </c>
      <c r="E677">
        <v>95.353953668952997</v>
      </c>
    </row>
    <row r="678" spans="1:5">
      <c r="A678" s="1">
        <v>37839</v>
      </c>
      <c r="B678">
        <v>55.139397352858303</v>
      </c>
      <c r="C678">
        <v>51.375346207838497</v>
      </c>
      <c r="D678">
        <v>52.498574957248699</v>
      </c>
      <c r="E678">
        <v>94.788503847647107</v>
      </c>
    </row>
    <row r="679" spans="1:5">
      <c r="A679" s="1">
        <v>37840</v>
      </c>
      <c r="B679">
        <v>55.085635288394997</v>
      </c>
      <c r="C679">
        <v>51.347523112139697</v>
      </c>
      <c r="D679">
        <v>52.568243713977999</v>
      </c>
      <c r="E679">
        <v>94.812396093617707</v>
      </c>
    </row>
    <row r="680" spans="1:5">
      <c r="A680" s="1">
        <v>37841</v>
      </c>
      <c r="B680">
        <v>55.5054914108701</v>
      </c>
      <c r="C680">
        <v>51.855083827614799</v>
      </c>
      <c r="D680">
        <v>53.005256824371401</v>
      </c>
      <c r="E680">
        <v>95.187703457407096</v>
      </c>
    </row>
    <row r="681" spans="1:5">
      <c r="A681" s="1">
        <v>37844</v>
      </c>
      <c r="B681">
        <v>55.807583011187603</v>
      </c>
      <c r="C681">
        <v>52.253881532630999</v>
      </c>
      <c r="D681">
        <v>53.879283045157997</v>
      </c>
      <c r="E681">
        <v>95.388796527660205</v>
      </c>
    </row>
    <row r="682" spans="1:5">
      <c r="A682" s="1">
        <v>37845</v>
      </c>
      <c r="B682">
        <v>56.186477560738297</v>
      </c>
      <c r="C682">
        <v>52.623169893724103</v>
      </c>
      <c r="D682">
        <v>54.290962062195199</v>
      </c>
      <c r="E682">
        <v>95.836776139610294</v>
      </c>
    </row>
    <row r="683" spans="1:5">
      <c r="A683" s="1">
        <v>37846</v>
      </c>
      <c r="B683">
        <v>56.281201198125999</v>
      </c>
      <c r="C683">
        <v>52.647620492974603</v>
      </c>
      <c r="D683">
        <v>54.955982012793697</v>
      </c>
      <c r="E683">
        <v>96.338513304994393</v>
      </c>
    </row>
    <row r="684" spans="1:5">
      <c r="A684" s="1">
        <v>37847</v>
      </c>
      <c r="B684">
        <v>57.102992754921701</v>
      </c>
      <c r="C684">
        <v>53.623747433740903</v>
      </c>
      <c r="D684">
        <v>56.001013363734202</v>
      </c>
      <c r="E684">
        <v>96.737712914754397</v>
      </c>
    </row>
    <row r="685" spans="1:5">
      <c r="A685" s="1">
        <v>37848</v>
      </c>
      <c r="B685">
        <v>57.207956785540503</v>
      </c>
      <c r="C685">
        <v>53.725133108219097</v>
      </c>
      <c r="D685">
        <v>55.956678700361003</v>
      </c>
      <c r="E685">
        <v>96.795452509183505</v>
      </c>
    </row>
    <row r="686" spans="1:5">
      <c r="A686" s="1">
        <v>37851</v>
      </c>
      <c r="B686">
        <v>57.740457233557699</v>
      </c>
      <c r="C686">
        <v>54.255036612664497</v>
      </c>
      <c r="D686">
        <v>56.970042434606299</v>
      </c>
      <c r="E686">
        <v>97.627699077162006</v>
      </c>
    </row>
    <row r="687" spans="1:5">
      <c r="A687" s="1">
        <v>37852</v>
      </c>
      <c r="B687">
        <v>57.9478251964875</v>
      </c>
      <c r="C687">
        <v>54.364431966207498</v>
      </c>
      <c r="D687">
        <v>58.262081195769198</v>
      </c>
      <c r="E687">
        <v>98.310619107823698</v>
      </c>
    </row>
    <row r="688" spans="1:5">
      <c r="A688" s="1">
        <v>37853</v>
      </c>
      <c r="B688">
        <v>57.694375464017803</v>
      </c>
      <c r="C688">
        <v>54.015800145860403</v>
      </c>
      <c r="D688">
        <v>59.281778453353603</v>
      </c>
      <c r="E688">
        <v>98.339488905038195</v>
      </c>
    </row>
    <row r="689" spans="1:5">
      <c r="A689" s="1">
        <v>37854</v>
      </c>
      <c r="B689">
        <v>58.278077878190501</v>
      </c>
      <c r="C689">
        <v>54.463920611433601</v>
      </c>
      <c r="D689">
        <v>60.915827474824198</v>
      </c>
      <c r="E689">
        <v>99.553015898298597</v>
      </c>
    </row>
    <row r="690" spans="1:5">
      <c r="A690" s="1">
        <v>37855</v>
      </c>
      <c r="B690">
        <v>58.511046824197997</v>
      </c>
      <c r="C690">
        <v>54.667113522446002</v>
      </c>
      <c r="D690">
        <v>61.207169548419699</v>
      </c>
      <c r="E690">
        <v>99.9293187723367</v>
      </c>
    </row>
    <row r="691" spans="1:5">
      <c r="A691" s="1">
        <v>37858</v>
      </c>
      <c r="B691">
        <v>57.940144901564203</v>
      </c>
      <c r="C691">
        <v>54.065966030529502</v>
      </c>
      <c r="D691">
        <v>60.668820064601903</v>
      </c>
      <c r="E691">
        <v>99.515186508845105</v>
      </c>
    </row>
    <row r="692" spans="1:5">
      <c r="A692" s="1">
        <v>37859</v>
      </c>
      <c r="B692">
        <v>57.364122782314801</v>
      </c>
      <c r="C692">
        <v>53.478097743378299</v>
      </c>
      <c r="D692">
        <v>60.909493951485203</v>
      </c>
      <c r="E692">
        <v>99.001503220475598</v>
      </c>
    </row>
    <row r="693" spans="1:5">
      <c r="A693" s="1">
        <v>37860</v>
      </c>
      <c r="B693">
        <v>57.842861165868698</v>
      </c>
      <c r="C693">
        <v>53.975962531564399</v>
      </c>
      <c r="D693">
        <v>60.624485401228696</v>
      </c>
      <c r="E693">
        <v>99.334003643567499</v>
      </c>
    </row>
    <row r="694" spans="1:5">
      <c r="A694" s="1">
        <v>37861</v>
      </c>
      <c r="B694">
        <v>58.180794142495003</v>
      </c>
      <c r="C694">
        <v>54.296982037240703</v>
      </c>
      <c r="D694">
        <v>60.269808094242798</v>
      </c>
      <c r="E694">
        <v>99.7371852943226</v>
      </c>
    </row>
    <row r="695" spans="1:5">
      <c r="A695" s="1">
        <v>37862</v>
      </c>
      <c r="B695">
        <v>57.950385294795304</v>
      </c>
      <c r="C695">
        <v>53.890596215215801</v>
      </c>
      <c r="D695">
        <v>60.795490531382598</v>
      </c>
      <c r="E695">
        <v>99.791938358005396</v>
      </c>
    </row>
    <row r="696" spans="1:5">
      <c r="A696" s="1">
        <v>37865</v>
      </c>
      <c r="B696">
        <v>58.864340390670897</v>
      </c>
      <c r="C696">
        <v>54.822037578041602</v>
      </c>
      <c r="D696">
        <v>62.391538412819003</v>
      </c>
      <c r="E696">
        <v>101.01741147425101</v>
      </c>
    </row>
    <row r="697" spans="1:5">
      <c r="A697" s="1">
        <v>37866</v>
      </c>
      <c r="B697">
        <v>58.848979800824303</v>
      </c>
      <c r="C697">
        <v>54.798851664959301</v>
      </c>
      <c r="D697">
        <v>63.246564063588501</v>
      </c>
      <c r="E697">
        <v>101.344934346099</v>
      </c>
    </row>
    <row r="698" spans="1:5">
      <c r="A698" s="1">
        <v>37867</v>
      </c>
      <c r="B698">
        <v>59.837177747625503</v>
      </c>
      <c r="C698">
        <v>55.678862456947897</v>
      </c>
      <c r="D698">
        <v>63.822914687440601</v>
      </c>
      <c r="E698">
        <v>102.555474808613</v>
      </c>
    </row>
    <row r="699" spans="1:5">
      <c r="A699" s="1">
        <v>37868</v>
      </c>
      <c r="B699">
        <v>59.742454110237802</v>
      </c>
      <c r="C699">
        <v>55.620897674242102</v>
      </c>
      <c r="D699">
        <v>62.752549243143903</v>
      </c>
      <c r="E699">
        <v>102.33745806413</v>
      </c>
    </row>
    <row r="700" spans="1:5">
      <c r="A700" s="1">
        <v>37869</v>
      </c>
      <c r="B700">
        <v>59.350759069148197</v>
      </c>
      <c r="C700">
        <v>55.115233988019199</v>
      </c>
      <c r="D700">
        <v>61.840521882323102</v>
      </c>
      <c r="E700">
        <v>102.68887318194901</v>
      </c>
    </row>
    <row r="701" spans="1:5">
      <c r="A701" s="1">
        <v>37872</v>
      </c>
      <c r="B701">
        <v>59.762934896700003</v>
      </c>
      <c r="C701">
        <v>55.553447745275299</v>
      </c>
      <c r="D701">
        <v>61.5935144721008</v>
      </c>
      <c r="E701">
        <v>102.683895630705</v>
      </c>
    </row>
    <row r="702" spans="1:5">
      <c r="A702" s="1">
        <v>37873</v>
      </c>
      <c r="B702">
        <v>59.035866977291903</v>
      </c>
      <c r="C702">
        <v>54.889065944952399</v>
      </c>
      <c r="D702">
        <v>62.3345367027677</v>
      </c>
      <c r="E702">
        <v>101.80784661177999</v>
      </c>
    </row>
    <row r="703" spans="1:5">
      <c r="A703" s="1">
        <v>37874</v>
      </c>
      <c r="B703">
        <v>58.175673945879502</v>
      </c>
      <c r="C703">
        <v>54.076294300902497</v>
      </c>
      <c r="D703">
        <v>61.637849135473999</v>
      </c>
      <c r="E703">
        <v>100.66400533593399</v>
      </c>
    </row>
    <row r="704" spans="1:5">
      <c r="A704" s="1">
        <v>37875</v>
      </c>
      <c r="B704">
        <v>58.3702414172704</v>
      </c>
      <c r="C704">
        <v>54.228478203133797</v>
      </c>
      <c r="D704">
        <v>60.586484261194499</v>
      </c>
      <c r="E704">
        <v>101.08709719166499</v>
      </c>
    </row>
    <row r="705" spans="1:5">
      <c r="A705" s="1">
        <v>37876</v>
      </c>
      <c r="B705">
        <v>57.901743426947597</v>
      </c>
      <c r="C705">
        <v>53.6812906543907</v>
      </c>
      <c r="D705">
        <v>60.934828044841296</v>
      </c>
      <c r="E705">
        <v>101.16275597057199</v>
      </c>
    </row>
    <row r="706" spans="1:5">
      <c r="A706" s="1">
        <v>37879</v>
      </c>
      <c r="B706">
        <v>58.116791684800603</v>
      </c>
      <c r="C706">
        <v>53.8680426452175</v>
      </c>
      <c r="D706">
        <v>60.896826904807099</v>
      </c>
      <c r="E706">
        <v>101.43353475824</v>
      </c>
    </row>
    <row r="707" spans="1:5">
      <c r="A707" s="1">
        <v>37880</v>
      </c>
      <c r="B707">
        <v>58.73889557359</v>
      </c>
      <c r="C707">
        <v>54.492797612272497</v>
      </c>
      <c r="D707">
        <v>63.240230540249499</v>
      </c>
      <c r="E707">
        <v>101.576888234064</v>
      </c>
    </row>
    <row r="708" spans="1:5">
      <c r="A708" s="1">
        <v>37881</v>
      </c>
      <c r="B708">
        <v>58.889941373748698</v>
      </c>
      <c r="C708">
        <v>54.525047109559701</v>
      </c>
      <c r="D708">
        <v>63.677243650642801</v>
      </c>
      <c r="E708">
        <v>102.064688255965</v>
      </c>
    </row>
    <row r="709" spans="1:5">
      <c r="A709" s="1">
        <v>37882</v>
      </c>
      <c r="B709">
        <v>59.258595530068298</v>
      </c>
      <c r="C709">
        <v>54.983917407561897</v>
      </c>
      <c r="D709">
        <v>64.3929317879536</v>
      </c>
      <c r="E709">
        <v>101.746124976356</v>
      </c>
    </row>
    <row r="710" spans="1:5">
      <c r="A710" s="1">
        <v>37883</v>
      </c>
      <c r="B710">
        <v>58.751696065128897</v>
      </c>
      <c r="C710">
        <v>54.433568143398503</v>
      </c>
      <c r="D710">
        <v>64.082589144341</v>
      </c>
      <c r="E710">
        <v>102.177180914077</v>
      </c>
    </row>
    <row r="711" spans="1:5">
      <c r="A711" s="1">
        <v>37886</v>
      </c>
      <c r="B711">
        <v>57.348762192468101</v>
      </c>
      <c r="C711">
        <v>52.992669035845402</v>
      </c>
      <c r="D711">
        <v>62.727215149787803</v>
      </c>
      <c r="E711">
        <v>100.87306248817799</v>
      </c>
    </row>
    <row r="712" spans="1:5">
      <c r="A712" s="1">
        <v>37887</v>
      </c>
      <c r="B712">
        <v>56.967307544609703</v>
      </c>
      <c r="C712">
        <v>52.548342628776602</v>
      </c>
      <c r="D712">
        <v>62.948888466653997</v>
      </c>
      <c r="E712">
        <v>100.44300206070599</v>
      </c>
    </row>
    <row r="713" spans="1:5">
      <c r="A713" s="1">
        <v>37888</v>
      </c>
      <c r="B713">
        <v>56.644735157829999</v>
      </c>
      <c r="C713">
        <v>52.217627195811303</v>
      </c>
      <c r="D713">
        <v>62.955221989992999</v>
      </c>
      <c r="E713">
        <v>100.818309424495</v>
      </c>
    </row>
    <row r="714" spans="1:5">
      <c r="A714" s="1">
        <v>37889</v>
      </c>
      <c r="B714">
        <v>56.291441591357099</v>
      </c>
      <c r="C714">
        <v>51.960263560597397</v>
      </c>
      <c r="D714">
        <v>61.245170688453896</v>
      </c>
      <c r="E714">
        <v>99.8576420344247</v>
      </c>
    </row>
    <row r="715" spans="1:5">
      <c r="A715" s="1">
        <v>37890</v>
      </c>
      <c r="B715">
        <v>55.945828319807397</v>
      </c>
      <c r="C715">
        <v>51.597509411372897</v>
      </c>
      <c r="D715">
        <v>61.511178668693397</v>
      </c>
      <c r="E715">
        <v>99.431563647947698</v>
      </c>
    </row>
    <row r="716" spans="1:5">
      <c r="A716" s="1">
        <v>37893</v>
      </c>
      <c r="B716">
        <v>55.7563810450321</v>
      </c>
      <c r="C716">
        <v>51.433100209516297</v>
      </c>
      <c r="D716">
        <v>61.0424979416049</v>
      </c>
      <c r="E716">
        <v>99.695373863873897</v>
      </c>
    </row>
    <row r="717" spans="1:5">
      <c r="A717" s="1">
        <v>37894</v>
      </c>
      <c r="B717">
        <v>54.873147128849702</v>
      </c>
      <c r="C717">
        <v>50.500394160522397</v>
      </c>
      <c r="D717">
        <v>60.618151877889602</v>
      </c>
      <c r="E717">
        <v>99.147843227045996</v>
      </c>
    </row>
    <row r="718" spans="1:5">
      <c r="A718" s="1">
        <v>37895</v>
      </c>
      <c r="B718">
        <v>55.705179078876597</v>
      </c>
      <c r="C718">
        <v>51.414762260078497</v>
      </c>
      <c r="D718">
        <v>61.530179238710502</v>
      </c>
      <c r="E718">
        <v>99.086121591621705</v>
      </c>
    </row>
    <row r="719" spans="1:5">
      <c r="A719" s="1">
        <v>37896</v>
      </c>
      <c r="B719">
        <v>55.674457899183302</v>
      </c>
      <c r="C719">
        <v>51.317381425132602</v>
      </c>
      <c r="D719">
        <v>63.031224270061401</v>
      </c>
      <c r="E719">
        <v>99.893480403380707</v>
      </c>
    </row>
    <row r="720" spans="1:5">
      <c r="A720" s="1">
        <v>37897</v>
      </c>
      <c r="B720">
        <v>57.310360717851502</v>
      </c>
      <c r="C720">
        <v>53.042624139486399</v>
      </c>
      <c r="D720">
        <v>63.981252770916399</v>
      </c>
      <c r="E720">
        <v>101.174702093558</v>
      </c>
    </row>
    <row r="721" spans="1:5">
      <c r="A721" s="1">
        <v>37900</v>
      </c>
      <c r="B721">
        <v>57.041550395535097</v>
      </c>
      <c r="C721">
        <v>52.634130507181297</v>
      </c>
      <c r="D721">
        <v>63.765912977389299</v>
      </c>
      <c r="E721">
        <v>101.600780480035</v>
      </c>
    </row>
    <row r="722" spans="1:5">
      <c r="A722" s="1">
        <v>37901</v>
      </c>
      <c r="B722">
        <v>56.614013978136697</v>
      </c>
      <c r="C722">
        <v>52.202240180765799</v>
      </c>
      <c r="D722">
        <v>64.544936348090403</v>
      </c>
      <c r="E722">
        <v>101.154791888582</v>
      </c>
    </row>
    <row r="723" spans="1:5">
      <c r="A723" s="1">
        <v>37902</v>
      </c>
      <c r="B723">
        <v>56.739458795217701</v>
      </c>
      <c r="C723">
        <v>52.144696960116001</v>
      </c>
      <c r="D723">
        <v>63.0755589334346</v>
      </c>
      <c r="E723">
        <v>101.547022926601</v>
      </c>
    </row>
    <row r="724" spans="1:5">
      <c r="A724" s="1">
        <v>37903</v>
      </c>
      <c r="B724">
        <v>57.865902050638702</v>
      </c>
      <c r="C724">
        <v>53.356477090209999</v>
      </c>
      <c r="D724">
        <v>63.8672493508138</v>
      </c>
      <c r="E724">
        <v>102.233924998257</v>
      </c>
    </row>
    <row r="725" spans="1:5">
      <c r="A725" s="1">
        <v>37904</v>
      </c>
      <c r="B725">
        <v>57.602211924937897</v>
      </c>
      <c r="C725">
        <v>53.083937220978598</v>
      </c>
      <c r="D725">
        <v>64.684273861549102</v>
      </c>
      <c r="E725">
        <v>101.855631103722</v>
      </c>
    </row>
    <row r="726" spans="1:5">
      <c r="A726" s="1">
        <v>37907</v>
      </c>
      <c r="B726">
        <v>58.482885742812499</v>
      </c>
      <c r="C726">
        <v>54.031608722961998</v>
      </c>
      <c r="D726">
        <v>65.165621635315702</v>
      </c>
      <c r="E726">
        <v>102.37926949457901</v>
      </c>
    </row>
    <row r="727" spans="1:5">
      <c r="A727" s="1">
        <v>37908</v>
      </c>
      <c r="B727">
        <v>58.283198074806002</v>
      </c>
      <c r="C727">
        <v>53.799328030082599</v>
      </c>
      <c r="D727">
        <v>65.735638735828701</v>
      </c>
      <c r="E727">
        <v>102.69086420244599</v>
      </c>
    </row>
    <row r="728" spans="1:5">
      <c r="A728" s="1">
        <v>37909</v>
      </c>
      <c r="B728">
        <v>58.8080182278999</v>
      </c>
      <c r="C728">
        <v>54.200444326407002</v>
      </c>
      <c r="D728">
        <v>65.437963138894105</v>
      </c>
      <c r="E728">
        <v>103.776965883863</v>
      </c>
    </row>
    <row r="729" spans="1:5">
      <c r="A729" s="1">
        <v>37910</v>
      </c>
      <c r="B729">
        <v>58.546888200506899</v>
      </c>
      <c r="C729">
        <v>53.9135713472701</v>
      </c>
      <c r="D729">
        <v>66.166318322883001</v>
      </c>
      <c r="E729">
        <v>103.444465460771</v>
      </c>
    </row>
    <row r="730" spans="1:5">
      <c r="A730" s="1">
        <v>37911</v>
      </c>
      <c r="B730">
        <v>58.362561122347103</v>
      </c>
      <c r="C730">
        <v>53.766446189711303</v>
      </c>
      <c r="D730">
        <v>66.533662676546896</v>
      </c>
      <c r="E730">
        <v>103.55198056763901</v>
      </c>
    </row>
    <row r="731" spans="1:5">
      <c r="A731" s="1">
        <v>37914</v>
      </c>
      <c r="B731">
        <v>58.390722203732601</v>
      </c>
      <c r="C731">
        <v>53.795112409522197</v>
      </c>
      <c r="D731">
        <v>66.432326303122395</v>
      </c>
      <c r="E731">
        <v>103.556958118883</v>
      </c>
    </row>
    <row r="732" spans="1:5">
      <c r="A732" s="1">
        <v>37915</v>
      </c>
      <c r="B732">
        <v>58.554568495430203</v>
      </c>
      <c r="C732">
        <v>53.962894107827097</v>
      </c>
      <c r="D732">
        <v>66.001646716068095</v>
      </c>
      <c r="E732">
        <v>104.03181650755</v>
      </c>
    </row>
    <row r="733" spans="1:5">
      <c r="A733" s="1">
        <v>37916</v>
      </c>
      <c r="B733">
        <v>57.545889762166802</v>
      </c>
      <c r="C733">
        <v>52.905405690244599</v>
      </c>
      <c r="D733">
        <v>64.658939768192994</v>
      </c>
      <c r="E733">
        <v>103.393694438084</v>
      </c>
    </row>
    <row r="734" spans="1:5">
      <c r="A734" s="1">
        <v>37917</v>
      </c>
      <c r="B734">
        <v>57.102992754921701</v>
      </c>
      <c r="C734">
        <v>52.464873341680203</v>
      </c>
      <c r="D734">
        <v>60.941161568180299</v>
      </c>
      <c r="E734">
        <v>102.99549033857301</v>
      </c>
    </row>
    <row r="735" spans="1:5">
      <c r="A735" s="1">
        <v>37918</v>
      </c>
      <c r="B735">
        <v>56.962187347994103</v>
      </c>
      <c r="C735">
        <v>52.327654892438403</v>
      </c>
      <c r="D735">
        <v>61.447843435303</v>
      </c>
      <c r="E735">
        <v>103.177668714099</v>
      </c>
    </row>
    <row r="736" spans="1:5">
      <c r="A736" s="1">
        <v>37921</v>
      </c>
      <c r="B736">
        <v>57.566370548629003</v>
      </c>
      <c r="C736">
        <v>52.954939231829599</v>
      </c>
      <c r="D736">
        <v>62.765216289822</v>
      </c>
      <c r="E736">
        <v>103.412609132811</v>
      </c>
    </row>
    <row r="737" spans="1:5">
      <c r="A737" s="1">
        <v>37922</v>
      </c>
      <c r="B737">
        <v>58.234556206958302</v>
      </c>
      <c r="C737">
        <v>53.595291994958103</v>
      </c>
      <c r="D737">
        <v>63.905250490847997</v>
      </c>
      <c r="E737">
        <v>104.011906302575</v>
      </c>
    </row>
    <row r="738" spans="1:5">
      <c r="A738" s="1">
        <v>37923</v>
      </c>
      <c r="B738">
        <v>58.554568495430203</v>
      </c>
      <c r="C738">
        <v>53.879003258674601</v>
      </c>
      <c r="D738">
        <v>64.728608524922393</v>
      </c>
      <c r="E738">
        <v>104.511652447461</v>
      </c>
    </row>
    <row r="739" spans="1:5">
      <c r="A739" s="1">
        <v>37924</v>
      </c>
      <c r="B739">
        <v>58.948823634827498</v>
      </c>
      <c r="C739">
        <v>54.202552136687203</v>
      </c>
      <c r="D739">
        <v>64.3929317879536</v>
      </c>
      <c r="E739">
        <v>104.758538989158</v>
      </c>
    </row>
    <row r="740" spans="1:5">
      <c r="A740" s="1">
        <v>37925</v>
      </c>
      <c r="B740">
        <v>59.058907862061901</v>
      </c>
      <c r="C740">
        <v>54.276957839578699</v>
      </c>
      <c r="D740">
        <v>63.202229400215302</v>
      </c>
      <c r="E740">
        <v>105.18859941663101</v>
      </c>
    </row>
    <row r="741" spans="1:5">
      <c r="A741" s="1">
        <v>37928</v>
      </c>
      <c r="B741">
        <v>60.205831903945104</v>
      </c>
      <c r="C741">
        <v>55.470189239206903</v>
      </c>
      <c r="D741">
        <v>63.309899296978898</v>
      </c>
      <c r="E741">
        <v>106.300584364516</v>
      </c>
    </row>
    <row r="742" spans="1:5">
      <c r="A742" s="1">
        <v>37929</v>
      </c>
      <c r="B742">
        <v>60.077826988556303</v>
      </c>
      <c r="C742">
        <v>55.3789210540737</v>
      </c>
      <c r="D742">
        <v>65.760972829184794</v>
      </c>
      <c r="E742">
        <v>106.609192541637</v>
      </c>
    </row>
    <row r="743" spans="1:5">
      <c r="A743" s="1">
        <v>37930</v>
      </c>
      <c r="B743">
        <v>59.688692045774502</v>
      </c>
      <c r="C743">
        <v>55.011740503260697</v>
      </c>
      <c r="D743">
        <v>65.140287541959594</v>
      </c>
      <c r="E743">
        <v>106.52955172173399</v>
      </c>
    </row>
    <row r="744" spans="1:5">
      <c r="A744" s="1">
        <v>37931</v>
      </c>
      <c r="B744">
        <v>60.041985612247501</v>
      </c>
      <c r="C744">
        <v>55.365431068280401</v>
      </c>
      <c r="D744">
        <v>63.683577173981803</v>
      </c>
      <c r="E744">
        <v>106.54149784472</v>
      </c>
    </row>
    <row r="745" spans="1:5">
      <c r="A745" s="1">
        <v>37932</v>
      </c>
      <c r="B745">
        <v>60.6896904841145</v>
      </c>
      <c r="C745">
        <v>56.017166006921997</v>
      </c>
      <c r="D745">
        <v>64.335930077902304</v>
      </c>
      <c r="E745">
        <v>107.441439109615</v>
      </c>
    </row>
    <row r="746" spans="1:5">
      <c r="A746" s="1">
        <v>37935</v>
      </c>
      <c r="B746">
        <v>60.241673280253899</v>
      </c>
      <c r="C746">
        <v>55.500120145185903</v>
      </c>
      <c r="D746">
        <v>64.228260181138694</v>
      </c>
      <c r="E746">
        <v>107.29012155180099</v>
      </c>
    </row>
    <row r="747" spans="1:5">
      <c r="A747" s="1">
        <v>37936</v>
      </c>
      <c r="B747">
        <v>59.8934999103965</v>
      </c>
      <c r="C747">
        <v>55.201443428479799</v>
      </c>
      <c r="D747">
        <v>62.169865095952801</v>
      </c>
      <c r="E747">
        <v>106.6390578491</v>
      </c>
    </row>
    <row r="748" spans="1:5">
      <c r="A748" s="1">
        <v>37937</v>
      </c>
      <c r="B748">
        <v>60.082947185171903</v>
      </c>
      <c r="C748">
        <v>55.375337776597398</v>
      </c>
      <c r="D748">
        <v>61.631515612134997</v>
      </c>
      <c r="E748">
        <v>107.162696239957</v>
      </c>
    </row>
    <row r="749" spans="1:5">
      <c r="A749" s="1">
        <v>37938</v>
      </c>
      <c r="B749">
        <v>60.295435344717198</v>
      </c>
      <c r="C749">
        <v>55.578319906581797</v>
      </c>
      <c r="D749">
        <v>62.4548736462094</v>
      </c>
      <c r="E749">
        <v>107.420533394391</v>
      </c>
    </row>
    <row r="750" spans="1:5">
      <c r="A750" s="1">
        <v>37939</v>
      </c>
      <c r="B750">
        <v>60.671769795960103</v>
      </c>
      <c r="C750">
        <v>56.0032544590726</v>
      </c>
      <c r="D750">
        <v>61.302172398505199</v>
      </c>
      <c r="E750">
        <v>107.752038307234</v>
      </c>
    </row>
    <row r="751" spans="1:5">
      <c r="A751" s="1">
        <v>37942</v>
      </c>
      <c r="B751">
        <v>59.199713268989498</v>
      </c>
      <c r="C751">
        <v>54.509027751430096</v>
      </c>
      <c r="D751">
        <v>58.895433529672502</v>
      </c>
      <c r="E751">
        <v>106.31352599775001</v>
      </c>
    </row>
    <row r="752" spans="1:5">
      <c r="A752" s="1">
        <v>37943</v>
      </c>
      <c r="B752">
        <v>59.148511302834002</v>
      </c>
      <c r="C752">
        <v>54.466871545825903</v>
      </c>
      <c r="D752">
        <v>58.927101146367697</v>
      </c>
      <c r="E752">
        <v>106.294611303023</v>
      </c>
    </row>
    <row r="753" spans="1:5">
      <c r="A753" s="1">
        <v>37944</v>
      </c>
      <c r="B753">
        <v>58.943703438211998</v>
      </c>
      <c r="C753">
        <v>54.268948160513901</v>
      </c>
      <c r="D753">
        <v>57.027044144657602</v>
      </c>
      <c r="E753">
        <v>106.26474599556001</v>
      </c>
    </row>
    <row r="754" spans="1:5">
      <c r="A754" s="1">
        <v>37945</v>
      </c>
      <c r="B754">
        <v>58.764496556667702</v>
      </c>
      <c r="C754">
        <v>54.143533448841303</v>
      </c>
      <c r="D754">
        <v>58.262081195769198</v>
      </c>
      <c r="E754">
        <v>106.447919881335</v>
      </c>
    </row>
    <row r="755" spans="1:5">
      <c r="A755" s="1">
        <v>37946</v>
      </c>
      <c r="B755">
        <v>58.987225109444097</v>
      </c>
      <c r="C755">
        <v>54.344407768545501</v>
      </c>
      <c r="D755">
        <v>58.350750522515597</v>
      </c>
      <c r="E755">
        <v>106.91182765726499</v>
      </c>
    </row>
    <row r="756" spans="1:5">
      <c r="A756" s="1">
        <v>37949</v>
      </c>
      <c r="B756">
        <v>60.0906274800952</v>
      </c>
      <c r="C756">
        <v>55.4828361008882</v>
      </c>
      <c r="D756">
        <v>58.908100576350598</v>
      </c>
      <c r="E756">
        <v>107.93919423400401</v>
      </c>
    </row>
    <row r="757" spans="1:5">
      <c r="A757" s="1">
        <v>37950</v>
      </c>
      <c r="B757">
        <v>60.123908758096299</v>
      </c>
      <c r="C757">
        <v>55.336554067441398</v>
      </c>
      <c r="D757">
        <v>59.4401165368294</v>
      </c>
      <c r="E757">
        <v>108.785377945465</v>
      </c>
    </row>
    <row r="758" spans="1:5">
      <c r="A758" s="1">
        <v>37951</v>
      </c>
      <c r="B758">
        <v>59.998463941015302</v>
      </c>
      <c r="C758">
        <v>55.215354976329202</v>
      </c>
      <c r="D758">
        <v>60.054468300715598</v>
      </c>
      <c r="E758">
        <v>109.089008571343</v>
      </c>
    </row>
    <row r="759" spans="1:5">
      <c r="A759" s="1">
        <v>37952</v>
      </c>
      <c r="B759">
        <v>60.351757507488202</v>
      </c>
      <c r="C759">
        <v>55.5595603950879</v>
      </c>
      <c r="D759">
        <v>60.345810374311199</v>
      </c>
      <c r="E759">
        <v>109.322953479806</v>
      </c>
    </row>
    <row r="760" spans="1:5">
      <c r="A760" s="1">
        <v>37953</v>
      </c>
      <c r="B760">
        <v>60.228872788715002</v>
      </c>
      <c r="C760">
        <v>55.445317077900398</v>
      </c>
      <c r="D760">
        <v>59.427449490151297</v>
      </c>
      <c r="E760">
        <v>109.700251864092</v>
      </c>
    </row>
    <row r="761" spans="1:5">
      <c r="A761" s="1">
        <v>37956</v>
      </c>
      <c r="B761">
        <v>61.145387982898498</v>
      </c>
      <c r="C761">
        <v>56.375915316614098</v>
      </c>
      <c r="D761">
        <v>60.8271581480777</v>
      </c>
      <c r="E761">
        <v>110.72164537933899</v>
      </c>
    </row>
    <row r="762" spans="1:5">
      <c r="A762" s="1">
        <v>37957</v>
      </c>
      <c r="B762">
        <v>61.030183559048602</v>
      </c>
      <c r="C762">
        <v>56.214667830177902</v>
      </c>
      <c r="D762">
        <v>60.694154157958003</v>
      </c>
      <c r="E762">
        <v>110.515574757842</v>
      </c>
    </row>
    <row r="763" spans="1:5">
      <c r="A763" s="1">
        <v>37958</v>
      </c>
      <c r="B763">
        <v>61.529402729064799</v>
      </c>
      <c r="C763">
        <v>56.784619729947302</v>
      </c>
      <c r="D763">
        <v>60.529482551143197</v>
      </c>
      <c r="E763">
        <v>110.76146578929</v>
      </c>
    </row>
    <row r="764" spans="1:5">
      <c r="A764" s="1">
        <v>37959</v>
      </c>
      <c r="B764">
        <v>61.529402729064799</v>
      </c>
      <c r="C764">
        <v>56.772394430322102</v>
      </c>
      <c r="D764">
        <v>61.175501931724597</v>
      </c>
      <c r="E764">
        <v>110.545440065305</v>
      </c>
    </row>
    <row r="765" spans="1:5">
      <c r="A765" s="1">
        <v>37960</v>
      </c>
      <c r="B765">
        <v>61.050664345510803</v>
      </c>
      <c r="C765">
        <v>56.3211122493286</v>
      </c>
      <c r="D765">
        <v>60.687820634619001</v>
      </c>
      <c r="E765">
        <v>110.597206598241</v>
      </c>
    </row>
    <row r="766" spans="1:5">
      <c r="A766" s="1">
        <v>37963</v>
      </c>
      <c r="B766">
        <v>60.669209697652299</v>
      </c>
      <c r="C766">
        <v>55.886692550576797</v>
      </c>
      <c r="D766">
        <v>59.237443789980297</v>
      </c>
      <c r="E766">
        <v>110.285611890374</v>
      </c>
    </row>
    <row r="767" spans="1:5">
      <c r="A767" s="1">
        <v>37964</v>
      </c>
      <c r="B767">
        <v>61.002022477663097</v>
      </c>
      <c r="C767">
        <v>56.333759111009897</v>
      </c>
      <c r="D767">
        <v>59.357780733421997</v>
      </c>
      <c r="E767">
        <v>110.55937720878801</v>
      </c>
    </row>
    <row r="768" spans="1:5">
      <c r="A768" s="1">
        <v>37965</v>
      </c>
      <c r="B768">
        <v>60.615447633189099</v>
      </c>
      <c r="C768">
        <v>56.083140468692598</v>
      </c>
      <c r="D768">
        <v>57.793400468680701</v>
      </c>
      <c r="E768">
        <v>110.058635553653</v>
      </c>
    </row>
    <row r="769" spans="1:5">
      <c r="A769" s="1">
        <v>37966</v>
      </c>
      <c r="B769">
        <v>61.0532244438186</v>
      </c>
      <c r="C769">
        <v>56.588593373887598</v>
      </c>
      <c r="D769">
        <v>58.806764202925997</v>
      </c>
      <c r="E769">
        <v>110.07655473813099</v>
      </c>
    </row>
    <row r="770" spans="1:5">
      <c r="A770" s="1">
        <v>37967</v>
      </c>
      <c r="B770">
        <v>61.0532244438186</v>
      </c>
      <c r="C770">
        <v>56.602926483792999</v>
      </c>
      <c r="D770">
        <v>58.965102286401901</v>
      </c>
      <c r="E770">
        <v>109.75898696877</v>
      </c>
    </row>
    <row r="771" spans="1:5">
      <c r="A771" s="1">
        <v>37970</v>
      </c>
      <c r="B771">
        <v>61.3041140779806</v>
      </c>
      <c r="C771">
        <v>56.8849514992854</v>
      </c>
      <c r="D771">
        <v>60.269808094242798</v>
      </c>
      <c r="E771">
        <v>109.859533503897</v>
      </c>
    </row>
    <row r="772" spans="1:5">
      <c r="A772" s="1">
        <v>37971</v>
      </c>
      <c r="B772">
        <v>61.1121067048974</v>
      </c>
      <c r="C772">
        <v>56.850594191717903</v>
      </c>
      <c r="D772">
        <v>59.047438089809297</v>
      </c>
      <c r="E772">
        <v>109.119869389055</v>
      </c>
    </row>
    <row r="773" spans="1:5">
      <c r="A773" s="1">
        <v>37972</v>
      </c>
      <c r="B773">
        <v>61.002022477663097</v>
      </c>
      <c r="C773">
        <v>56.7477330500436</v>
      </c>
      <c r="D773">
        <v>58.059408448920102</v>
      </c>
      <c r="E773">
        <v>108.843117539895</v>
      </c>
    </row>
    <row r="774" spans="1:5">
      <c r="A774" s="1">
        <v>37973</v>
      </c>
      <c r="B774">
        <v>61.414198305214903</v>
      </c>
      <c r="C774">
        <v>57.221358020007301</v>
      </c>
      <c r="D774">
        <v>58.091076065615297</v>
      </c>
      <c r="E774">
        <v>108.926740400792</v>
      </c>
    </row>
    <row r="775" spans="1:5">
      <c r="A775" s="1">
        <v>37974</v>
      </c>
      <c r="B775">
        <v>61.557563810450297</v>
      </c>
      <c r="C775">
        <v>57.443310442513599</v>
      </c>
      <c r="D775">
        <v>59.034771043131201</v>
      </c>
      <c r="E775">
        <v>108.640033449144</v>
      </c>
    </row>
    <row r="776" spans="1:5">
      <c r="A776" s="1">
        <v>37977</v>
      </c>
      <c r="B776">
        <v>61.283633291518299</v>
      </c>
      <c r="C776">
        <v>57.207868034213902</v>
      </c>
      <c r="D776">
        <v>59.446450060168402</v>
      </c>
      <c r="E776">
        <v>108.375227722969</v>
      </c>
    </row>
    <row r="777" spans="1:5">
      <c r="A777" s="1">
        <v>37978</v>
      </c>
      <c r="B777">
        <v>61.496121451063701</v>
      </c>
      <c r="C777">
        <v>57.365532243173803</v>
      </c>
      <c r="D777">
        <v>59.484451200202599</v>
      </c>
      <c r="E777">
        <v>108.790355496709</v>
      </c>
    </row>
    <row r="778" spans="1:5">
      <c r="A778" s="1">
        <v>37979</v>
      </c>
      <c r="B778">
        <v>61.570364301989102</v>
      </c>
      <c r="C778">
        <v>57.4393056029812</v>
      </c>
      <c r="D778">
        <v>59.237443789980297</v>
      </c>
      <c r="E778">
        <v>108.801306109446</v>
      </c>
    </row>
    <row r="779" spans="1:5">
      <c r="A779" s="1">
        <v>37984</v>
      </c>
      <c r="B779">
        <v>61.941578556616498</v>
      </c>
      <c r="C779">
        <v>57.842529709585797</v>
      </c>
      <c r="D779">
        <v>59.972132497308202</v>
      </c>
      <c r="E779">
        <v>109.70224288459001</v>
      </c>
    </row>
    <row r="780" spans="1:5">
      <c r="A780" s="1">
        <v>37985</v>
      </c>
      <c r="B780">
        <v>62.0849440618519</v>
      </c>
      <c r="C780">
        <v>57.966679735090402</v>
      </c>
      <c r="D780">
        <v>60.744822344670297</v>
      </c>
      <c r="E780">
        <v>110.20198902947701</v>
      </c>
    </row>
    <row r="781" spans="1:5">
      <c r="A781" s="1">
        <v>37986</v>
      </c>
      <c r="B781">
        <v>62.261590845088399</v>
      </c>
      <c r="C781">
        <v>58.189475281708802</v>
      </c>
      <c r="D781">
        <v>60.2064728608525</v>
      </c>
      <c r="E781">
        <v>110.269683726393</v>
      </c>
    </row>
    <row r="782" spans="1:5">
      <c r="A782" s="1">
        <v>37988</v>
      </c>
      <c r="B782">
        <v>63.116663679885299</v>
      </c>
      <c r="C782">
        <v>58.967257275107102</v>
      </c>
      <c r="D782">
        <v>60.4218126543796</v>
      </c>
      <c r="E782">
        <v>111.72611522035599</v>
      </c>
    </row>
    <row r="783" spans="1:5">
      <c r="A783" s="1">
        <v>37991</v>
      </c>
      <c r="B783">
        <v>63.393154297125001</v>
      </c>
      <c r="C783">
        <v>59.188788135557402</v>
      </c>
      <c r="D783">
        <v>61.409842295268803</v>
      </c>
      <c r="E783">
        <v>112.440891578978</v>
      </c>
    </row>
    <row r="784" spans="1:5">
      <c r="A784" s="1">
        <v>37992</v>
      </c>
      <c r="B784">
        <v>63.326591741122797</v>
      </c>
      <c r="C784">
        <v>59.143259433504902</v>
      </c>
      <c r="D784">
        <v>60.738488821331302</v>
      </c>
      <c r="E784">
        <v>112.501617704154</v>
      </c>
    </row>
    <row r="785" spans="1:5">
      <c r="A785" s="1">
        <v>37993</v>
      </c>
      <c r="B785">
        <v>62.9400168966488</v>
      </c>
      <c r="C785">
        <v>58.650242608963197</v>
      </c>
      <c r="D785">
        <v>60.763822914687402</v>
      </c>
      <c r="E785">
        <v>112.51455933738799</v>
      </c>
    </row>
    <row r="786" spans="1:5">
      <c r="A786" s="1">
        <v>37994</v>
      </c>
      <c r="B786">
        <v>63.725967077135699</v>
      </c>
      <c r="C786">
        <v>59.468283778713598</v>
      </c>
      <c r="D786">
        <v>60.903160428146101</v>
      </c>
      <c r="E786">
        <v>113.11385650715199</v>
      </c>
    </row>
    <row r="787" spans="1:5">
      <c r="A787" s="1">
        <v>37995</v>
      </c>
      <c r="B787">
        <v>63.359873019123903</v>
      </c>
      <c r="C787">
        <v>59.022060342392699</v>
      </c>
      <c r="D787">
        <v>60.694154157958003</v>
      </c>
      <c r="E787">
        <v>113.170600591333</v>
      </c>
    </row>
    <row r="788" spans="1:5">
      <c r="A788" s="1">
        <v>37998</v>
      </c>
      <c r="B788">
        <v>63.224187808811799</v>
      </c>
      <c r="C788">
        <v>58.8896898567953</v>
      </c>
      <c r="D788">
        <v>60.865159288111897</v>
      </c>
      <c r="E788">
        <v>113.455316522483</v>
      </c>
    </row>
    <row r="789" spans="1:5">
      <c r="A789" s="1">
        <v>37999</v>
      </c>
      <c r="B789">
        <v>63.334272036046102</v>
      </c>
      <c r="C789">
        <v>59.0602117084645</v>
      </c>
      <c r="D789">
        <v>60.637152447906701</v>
      </c>
      <c r="E789">
        <v>114.10140267394</v>
      </c>
    </row>
    <row r="790" spans="1:5">
      <c r="A790" s="1">
        <v>38000</v>
      </c>
      <c r="B790">
        <v>63.992217301144301</v>
      </c>
      <c r="C790">
        <v>59.639227192438803</v>
      </c>
      <c r="D790">
        <v>61.245170688453896</v>
      </c>
      <c r="E790">
        <v>114.55734636788</v>
      </c>
    </row>
    <row r="791" spans="1:5">
      <c r="A791" s="1">
        <v>38001</v>
      </c>
      <c r="B791">
        <v>64.204705460689595</v>
      </c>
      <c r="C791">
        <v>59.878674440270899</v>
      </c>
      <c r="D791">
        <v>60.846158718094799</v>
      </c>
      <c r="E791">
        <v>114.90677046520101</v>
      </c>
    </row>
    <row r="792" spans="1:5">
      <c r="A792" s="1">
        <v>38002</v>
      </c>
      <c r="B792">
        <v>64.821689152863399</v>
      </c>
      <c r="C792">
        <v>60.408999506772297</v>
      </c>
      <c r="D792">
        <v>62.3345367027677</v>
      </c>
      <c r="E792">
        <v>115.703178664224</v>
      </c>
    </row>
    <row r="793" spans="1:5">
      <c r="A793" s="1">
        <v>38005</v>
      </c>
      <c r="B793">
        <v>65.159622129489705</v>
      </c>
      <c r="C793">
        <v>60.703671383946002</v>
      </c>
      <c r="D793">
        <v>62.853885616568498</v>
      </c>
      <c r="E793">
        <v>116.61805258285101</v>
      </c>
    </row>
    <row r="794" spans="1:5">
      <c r="A794" s="1">
        <v>38006</v>
      </c>
      <c r="B794">
        <v>64.693684237474699</v>
      </c>
      <c r="C794">
        <v>60.274521210894797</v>
      </c>
      <c r="D794">
        <v>62.106529862562503</v>
      </c>
      <c r="E794">
        <v>115.987894595374</v>
      </c>
    </row>
    <row r="795" spans="1:5">
      <c r="A795" s="1">
        <v>38007</v>
      </c>
      <c r="B795">
        <v>64.988095542868805</v>
      </c>
      <c r="C795">
        <v>60.575516518909097</v>
      </c>
      <c r="D795">
        <v>61.846855405662097</v>
      </c>
      <c r="E795">
        <v>116.02273745408201</v>
      </c>
    </row>
    <row r="796" spans="1:5">
      <c r="A796" s="1">
        <v>38008</v>
      </c>
      <c r="B796">
        <v>65.2594659634929</v>
      </c>
      <c r="C796">
        <v>60.954500807291303</v>
      </c>
      <c r="D796">
        <v>61.884856545696302</v>
      </c>
      <c r="E796">
        <v>116.411981961354</v>
      </c>
    </row>
    <row r="797" spans="1:5">
      <c r="A797" s="1">
        <v>38009</v>
      </c>
      <c r="B797">
        <v>65.272266455031797</v>
      </c>
      <c r="C797">
        <v>60.969255479252801</v>
      </c>
      <c r="D797">
        <v>62.277534992716397</v>
      </c>
      <c r="E797">
        <v>116.562304008919</v>
      </c>
    </row>
    <row r="798" spans="1:5">
      <c r="A798" s="1">
        <v>38012</v>
      </c>
      <c r="B798">
        <v>64.944573871636607</v>
      </c>
      <c r="C798">
        <v>60.588374161618397</v>
      </c>
      <c r="D798">
        <v>62.410538982836101</v>
      </c>
      <c r="E798">
        <v>116.850006470816</v>
      </c>
    </row>
    <row r="799" spans="1:5">
      <c r="A799" s="1">
        <v>38013</v>
      </c>
      <c r="B799">
        <v>65.2057038990297</v>
      </c>
      <c r="C799">
        <v>60.7945180070232</v>
      </c>
      <c r="D799">
        <v>62.169865095952801</v>
      </c>
      <c r="E799">
        <v>118.02968611561801</v>
      </c>
    </row>
    <row r="800" spans="1:5">
      <c r="A800" s="1">
        <v>38014</v>
      </c>
      <c r="B800">
        <v>65.343949207649501</v>
      </c>
      <c r="C800">
        <v>61.058626635133798</v>
      </c>
      <c r="D800">
        <v>62.036861105833097</v>
      </c>
      <c r="E800">
        <v>118.205891429652</v>
      </c>
    </row>
    <row r="801" spans="1:5">
      <c r="A801" s="1">
        <v>38015</v>
      </c>
      <c r="B801">
        <v>64.637362074703603</v>
      </c>
      <c r="C801">
        <v>60.2850602622959</v>
      </c>
      <c r="D801">
        <v>62.4295395528532</v>
      </c>
      <c r="E801">
        <v>117.589670585658</v>
      </c>
    </row>
    <row r="802" spans="1:5">
      <c r="A802" s="1">
        <v>38016</v>
      </c>
      <c r="B802">
        <v>64.235426640382897</v>
      </c>
      <c r="C802">
        <v>59.8434740085914</v>
      </c>
      <c r="D802">
        <v>62.055861675850203</v>
      </c>
      <c r="E802">
        <v>117.18847995540099</v>
      </c>
    </row>
    <row r="803" spans="1:5">
      <c r="A803" s="1">
        <v>38019</v>
      </c>
      <c r="B803">
        <v>64.524717749161496</v>
      </c>
      <c r="C803">
        <v>60.154797586978702</v>
      </c>
      <c r="D803">
        <v>62.226866806004097</v>
      </c>
      <c r="E803">
        <v>117.321878328737</v>
      </c>
    </row>
    <row r="804" spans="1:5">
      <c r="A804" s="1">
        <v>38020</v>
      </c>
      <c r="B804">
        <v>64.194465067458495</v>
      </c>
      <c r="C804">
        <v>59.888370367559901</v>
      </c>
      <c r="D804">
        <v>61.340173538539403</v>
      </c>
      <c r="E804">
        <v>117.679266508048</v>
      </c>
    </row>
    <row r="805" spans="1:5">
      <c r="A805" s="1">
        <v>38021</v>
      </c>
      <c r="B805">
        <v>63.772048846675702</v>
      </c>
      <c r="C805">
        <v>59.4385636537626</v>
      </c>
      <c r="D805">
        <v>60.187472290835302</v>
      </c>
      <c r="E805">
        <v>117.566773849936</v>
      </c>
    </row>
    <row r="806" spans="1:5">
      <c r="A806" s="1">
        <v>38022</v>
      </c>
      <c r="B806">
        <v>63.743887765290097</v>
      </c>
      <c r="C806">
        <v>59.363104045730999</v>
      </c>
      <c r="D806">
        <v>59.9657989739692</v>
      </c>
      <c r="E806">
        <v>117.631482016107</v>
      </c>
    </row>
    <row r="807" spans="1:5">
      <c r="A807" s="1">
        <v>38023</v>
      </c>
      <c r="B807">
        <v>64.099741430070907</v>
      </c>
      <c r="C807">
        <v>59.727544443179703</v>
      </c>
      <c r="D807">
        <v>59.674456900373599</v>
      </c>
      <c r="E807">
        <v>118.07149754606699</v>
      </c>
    </row>
    <row r="808" spans="1:5">
      <c r="A808" s="1">
        <v>38026</v>
      </c>
      <c r="B808">
        <v>64.847290135941194</v>
      </c>
      <c r="C808">
        <v>60.514811582839002</v>
      </c>
      <c r="D808">
        <v>59.503451770219698</v>
      </c>
      <c r="E808">
        <v>118.741475943494</v>
      </c>
    </row>
    <row r="809" spans="1:5">
      <c r="A809" s="1">
        <v>38027</v>
      </c>
      <c r="B809">
        <v>65.046977803947598</v>
      </c>
      <c r="C809">
        <v>60.724749486748102</v>
      </c>
      <c r="D809">
        <v>59.509785293558799</v>
      </c>
      <c r="E809">
        <v>119.357696787488</v>
      </c>
    </row>
    <row r="810" spans="1:5">
      <c r="A810" s="1">
        <v>38028</v>
      </c>
      <c r="B810">
        <v>65.2594659634929</v>
      </c>
      <c r="C810">
        <v>60.932579580377102</v>
      </c>
      <c r="D810">
        <v>59.592121096966203</v>
      </c>
      <c r="E810">
        <v>119.963962528994</v>
      </c>
    </row>
    <row r="811" spans="1:5">
      <c r="A811" s="1">
        <v>38029</v>
      </c>
      <c r="B811">
        <v>65.372110289035007</v>
      </c>
      <c r="C811">
        <v>61.047455240648603</v>
      </c>
      <c r="D811">
        <v>59.288111976692598</v>
      </c>
      <c r="E811">
        <v>120.106320494569</v>
      </c>
    </row>
    <row r="812" spans="1:5">
      <c r="A812" s="1">
        <v>38030</v>
      </c>
      <c r="B812">
        <v>64.775607383323504</v>
      </c>
      <c r="C812">
        <v>60.301922744537599</v>
      </c>
      <c r="D812">
        <v>60.041801254037601</v>
      </c>
      <c r="E812">
        <v>120.503529083831</v>
      </c>
    </row>
    <row r="813" spans="1:5">
      <c r="A813" s="1">
        <v>38033</v>
      </c>
      <c r="B813">
        <v>65.082819180256493</v>
      </c>
      <c r="C813">
        <v>60.649922221800601</v>
      </c>
      <c r="D813">
        <v>60.263474570903803</v>
      </c>
      <c r="E813">
        <v>120.858926242645</v>
      </c>
    </row>
    <row r="814" spans="1:5">
      <c r="A814" s="1">
        <v>38034</v>
      </c>
      <c r="B814">
        <v>65.487314712884896</v>
      </c>
      <c r="C814">
        <v>61.029117291210802</v>
      </c>
      <c r="D814">
        <v>60.428146177718602</v>
      </c>
      <c r="E814">
        <v>121.589630765248</v>
      </c>
    </row>
    <row r="815" spans="1:5">
      <c r="A815" s="1">
        <v>38035</v>
      </c>
      <c r="B815">
        <v>65.597398940119305</v>
      </c>
      <c r="C815">
        <v>61.075699898403499</v>
      </c>
      <c r="D815">
        <v>60.079802394071798</v>
      </c>
      <c r="E815">
        <v>121.98285731351601</v>
      </c>
    </row>
    <row r="816" spans="1:5">
      <c r="A816" s="1">
        <v>38036</v>
      </c>
      <c r="B816">
        <v>66.2425437136786</v>
      </c>
      <c r="C816">
        <v>61.8210216134866</v>
      </c>
      <c r="D816">
        <v>60.662486541262901</v>
      </c>
      <c r="E816">
        <v>122.628943464972</v>
      </c>
    </row>
    <row r="817" spans="1:5">
      <c r="A817" s="1">
        <v>38037</v>
      </c>
      <c r="B817">
        <v>65.630680218120304</v>
      </c>
      <c r="C817">
        <v>61.2183986543739</v>
      </c>
      <c r="D817">
        <v>60.263474570903803</v>
      </c>
      <c r="E817">
        <v>122.859901842689</v>
      </c>
    </row>
    <row r="818" spans="1:5">
      <c r="A818" s="1">
        <v>38040</v>
      </c>
      <c r="B818">
        <v>65.727963953815802</v>
      </c>
      <c r="C818">
        <v>61.283740773060401</v>
      </c>
      <c r="D818">
        <v>61.226170118436897</v>
      </c>
      <c r="E818">
        <v>123.096833281898</v>
      </c>
    </row>
    <row r="819" spans="1:5">
      <c r="A819" s="1">
        <v>38041</v>
      </c>
      <c r="B819">
        <v>64.870331020711106</v>
      </c>
      <c r="C819">
        <v>60.4106857549965</v>
      </c>
      <c r="D819">
        <v>59.6301222370004</v>
      </c>
      <c r="E819">
        <v>122.040596907945</v>
      </c>
    </row>
    <row r="820" spans="1:5">
      <c r="A820" s="1">
        <v>38042</v>
      </c>
      <c r="B820">
        <v>65.006016231023196</v>
      </c>
      <c r="C820">
        <v>60.546428737042199</v>
      </c>
      <c r="D820">
        <v>59.763126227120097</v>
      </c>
      <c r="E820">
        <v>122.547311624573</v>
      </c>
    </row>
    <row r="821" spans="1:5">
      <c r="A821" s="1">
        <v>38043</v>
      </c>
      <c r="B821">
        <v>65.187783210875295</v>
      </c>
      <c r="C821">
        <v>60.7795525540337</v>
      </c>
      <c r="D821">
        <v>60.523149027804102</v>
      </c>
      <c r="E821">
        <v>122.91365939612299</v>
      </c>
    </row>
    <row r="822" spans="1:5">
      <c r="A822" s="1">
        <v>38044</v>
      </c>
      <c r="B822">
        <v>65.4514733365761</v>
      </c>
      <c r="C822">
        <v>60.982745465046101</v>
      </c>
      <c r="D822">
        <v>61.967192349103797</v>
      </c>
      <c r="E822">
        <v>123.37258962081</v>
      </c>
    </row>
    <row r="823" spans="1:5">
      <c r="A823" s="1">
        <v>38047</v>
      </c>
      <c r="B823">
        <v>65.935331916745596</v>
      </c>
      <c r="C823">
        <v>61.517707714163997</v>
      </c>
      <c r="D823">
        <v>63.461903857115701</v>
      </c>
      <c r="E823">
        <v>124.08437944868599</v>
      </c>
    </row>
    <row r="824" spans="1:5">
      <c r="A824" s="1">
        <v>38048</v>
      </c>
      <c r="B824">
        <v>66.539515117380503</v>
      </c>
      <c r="C824">
        <v>62.109159278791601</v>
      </c>
      <c r="D824">
        <v>63.981252770916399</v>
      </c>
      <c r="E824">
        <v>124.651820290489</v>
      </c>
    </row>
    <row r="825" spans="1:5">
      <c r="A825" s="1">
        <v>38049</v>
      </c>
      <c r="B825">
        <v>66.204142239061895</v>
      </c>
      <c r="C825">
        <v>61.691180500225499</v>
      </c>
      <c r="D825">
        <v>64.867946038381106</v>
      </c>
      <c r="E825">
        <v>125.27700072672199</v>
      </c>
    </row>
    <row r="826" spans="1:5">
      <c r="A826" s="1">
        <v>38050</v>
      </c>
      <c r="B826">
        <v>66.682880622615897</v>
      </c>
      <c r="C826">
        <v>62.2354171145763</v>
      </c>
      <c r="D826">
        <v>64.494268161378102</v>
      </c>
      <c r="E826">
        <v>125.72995788991599</v>
      </c>
    </row>
    <row r="827" spans="1:5">
      <c r="A827" s="1">
        <v>38051</v>
      </c>
      <c r="B827">
        <v>66.598397378459296</v>
      </c>
      <c r="C827">
        <v>62.088291957017503</v>
      </c>
      <c r="D827">
        <v>63.683577173981803</v>
      </c>
      <c r="E827">
        <v>125.720002787428</v>
      </c>
    </row>
    <row r="828" spans="1:5">
      <c r="A828" s="1">
        <v>38054</v>
      </c>
      <c r="B828">
        <v>66.9056091753923</v>
      </c>
      <c r="C828">
        <v>62.385071644471402</v>
      </c>
      <c r="D828">
        <v>63.474570903793698</v>
      </c>
      <c r="E828">
        <v>125.938019531911</v>
      </c>
    </row>
    <row r="829" spans="1:5">
      <c r="A829" s="1">
        <v>38055</v>
      </c>
      <c r="B829">
        <v>66.137579683059798</v>
      </c>
      <c r="C829">
        <v>61.612348395745599</v>
      </c>
      <c r="D829">
        <v>63.860915827474798</v>
      </c>
      <c r="E829">
        <v>125.305870523937</v>
      </c>
    </row>
    <row r="830" spans="1:5">
      <c r="A830" s="1">
        <v>38056</v>
      </c>
      <c r="B830">
        <v>66.007014669363301</v>
      </c>
      <c r="C830">
        <v>61.604549497708803</v>
      </c>
      <c r="D830">
        <v>64.443599974665901</v>
      </c>
      <c r="E830">
        <v>124.57018845009</v>
      </c>
    </row>
    <row r="831" spans="1:5">
      <c r="A831" s="1">
        <v>38057</v>
      </c>
      <c r="B831">
        <v>64.173984280996393</v>
      </c>
      <c r="C831">
        <v>59.735764903272504</v>
      </c>
      <c r="D831">
        <v>63.930584584204198</v>
      </c>
      <c r="E831">
        <v>122.495545091636</v>
      </c>
    </row>
    <row r="832" spans="1:5">
      <c r="A832" s="1">
        <v>38058</v>
      </c>
      <c r="B832">
        <v>64.181664575919697</v>
      </c>
      <c r="C832">
        <v>59.735975684300598</v>
      </c>
      <c r="D832">
        <v>63.347900437013102</v>
      </c>
      <c r="E832">
        <v>122.349205085066</v>
      </c>
    </row>
    <row r="833" spans="1:5">
      <c r="A833" s="1">
        <v>38061</v>
      </c>
      <c r="B833">
        <v>62.556002150482499</v>
      </c>
      <c r="C833">
        <v>58.093991476015198</v>
      </c>
      <c r="D833">
        <v>64.278928367850995</v>
      </c>
      <c r="E833">
        <v>120.568237250002</v>
      </c>
    </row>
    <row r="834" spans="1:5">
      <c r="A834" s="1">
        <v>38062</v>
      </c>
      <c r="B834">
        <v>62.829932669414497</v>
      </c>
      <c r="C834">
        <v>58.453373128791398</v>
      </c>
      <c r="D834">
        <v>64.443599974665901</v>
      </c>
      <c r="E834">
        <v>119.97491314173</v>
      </c>
    </row>
    <row r="835" spans="1:5">
      <c r="A835" s="1">
        <v>38063</v>
      </c>
      <c r="B835">
        <v>63.907734056987699</v>
      </c>
      <c r="C835">
        <v>59.478190487030602</v>
      </c>
      <c r="D835">
        <v>66.761669516752093</v>
      </c>
      <c r="E835">
        <v>121.43333565619</v>
      </c>
    </row>
    <row r="836" spans="1:5">
      <c r="A836" s="1">
        <v>38064</v>
      </c>
      <c r="B836">
        <v>62.791531194797798</v>
      </c>
      <c r="C836">
        <v>58.210553384510902</v>
      </c>
      <c r="D836">
        <v>67.059345113686703</v>
      </c>
      <c r="E836">
        <v>122.809130820001</v>
      </c>
    </row>
    <row r="837" spans="1:5">
      <c r="A837" s="1">
        <v>38065</v>
      </c>
      <c r="B837">
        <v>62.896495225416601</v>
      </c>
      <c r="C837">
        <v>58.383393827488298</v>
      </c>
      <c r="D837">
        <v>66.673000190005695</v>
      </c>
      <c r="E837">
        <v>120.273566216364</v>
      </c>
    </row>
    <row r="838" spans="1:5">
      <c r="A838" s="1">
        <v>38068</v>
      </c>
      <c r="B838">
        <v>61.578044596912498</v>
      </c>
      <c r="C838">
        <v>57.166133390665699</v>
      </c>
      <c r="D838">
        <v>66.039647856102306</v>
      </c>
      <c r="E838">
        <v>117.64541915959001</v>
      </c>
    </row>
    <row r="839" spans="1:5">
      <c r="A839" s="1">
        <v>38069</v>
      </c>
      <c r="B839">
        <v>61.700929315685698</v>
      </c>
      <c r="C839">
        <v>57.199226012065097</v>
      </c>
      <c r="D839">
        <v>66.628665526632403</v>
      </c>
      <c r="E839">
        <v>118.155120406964</v>
      </c>
    </row>
    <row r="840" spans="1:5">
      <c r="A840" s="1">
        <v>38070</v>
      </c>
      <c r="B840">
        <v>61.534522925680299</v>
      </c>
      <c r="C840">
        <v>56.954087676476398</v>
      </c>
      <c r="D840">
        <v>68.224713408068894</v>
      </c>
      <c r="E840">
        <v>118.512508586275</v>
      </c>
    </row>
    <row r="841" spans="1:5">
      <c r="A841" s="1">
        <v>38071</v>
      </c>
      <c r="B841">
        <v>62.6353651980235</v>
      </c>
      <c r="C841">
        <v>58.016002495647299</v>
      </c>
      <c r="D841">
        <v>69.352080562416802</v>
      </c>
      <c r="E841">
        <v>120.498551532588</v>
      </c>
    </row>
    <row r="842" spans="1:5">
      <c r="A842" s="1">
        <v>38072</v>
      </c>
      <c r="B842">
        <v>62.814572079567803</v>
      </c>
      <c r="C842">
        <v>58.254606619367401</v>
      </c>
      <c r="D842">
        <v>70.910127303819095</v>
      </c>
      <c r="E842">
        <v>120.81412828145</v>
      </c>
    </row>
    <row r="843" spans="1:5">
      <c r="A843" s="1">
        <v>38075</v>
      </c>
      <c r="B843">
        <v>63.577481375284798</v>
      </c>
      <c r="C843">
        <v>58.969786647443399</v>
      </c>
      <c r="D843">
        <v>71.112800050668099</v>
      </c>
      <c r="E843">
        <v>121.74791689480401</v>
      </c>
    </row>
    <row r="844" spans="1:5">
      <c r="A844" s="1">
        <v>38076</v>
      </c>
      <c r="B844">
        <v>63.434115870049403</v>
      </c>
      <c r="C844">
        <v>58.841210220350398</v>
      </c>
      <c r="D844">
        <v>70.675786940274804</v>
      </c>
      <c r="E844">
        <v>121.83950383769201</v>
      </c>
    </row>
    <row r="845" spans="1:5">
      <c r="A845" s="1">
        <v>38077</v>
      </c>
      <c r="B845">
        <v>63.464837049742698</v>
      </c>
      <c r="C845">
        <v>58.755000779889798</v>
      </c>
      <c r="D845">
        <v>71.264804610805001</v>
      </c>
      <c r="E845">
        <v>122.406944679495</v>
      </c>
    </row>
    <row r="846" spans="1:5">
      <c r="A846" s="1">
        <v>38078</v>
      </c>
      <c r="B846">
        <v>64.197025165766306</v>
      </c>
      <c r="C846">
        <v>59.433926471146101</v>
      </c>
      <c r="D846">
        <v>70.789790360377395</v>
      </c>
      <c r="E846">
        <v>123.285980229166</v>
      </c>
    </row>
    <row r="847" spans="1:5">
      <c r="A847" s="1">
        <v>38079</v>
      </c>
      <c r="B847">
        <v>65.484754614577199</v>
      </c>
      <c r="C847">
        <v>60.812012832348898</v>
      </c>
      <c r="D847">
        <v>72.189499018303806</v>
      </c>
      <c r="E847">
        <v>124.647838249494</v>
      </c>
    </row>
    <row r="848" spans="1:5">
      <c r="A848" s="1">
        <v>38082</v>
      </c>
      <c r="B848">
        <v>65.971173293054406</v>
      </c>
      <c r="C848">
        <v>61.250437370633101</v>
      </c>
      <c r="D848">
        <v>73.544873012856996</v>
      </c>
      <c r="E848">
        <v>125.03907377726399</v>
      </c>
    </row>
    <row r="849" spans="1:5">
      <c r="A849" s="1">
        <v>38083</v>
      </c>
      <c r="B849">
        <v>65.238985177030798</v>
      </c>
      <c r="C849">
        <v>60.389396871166397</v>
      </c>
      <c r="D849">
        <v>73.234530369244396</v>
      </c>
      <c r="E849">
        <v>124.791191725318</v>
      </c>
    </row>
    <row r="850" spans="1:5">
      <c r="A850" s="1">
        <v>38084</v>
      </c>
      <c r="B850">
        <v>65.0776989836409</v>
      </c>
      <c r="C850">
        <v>60.111165914178301</v>
      </c>
      <c r="D850">
        <v>72.917854202292702</v>
      </c>
      <c r="E850">
        <v>125.054006430996</v>
      </c>
    </row>
    <row r="851" spans="1:5">
      <c r="A851" s="1">
        <v>38085</v>
      </c>
      <c r="B851">
        <v>65.264586160108493</v>
      </c>
      <c r="C851">
        <v>60.2606096630454</v>
      </c>
      <c r="D851">
        <v>73.025524099056298</v>
      </c>
      <c r="E851">
        <v>125.298901952195</v>
      </c>
    </row>
    <row r="852" spans="1:5">
      <c r="A852" s="1">
        <v>38090</v>
      </c>
      <c r="B852">
        <v>65.902050638744498</v>
      </c>
      <c r="C852">
        <v>60.913820068883197</v>
      </c>
      <c r="D852">
        <v>73.848882133130601</v>
      </c>
      <c r="E852">
        <v>126.124179948432</v>
      </c>
    </row>
    <row r="853" spans="1:5">
      <c r="A853" s="1">
        <v>38091</v>
      </c>
      <c r="B853">
        <v>65.169862522720805</v>
      </c>
      <c r="C853">
        <v>60.211919245572503</v>
      </c>
      <c r="D853">
        <v>72.708847932104604</v>
      </c>
      <c r="E853">
        <v>124.61598192153301</v>
      </c>
    </row>
    <row r="854" spans="1:5">
      <c r="A854" s="1">
        <v>38092</v>
      </c>
      <c r="B854">
        <v>65.029057115793194</v>
      </c>
      <c r="C854">
        <v>60.168076791744099</v>
      </c>
      <c r="D854">
        <v>71.258471087465907</v>
      </c>
      <c r="E854">
        <v>124.216782311773</v>
      </c>
    </row>
    <row r="855" spans="1:5">
      <c r="A855" s="1">
        <v>38093</v>
      </c>
      <c r="B855">
        <v>65.279946749955201</v>
      </c>
      <c r="C855">
        <v>60.429866828546402</v>
      </c>
      <c r="D855">
        <v>71.068465387294907</v>
      </c>
      <c r="E855">
        <v>124.213795781027</v>
      </c>
    </row>
    <row r="856" spans="1:5">
      <c r="A856" s="1">
        <v>38096</v>
      </c>
      <c r="B856">
        <v>65.190343309183007</v>
      </c>
      <c r="C856">
        <v>60.2673546559421</v>
      </c>
      <c r="D856">
        <v>70.162771549813101</v>
      </c>
      <c r="E856">
        <v>124.57815253208</v>
      </c>
    </row>
    <row r="857" spans="1:5">
      <c r="A857" s="1">
        <v>38097</v>
      </c>
      <c r="B857">
        <v>65.692122577506893</v>
      </c>
      <c r="C857">
        <v>60.679642346751599</v>
      </c>
      <c r="D857">
        <v>72.335170055101599</v>
      </c>
      <c r="E857">
        <v>125.261072562742</v>
      </c>
    </row>
    <row r="858" spans="1:5">
      <c r="A858" s="1">
        <v>38098</v>
      </c>
      <c r="B858">
        <v>65.169862522720805</v>
      </c>
      <c r="C858">
        <v>60.187679427350098</v>
      </c>
      <c r="D858">
        <v>71.885489898030201</v>
      </c>
      <c r="E858">
        <v>124.52140844789901</v>
      </c>
    </row>
    <row r="859" spans="1:5">
      <c r="A859" s="1">
        <v>38099</v>
      </c>
      <c r="B859">
        <v>65.651161004582505</v>
      </c>
      <c r="C859">
        <v>60.655402528529201</v>
      </c>
      <c r="D859">
        <v>71.777820001266704</v>
      </c>
      <c r="E859">
        <v>124.592089675563</v>
      </c>
    </row>
    <row r="860" spans="1:5">
      <c r="A860" s="1">
        <v>38100</v>
      </c>
      <c r="B860">
        <v>66.065896930442094</v>
      </c>
      <c r="C860">
        <v>61.003823567848301</v>
      </c>
      <c r="D860">
        <v>72.645512698714299</v>
      </c>
      <c r="E860">
        <v>125.089844799952</v>
      </c>
    </row>
    <row r="861" spans="1:5">
      <c r="A861" s="1">
        <v>38103</v>
      </c>
      <c r="B861">
        <v>65.978853587977696</v>
      </c>
      <c r="C861">
        <v>60.832458592066999</v>
      </c>
      <c r="D861">
        <v>72.981189435683007</v>
      </c>
      <c r="E861">
        <v>125.459179102248</v>
      </c>
    </row>
    <row r="862" spans="1:5">
      <c r="A862" s="1">
        <v>38104</v>
      </c>
      <c r="B862">
        <v>65.935331916745596</v>
      </c>
      <c r="C862">
        <v>60.806532525620398</v>
      </c>
      <c r="D862">
        <v>71.568813731078606</v>
      </c>
      <c r="E862">
        <v>125.617465231804</v>
      </c>
    </row>
    <row r="863" spans="1:5">
      <c r="A863" s="1">
        <v>38105</v>
      </c>
      <c r="B863">
        <v>65.008576329331007</v>
      </c>
      <c r="C863">
        <v>59.791621875698198</v>
      </c>
      <c r="D863">
        <v>71.9551586547596</v>
      </c>
      <c r="E863">
        <v>124.543309673373</v>
      </c>
    </row>
    <row r="864" spans="1:5">
      <c r="A864" s="1">
        <v>38106</v>
      </c>
      <c r="B864">
        <v>64.325030081155106</v>
      </c>
      <c r="C864">
        <v>59.152955360793797</v>
      </c>
      <c r="D864">
        <v>71.201469377414597</v>
      </c>
      <c r="E864">
        <v>122.65283571094299</v>
      </c>
    </row>
    <row r="865" spans="1:5">
      <c r="A865" s="1">
        <v>38107</v>
      </c>
      <c r="B865">
        <v>63.905173958680002</v>
      </c>
      <c r="C865">
        <v>58.754789998861703</v>
      </c>
      <c r="D865">
        <v>69.586420925961093</v>
      </c>
      <c r="E865">
        <v>121.782759753511</v>
      </c>
    </row>
    <row r="866" spans="1:5">
      <c r="A866" s="1">
        <v>38110</v>
      </c>
      <c r="B866">
        <v>64.327590179462803</v>
      </c>
      <c r="C866">
        <v>59.154852390046003</v>
      </c>
      <c r="D866">
        <v>69.7510925327759</v>
      </c>
      <c r="E866">
        <v>122.358164677305</v>
      </c>
    </row>
    <row r="867" spans="1:5">
      <c r="A867" s="1">
        <v>38111</v>
      </c>
      <c r="B867">
        <v>64.204705460689595</v>
      </c>
      <c r="C867">
        <v>59.012575196131699</v>
      </c>
      <c r="D867">
        <v>69.333079992399703</v>
      </c>
      <c r="E867">
        <v>121.440304227932</v>
      </c>
    </row>
    <row r="868" spans="1:5">
      <c r="A868" s="1">
        <v>38112</v>
      </c>
      <c r="B868">
        <v>64.637362074703603</v>
      </c>
      <c r="C868">
        <v>59.5112831084299</v>
      </c>
      <c r="D868">
        <v>69.8714294762176</v>
      </c>
      <c r="E868">
        <v>121.496052801863</v>
      </c>
    </row>
    <row r="869" spans="1:5">
      <c r="A869" s="1">
        <v>38113</v>
      </c>
      <c r="B869">
        <v>63.3726735106628</v>
      </c>
      <c r="C869">
        <v>58.296552043943599</v>
      </c>
      <c r="D869">
        <v>68.326049781493396</v>
      </c>
      <c r="E869">
        <v>118.695682472051</v>
      </c>
    </row>
    <row r="870" spans="1:5">
      <c r="A870" s="1">
        <v>38114</v>
      </c>
      <c r="B870">
        <v>63.213947415580698</v>
      </c>
      <c r="C870">
        <v>58.1091677100327</v>
      </c>
      <c r="D870">
        <v>67.065678637025698</v>
      </c>
      <c r="E870">
        <v>118.76636369971401</v>
      </c>
    </row>
    <row r="871" spans="1:5">
      <c r="A871" s="1">
        <v>38117</v>
      </c>
      <c r="B871">
        <v>61.521722434141402</v>
      </c>
      <c r="C871">
        <v>56.593862899588103</v>
      </c>
      <c r="D871">
        <v>62.676546963075502</v>
      </c>
      <c r="E871">
        <v>114.931658221421</v>
      </c>
    </row>
    <row r="872" spans="1:5">
      <c r="A872" s="1">
        <v>38118</v>
      </c>
      <c r="B872">
        <v>62.369114974014998</v>
      </c>
      <c r="C872">
        <v>57.355203972800801</v>
      </c>
      <c r="D872">
        <v>63.012223700044302</v>
      </c>
      <c r="E872">
        <v>116.370170530905</v>
      </c>
    </row>
    <row r="873" spans="1:5">
      <c r="A873" s="1">
        <v>38119</v>
      </c>
      <c r="B873">
        <v>61.542203220603596</v>
      </c>
      <c r="C873">
        <v>56.491423319969797</v>
      </c>
      <c r="D873">
        <v>64.804610804990801</v>
      </c>
      <c r="E873">
        <v>115.11483210719599</v>
      </c>
    </row>
    <row r="874" spans="1:5">
      <c r="A874" s="1">
        <v>38120</v>
      </c>
      <c r="B874">
        <v>62.225749468779597</v>
      </c>
      <c r="C874">
        <v>57.1743538507586</v>
      </c>
      <c r="D874">
        <v>62.986889606688202</v>
      </c>
      <c r="E874">
        <v>115.174562722123</v>
      </c>
    </row>
    <row r="875" spans="1:5">
      <c r="A875" s="1">
        <v>38121</v>
      </c>
      <c r="B875">
        <v>61.816133739535502</v>
      </c>
      <c r="C875">
        <v>56.803800803497197</v>
      </c>
      <c r="D875">
        <v>62.587877636328997</v>
      </c>
      <c r="E875">
        <v>114.67183004649</v>
      </c>
    </row>
    <row r="876" spans="1:5">
      <c r="A876" s="1">
        <v>38124</v>
      </c>
      <c r="B876">
        <v>60.978981592893099</v>
      </c>
      <c r="C876">
        <v>56.064591738226802</v>
      </c>
      <c r="D876">
        <v>59.959465450630098</v>
      </c>
      <c r="E876">
        <v>113.216394062776</v>
      </c>
    </row>
    <row r="877" spans="1:5">
      <c r="A877" s="1">
        <v>38125</v>
      </c>
      <c r="B877">
        <v>61.401397813675999</v>
      </c>
      <c r="C877">
        <v>56.399733572780498</v>
      </c>
      <c r="D877">
        <v>61.3781746785736</v>
      </c>
      <c r="E877">
        <v>113.641476939005</v>
      </c>
    </row>
    <row r="878" spans="1:5">
      <c r="A878" s="1">
        <v>38126</v>
      </c>
      <c r="B878">
        <v>62.579043035252496</v>
      </c>
      <c r="C878">
        <v>57.5331031604507</v>
      </c>
      <c r="D878">
        <v>63.525239090505998</v>
      </c>
      <c r="E878">
        <v>115.21338762182501</v>
      </c>
    </row>
    <row r="879" spans="1:5">
      <c r="A879" s="1">
        <v>38127</v>
      </c>
      <c r="B879">
        <v>62.1003046516986</v>
      </c>
      <c r="C879">
        <v>57.091095344690203</v>
      </c>
      <c r="D879">
        <v>63.575907277218299</v>
      </c>
      <c r="E879">
        <v>114.51852146817799</v>
      </c>
    </row>
    <row r="880" spans="1:5">
      <c r="A880" s="1">
        <v>38128</v>
      </c>
      <c r="B880">
        <v>61.9671795396943</v>
      </c>
      <c r="C880">
        <v>56.857339184614602</v>
      </c>
      <c r="D880">
        <v>64.924947748432402</v>
      </c>
      <c r="E880">
        <v>114.676807597734</v>
      </c>
    </row>
    <row r="881" spans="1:5">
      <c r="A881" s="1">
        <v>38131</v>
      </c>
      <c r="B881">
        <v>62.348634187552797</v>
      </c>
      <c r="C881">
        <v>57.249602677762098</v>
      </c>
      <c r="D881">
        <v>65.178288681993806</v>
      </c>
      <c r="E881">
        <v>115.319907218444</v>
      </c>
    </row>
    <row r="882" spans="1:5">
      <c r="A882" s="1">
        <v>38132</v>
      </c>
      <c r="B882">
        <v>61.931338163385398</v>
      </c>
      <c r="C882">
        <v>56.897387579938702</v>
      </c>
      <c r="D882">
        <v>63.778580024067402</v>
      </c>
      <c r="E882">
        <v>115.18352231436199</v>
      </c>
    </row>
    <row r="883" spans="1:5">
      <c r="A883" s="1">
        <v>38133</v>
      </c>
      <c r="B883">
        <v>62.602083920022501</v>
      </c>
      <c r="C883">
        <v>57.535210970730901</v>
      </c>
      <c r="D883">
        <v>64.861612515042097</v>
      </c>
      <c r="E883">
        <v>115.796756627609</v>
      </c>
    </row>
    <row r="884" spans="1:5">
      <c r="A884" s="1">
        <v>38134</v>
      </c>
      <c r="B884">
        <v>63.060341517114203</v>
      </c>
      <c r="C884">
        <v>58.007360473498501</v>
      </c>
      <c r="D884">
        <v>64.468934068021994</v>
      </c>
      <c r="E884">
        <v>115.88436152950101</v>
      </c>
    </row>
    <row r="885" spans="1:5">
      <c r="A885" s="1">
        <v>38135</v>
      </c>
      <c r="B885">
        <v>62.832492767722201</v>
      </c>
      <c r="C885">
        <v>57.687184091934199</v>
      </c>
      <c r="D885">
        <v>65.722971689150597</v>
      </c>
      <c r="E885">
        <v>115.74100805367701</v>
      </c>
    </row>
    <row r="886" spans="1:5">
      <c r="A886" s="1">
        <v>38138</v>
      </c>
      <c r="B886">
        <v>63.0731420086531</v>
      </c>
      <c r="C886">
        <v>57.956773026773398</v>
      </c>
      <c r="D886">
        <v>65.6153017923871</v>
      </c>
      <c r="E886">
        <v>116.16609092990601</v>
      </c>
    </row>
    <row r="887" spans="1:5">
      <c r="A887" s="1">
        <v>38139</v>
      </c>
      <c r="B887">
        <v>62.328153401090603</v>
      </c>
      <c r="C887">
        <v>57.191005551972196</v>
      </c>
      <c r="D887">
        <v>66.153651276204897</v>
      </c>
      <c r="E887">
        <v>115.50308110421901</v>
      </c>
    </row>
    <row r="888" spans="1:5">
      <c r="A888" s="1">
        <v>38140</v>
      </c>
      <c r="B888">
        <v>62.666086377716901</v>
      </c>
      <c r="C888">
        <v>57.546382365215997</v>
      </c>
      <c r="D888">
        <v>65.336626765469603</v>
      </c>
      <c r="E888">
        <v>116.252700321549</v>
      </c>
    </row>
    <row r="889" spans="1:5">
      <c r="A889" s="1">
        <v>38141</v>
      </c>
      <c r="B889">
        <v>62.855533652492198</v>
      </c>
      <c r="C889">
        <v>57.684865500626003</v>
      </c>
      <c r="D889">
        <v>63.955918677560298</v>
      </c>
      <c r="E889">
        <v>116.37614359239799</v>
      </c>
    </row>
    <row r="890" spans="1:5">
      <c r="A890" s="1">
        <v>38142</v>
      </c>
      <c r="B890">
        <v>63.526279409129302</v>
      </c>
      <c r="C890">
        <v>58.3414484029121</v>
      </c>
      <c r="D890">
        <v>64.126923807714206</v>
      </c>
      <c r="E890">
        <v>117.316900777493</v>
      </c>
    </row>
    <row r="891" spans="1:5">
      <c r="A891" s="1">
        <v>38145</v>
      </c>
      <c r="B891">
        <v>64.127902511456398</v>
      </c>
      <c r="C891">
        <v>59.0146830064119</v>
      </c>
      <c r="D891">
        <v>66.223320032934296</v>
      </c>
      <c r="E891">
        <v>117.915202437009</v>
      </c>
    </row>
    <row r="892" spans="1:5">
      <c r="A892" s="1">
        <v>38146</v>
      </c>
      <c r="B892">
        <v>64.148383297918599</v>
      </c>
      <c r="C892">
        <v>59.0262759629531</v>
      </c>
      <c r="D892">
        <v>66.793337133447295</v>
      </c>
      <c r="E892">
        <v>118.050591830842</v>
      </c>
    </row>
    <row r="893" spans="1:5">
      <c r="A893" s="1">
        <v>38147</v>
      </c>
      <c r="B893">
        <v>63.907734056987699</v>
      </c>
      <c r="C893">
        <v>58.752892969609498</v>
      </c>
      <c r="D893">
        <v>67.673696877572993</v>
      </c>
      <c r="E893">
        <v>117.69619018227699</v>
      </c>
    </row>
    <row r="894" spans="1:5">
      <c r="A894" s="1">
        <v>38148</v>
      </c>
      <c r="B894">
        <v>64.125342413148601</v>
      </c>
      <c r="C894">
        <v>59.022481904448703</v>
      </c>
      <c r="D894">
        <v>68.047374754575898</v>
      </c>
      <c r="E894">
        <v>117.59265711640499</v>
      </c>
    </row>
    <row r="895" spans="1:5">
      <c r="A895" s="1">
        <v>38149</v>
      </c>
      <c r="B895">
        <v>64.012698087606495</v>
      </c>
      <c r="C895">
        <v>58.956507442678003</v>
      </c>
      <c r="D895">
        <v>67.857369054404899</v>
      </c>
      <c r="E895">
        <v>117.50405670426299</v>
      </c>
    </row>
    <row r="896" spans="1:5">
      <c r="A896" s="1">
        <v>38152</v>
      </c>
      <c r="B896">
        <v>63.213947415580698</v>
      </c>
      <c r="C896">
        <v>58.160176718813801</v>
      </c>
      <c r="D896">
        <v>66.863005890176694</v>
      </c>
      <c r="E896">
        <v>116.650904421061</v>
      </c>
    </row>
    <row r="897" spans="1:5">
      <c r="A897" s="1">
        <v>38153</v>
      </c>
      <c r="B897">
        <v>63.754128158521198</v>
      </c>
      <c r="C897">
        <v>58.716849413817897</v>
      </c>
      <c r="D897">
        <v>67.078345683703802</v>
      </c>
      <c r="E897">
        <v>117.091915461269</v>
      </c>
    </row>
    <row r="898" spans="1:5">
      <c r="A898" s="1">
        <v>38154</v>
      </c>
      <c r="B898">
        <v>64.133022708071906</v>
      </c>
      <c r="C898">
        <v>59.169396280979498</v>
      </c>
      <c r="D898">
        <v>68.471720818291203</v>
      </c>
      <c r="E898">
        <v>117.424415884361</v>
      </c>
    </row>
    <row r="899" spans="1:5">
      <c r="A899" s="1">
        <v>38155</v>
      </c>
      <c r="B899">
        <v>64.166303986073004</v>
      </c>
      <c r="C899">
        <v>59.169607062007501</v>
      </c>
      <c r="D899">
        <v>68.611058331749902</v>
      </c>
      <c r="E899">
        <v>117.340793023464</v>
      </c>
    </row>
    <row r="900" spans="1:5">
      <c r="A900" s="1">
        <v>38156</v>
      </c>
      <c r="B900">
        <v>64.406953227003896</v>
      </c>
      <c r="C900">
        <v>59.483670793759103</v>
      </c>
      <c r="D900">
        <v>67.496358224079998</v>
      </c>
      <c r="E900">
        <v>117.41346527162401</v>
      </c>
    </row>
    <row r="901" spans="1:5">
      <c r="A901" s="1">
        <v>38159</v>
      </c>
      <c r="B901">
        <v>64.335270474386206</v>
      </c>
      <c r="C901">
        <v>59.367741228347498</v>
      </c>
      <c r="D901">
        <v>68.756729368547695</v>
      </c>
      <c r="E901">
        <v>117.75094324596</v>
      </c>
    </row>
    <row r="902" spans="1:5">
      <c r="A902" s="1">
        <v>38160</v>
      </c>
      <c r="B902">
        <v>63.705486290673498</v>
      </c>
      <c r="C902">
        <v>58.648345579710998</v>
      </c>
      <c r="D902">
        <v>68.294382164798193</v>
      </c>
      <c r="E902">
        <v>117.601616708644</v>
      </c>
    </row>
    <row r="903" spans="1:5">
      <c r="A903" s="1">
        <v>38161</v>
      </c>
      <c r="B903">
        <v>63.948695629912102</v>
      </c>
      <c r="C903">
        <v>58.884420331094802</v>
      </c>
      <c r="D903">
        <v>68.224713408068894</v>
      </c>
      <c r="E903">
        <v>118.36218653871001</v>
      </c>
    </row>
    <row r="904" spans="1:5">
      <c r="A904" s="1">
        <v>38162</v>
      </c>
      <c r="B904">
        <v>64.499116766083802</v>
      </c>
      <c r="C904">
        <v>59.489783443571802</v>
      </c>
      <c r="D904">
        <v>69.4914180758756</v>
      </c>
      <c r="E904">
        <v>118.78926043543601</v>
      </c>
    </row>
    <row r="905" spans="1:5">
      <c r="A905" s="1">
        <v>38163</v>
      </c>
      <c r="B905">
        <v>64.435114308389402</v>
      </c>
      <c r="C905">
        <v>59.4162208647924</v>
      </c>
      <c r="D905">
        <v>69.535752739248807</v>
      </c>
      <c r="E905">
        <v>119.042120038625</v>
      </c>
    </row>
    <row r="906" spans="1:5">
      <c r="A906" s="1">
        <v>38166</v>
      </c>
      <c r="B906">
        <v>64.993215739484398</v>
      </c>
      <c r="C906">
        <v>59.862655082141302</v>
      </c>
      <c r="D906">
        <v>69.972765849642101</v>
      </c>
      <c r="E906">
        <v>119.998805387701</v>
      </c>
    </row>
    <row r="907" spans="1:5">
      <c r="A907" s="1">
        <v>38167</v>
      </c>
      <c r="B907">
        <v>64.826809349479007</v>
      </c>
      <c r="C907">
        <v>59.621310805057</v>
      </c>
      <c r="D907">
        <v>70.1121033631009</v>
      </c>
      <c r="E907">
        <v>120.301440503329</v>
      </c>
    </row>
    <row r="908" spans="1:5">
      <c r="A908" s="1">
        <v>38168</v>
      </c>
      <c r="B908">
        <v>64.575919715316999</v>
      </c>
      <c r="C908">
        <v>59.252233224991798</v>
      </c>
      <c r="D908">
        <v>69.510418645892699</v>
      </c>
      <c r="E908">
        <v>120.612039700948</v>
      </c>
    </row>
    <row r="909" spans="1:5">
      <c r="A909" s="1">
        <v>38169</v>
      </c>
      <c r="B909">
        <v>64.432554210081605</v>
      </c>
      <c r="C909">
        <v>59.158224886494402</v>
      </c>
      <c r="D909">
        <v>70.137437456456993</v>
      </c>
      <c r="E909">
        <v>120.00378293894499</v>
      </c>
    </row>
    <row r="910" spans="1:5">
      <c r="A910" s="1">
        <v>38170</v>
      </c>
      <c r="B910">
        <v>63.964056219758803</v>
      </c>
      <c r="C910">
        <v>58.681227420082301</v>
      </c>
      <c r="D910">
        <v>68.237380454746898</v>
      </c>
      <c r="E910">
        <v>119.891290280833</v>
      </c>
    </row>
    <row r="911" spans="1:5">
      <c r="A911" s="1">
        <v>38173</v>
      </c>
      <c r="B911">
        <v>63.925654745142197</v>
      </c>
      <c r="C911">
        <v>58.7008300556883</v>
      </c>
      <c r="D911">
        <v>67.034011020330595</v>
      </c>
      <c r="E911">
        <v>119.82160456341801</v>
      </c>
    </row>
    <row r="912" spans="1:5">
      <c r="A912" s="1">
        <v>38174</v>
      </c>
      <c r="B912">
        <v>63.4315557717416</v>
      </c>
      <c r="C912">
        <v>58.278635656561796</v>
      </c>
      <c r="D912">
        <v>66.539996199886005</v>
      </c>
      <c r="E912">
        <v>119.4701894456</v>
      </c>
    </row>
    <row r="913" spans="1:5">
      <c r="A913" s="1">
        <v>38175</v>
      </c>
      <c r="B913">
        <v>63.385474002201597</v>
      </c>
      <c r="C913">
        <v>58.266410356936497</v>
      </c>
      <c r="D913">
        <v>66.007980239407104</v>
      </c>
      <c r="E913">
        <v>119.630466595653</v>
      </c>
    </row>
    <row r="914" spans="1:5">
      <c r="A914" s="1">
        <v>38176</v>
      </c>
      <c r="B914">
        <v>63.5493202938992</v>
      </c>
      <c r="C914">
        <v>58.531362109159197</v>
      </c>
      <c r="D914">
        <v>65.336626765469603</v>
      </c>
      <c r="E914">
        <v>119.34276413375601</v>
      </c>
    </row>
    <row r="915" spans="1:5">
      <c r="A915" s="1">
        <v>38177</v>
      </c>
      <c r="B915">
        <v>63.546760195591503</v>
      </c>
      <c r="C915">
        <v>58.5180829043939</v>
      </c>
      <c r="D915">
        <v>66.318322883019803</v>
      </c>
      <c r="E915">
        <v>119.376611482215</v>
      </c>
    </row>
    <row r="916" spans="1:5">
      <c r="A916" s="1">
        <v>38180</v>
      </c>
      <c r="B916">
        <v>63.231868103735103</v>
      </c>
      <c r="C916">
        <v>58.178093106195597</v>
      </c>
      <c r="D916">
        <v>67.065678637025698</v>
      </c>
      <c r="E916">
        <v>119.064021264098</v>
      </c>
    </row>
    <row r="917" spans="1:5">
      <c r="A917" s="1">
        <v>38181</v>
      </c>
      <c r="B917">
        <v>63.3086710529684</v>
      </c>
      <c r="C917">
        <v>58.243013662826201</v>
      </c>
      <c r="D917">
        <v>67.236683767179599</v>
      </c>
      <c r="E917">
        <v>118.624005734139</v>
      </c>
    </row>
    <row r="918" spans="1:5">
      <c r="A918" s="1">
        <v>38182</v>
      </c>
      <c r="B918">
        <v>63.111543483269699</v>
      </c>
      <c r="C918">
        <v>58.065325256204297</v>
      </c>
      <c r="D918">
        <v>65.982646146050996</v>
      </c>
      <c r="E918">
        <v>118.07747060755899</v>
      </c>
    </row>
    <row r="919" spans="1:5">
      <c r="A919" s="1">
        <v>38183</v>
      </c>
      <c r="B919">
        <v>62.376795268938302</v>
      </c>
      <c r="C919">
        <v>57.240539093557203</v>
      </c>
      <c r="D919">
        <v>65.811641015897095</v>
      </c>
      <c r="E919">
        <v>117.753929776707</v>
      </c>
    </row>
    <row r="920" spans="1:5">
      <c r="A920" s="1">
        <v>38184</v>
      </c>
      <c r="B920">
        <v>62.415196743554901</v>
      </c>
      <c r="C920">
        <v>57.190583989916199</v>
      </c>
      <c r="D920">
        <v>65.938311482677804</v>
      </c>
      <c r="E920">
        <v>118.00380284915001</v>
      </c>
    </row>
    <row r="921" spans="1:5">
      <c r="A921" s="1">
        <v>38187</v>
      </c>
      <c r="B921">
        <v>62.072143570313102</v>
      </c>
      <c r="C921">
        <v>56.862187148259103</v>
      </c>
      <c r="D921">
        <v>66.311989359680794</v>
      </c>
      <c r="E921">
        <v>117.529939970732</v>
      </c>
    </row>
    <row r="922" spans="1:5">
      <c r="A922" s="1">
        <v>38188</v>
      </c>
      <c r="B922">
        <v>62.305112516320598</v>
      </c>
      <c r="C922">
        <v>57.082874884597302</v>
      </c>
      <c r="D922">
        <v>65.811641015897095</v>
      </c>
      <c r="E922">
        <v>118.03665468736</v>
      </c>
    </row>
    <row r="923" spans="1:5">
      <c r="A923" s="1">
        <v>38189</v>
      </c>
      <c r="B923">
        <v>62.791531194797798</v>
      </c>
      <c r="C923">
        <v>57.520245517741401</v>
      </c>
      <c r="D923">
        <v>66.482994489834695</v>
      </c>
      <c r="E923">
        <v>118.377119192442</v>
      </c>
    </row>
    <row r="924" spans="1:5">
      <c r="A924" s="1">
        <v>38190</v>
      </c>
      <c r="B924">
        <v>61.731650495379</v>
      </c>
      <c r="C924">
        <v>56.498589874922502</v>
      </c>
      <c r="D924">
        <v>65.938311482677804</v>
      </c>
      <c r="E924">
        <v>117.61455834187799</v>
      </c>
    </row>
    <row r="925" spans="1:5">
      <c r="A925" s="1">
        <v>38191</v>
      </c>
      <c r="B925">
        <v>61.644607152914602</v>
      </c>
      <c r="C925">
        <v>56.3510431553076</v>
      </c>
      <c r="D925">
        <v>65.773639875862898</v>
      </c>
      <c r="E925">
        <v>117.953031826462</v>
      </c>
    </row>
    <row r="926" spans="1:5">
      <c r="A926" s="1">
        <v>38194</v>
      </c>
      <c r="B926">
        <v>61.040423952279703</v>
      </c>
      <c r="C926">
        <v>55.659049040313903</v>
      </c>
      <c r="D926">
        <v>65.190955728671796</v>
      </c>
      <c r="E926">
        <v>117.21535873211801</v>
      </c>
    </row>
    <row r="927" spans="1:5">
      <c r="A927" s="1">
        <v>38195</v>
      </c>
      <c r="B927">
        <v>61.634366759683502</v>
      </c>
      <c r="C927">
        <v>56.288651971013302</v>
      </c>
      <c r="D927">
        <v>64.411932357970699</v>
      </c>
      <c r="E927">
        <v>117.235268937093</v>
      </c>
    </row>
    <row r="928" spans="1:5">
      <c r="A928" s="1">
        <v>38196</v>
      </c>
      <c r="B928">
        <v>61.647167251222399</v>
      </c>
      <c r="C928">
        <v>56.193800508403797</v>
      </c>
      <c r="D928">
        <v>65.032617645195998</v>
      </c>
      <c r="E928">
        <v>117.789768145663</v>
      </c>
    </row>
    <row r="929" spans="1:5">
      <c r="A929" s="1">
        <v>38197</v>
      </c>
      <c r="B929">
        <v>62.604644018330298</v>
      </c>
      <c r="C929">
        <v>57.282062956077397</v>
      </c>
      <c r="D929">
        <v>64.297928937868093</v>
      </c>
      <c r="E929">
        <v>118.731520841007</v>
      </c>
    </row>
    <row r="930" spans="1:5">
      <c r="A930" s="1">
        <v>38198</v>
      </c>
      <c r="B930">
        <v>62.655845984485801</v>
      </c>
      <c r="C930">
        <v>57.333493526914602</v>
      </c>
      <c r="D930">
        <v>65.716638165811602</v>
      </c>
      <c r="E930">
        <v>118.875869827079</v>
      </c>
    </row>
    <row r="931" spans="1:5">
      <c r="A931" s="1">
        <v>38201</v>
      </c>
      <c r="B931">
        <v>62.248790353549502</v>
      </c>
      <c r="C931">
        <v>56.8320454612521</v>
      </c>
      <c r="D931">
        <v>65.912977389321597</v>
      </c>
      <c r="E931">
        <v>118.534409811749</v>
      </c>
    </row>
    <row r="932" spans="1:5">
      <c r="A932" s="1">
        <v>38202</v>
      </c>
      <c r="B932">
        <v>62.553442052174802</v>
      </c>
      <c r="C932">
        <v>57.173299945618403</v>
      </c>
      <c r="D932">
        <v>65.361960858825697</v>
      </c>
      <c r="E932">
        <v>118.982389423699</v>
      </c>
    </row>
    <row r="933" spans="1:5">
      <c r="A933" s="1">
        <v>38203</v>
      </c>
      <c r="B933">
        <v>61.875016000614401</v>
      </c>
      <c r="C933">
        <v>56.579529789682603</v>
      </c>
      <c r="D933">
        <v>64.329596554563295</v>
      </c>
      <c r="E933">
        <v>117.953031826462</v>
      </c>
    </row>
    <row r="934" spans="1:5">
      <c r="A934" s="1">
        <v>38204</v>
      </c>
      <c r="B934">
        <v>62.0363021940042</v>
      </c>
      <c r="C934">
        <v>56.684498741637199</v>
      </c>
      <c r="D934">
        <v>64.348597124580394</v>
      </c>
      <c r="E934">
        <v>118.70464206429</v>
      </c>
    </row>
    <row r="935" spans="1:5">
      <c r="A935" s="1">
        <v>38205</v>
      </c>
      <c r="B935">
        <v>60.546324978879099</v>
      </c>
      <c r="C935">
        <v>55.196806245863399</v>
      </c>
      <c r="D935">
        <v>63.537906137184102</v>
      </c>
      <c r="E935">
        <v>117.242237508835</v>
      </c>
    </row>
    <row r="936" spans="1:5">
      <c r="A936" s="1">
        <v>38208</v>
      </c>
      <c r="B936">
        <v>60.039425513939698</v>
      </c>
      <c r="C936">
        <v>54.729715487768303</v>
      </c>
      <c r="D936">
        <v>62.942554943314903</v>
      </c>
      <c r="E936">
        <v>115.798747648107</v>
      </c>
    </row>
    <row r="937" spans="1:5">
      <c r="A937" s="1">
        <v>38209</v>
      </c>
      <c r="B937">
        <v>60.505363405954697</v>
      </c>
      <c r="C937">
        <v>55.2124040419369</v>
      </c>
      <c r="D937">
        <v>62.676546963075502</v>
      </c>
      <c r="E937">
        <v>116.053598271794</v>
      </c>
    </row>
    <row r="938" spans="1:5">
      <c r="A938" s="1">
        <v>38210</v>
      </c>
      <c r="B938">
        <v>60.0266250224008</v>
      </c>
      <c r="C938">
        <v>54.686083814967901</v>
      </c>
      <c r="D938">
        <v>63.9875862942555</v>
      </c>
      <c r="E938">
        <v>115.08695782023</v>
      </c>
    </row>
    <row r="939" spans="1:5">
      <c r="A939" s="1">
        <v>38211</v>
      </c>
      <c r="B939">
        <v>59.890939812088703</v>
      </c>
      <c r="C939">
        <v>54.566992534135899</v>
      </c>
      <c r="D939">
        <v>63.569573753879297</v>
      </c>
      <c r="E939">
        <v>115.725079889697</v>
      </c>
    </row>
    <row r="940" spans="1:5">
      <c r="A940" s="1">
        <v>38212</v>
      </c>
      <c r="B940">
        <v>59.727093520391101</v>
      </c>
      <c r="C940">
        <v>54.3823483535893</v>
      </c>
      <c r="D940">
        <v>62.055861675850203</v>
      </c>
      <c r="E940">
        <v>116.031697046321</v>
      </c>
    </row>
    <row r="941" spans="1:5">
      <c r="A941" s="1">
        <v>38215</v>
      </c>
      <c r="B941">
        <v>60.280074754870498</v>
      </c>
      <c r="C941">
        <v>54.903188273829798</v>
      </c>
      <c r="D941">
        <v>61.485844575337197</v>
      </c>
      <c r="E941">
        <v>116.782311773899</v>
      </c>
    </row>
    <row r="942" spans="1:5">
      <c r="A942" s="1">
        <v>38216</v>
      </c>
      <c r="B942">
        <v>60.564245667033603</v>
      </c>
      <c r="C942">
        <v>55.167086120912401</v>
      </c>
      <c r="D942">
        <v>62.226866806004097</v>
      </c>
      <c r="E942">
        <v>117.365680779683</v>
      </c>
    </row>
    <row r="943" spans="1:5">
      <c r="A943" s="1">
        <v>38217</v>
      </c>
      <c r="B943">
        <v>60.725531860423402</v>
      </c>
      <c r="C943">
        <v>55.379974959213797</v>
      </c>
      <c r="D943">
        <v>62.9108873266198</v>
      </c>
      <c r="E943">
        <v>117.469213845556</v>
      </c>
    </row>
    <row r="944" spans="1:5">
      <c r="A944" s="1">
        <v>38218</v>
      </c>
      <c r="B944">
        <v>60.8074550062722</v>
      </c>
      <c r="C944">
        <v>55.450375822572902</v>
      </c>
      <c r="D944">
        <v>63.442903287098602</v>
      </c>
      <c r="E944">
        <v>117.48514200953601</v>
      </c>
    </row>
    <row r="945" spans="1:5">
      <c r="A945" s="1">
        <v>38219</v>
      </c>
      <c r="B945">
        <v>60.651289009497901</v>
      </c>
      <c r="C945">
        <v>55.329176731460699</v>
      </c>
      <c r="D945">
        <v>63.778580024067402</v>
      </c>
      <c r="E945">
        <v>117.50107017351699</v>
      </c>
    </row>
    <row r="946" spans="1:5">
      <c r="A946" s="1">
        <v>38222</v>
      </c>
      <c r="B946">
        <v>61.439799288292598</v>
      </c>
      <c r="C946">
        <v>56.117286995232099</v>
      </c>
      <c r="D946">
        <v>64.551269871429398</v>
      </c>
      <c r="E946">
        <v>118.466715114832</v>
      </c>
    </row>
    <row r="947" spans="1:5">
      <c r="A947" s="1">
        <v>38223</v>
      </c>
      <c r="B947">
        <v>61.457719976447002</v>
      </c>
      <c r="C947">
        <v>56.049626285237302</v>
      </c>
      <c r="D947">
        <v>65.140287541959594</v>
      </c>
      <c r="E947">
        <v>118.987366974943</v>
      </c>
    </row>
    <row r="948" spans="1:5">
      <c r="A948" s="1">
        <v>38224</v>
      </c>
      <c r="B948">
        <v>61.567804203681398</v>
      </c>
      <c r="C948">
        <v>56.166188193732999</v>
      </c>
      <c r="D948">
        <v>65.551966558996696</v>
      </c>
      <c r="E948">
        <v>118.825098804392</v>
      </c>
    </row>
    <row r="949" spans="1:5">
      <c r="A949" s="1">
        <v>38225</v>
      </c>
      <c r="B949">
        <v>62.097744553390797</v>
      </c>
      <c r="C949">
        <v>56.672062660983997</v>
      </c>
      <c r="D949">
        <v>65.982646146050996</v>
      </c>
      <c r="E949">
        <v>118.655862062099</v>
      </c>
    </row>
    <row r="950" spans="1:5">
      <c r="A950" s="1">
        <v>38226</v>
      </c>
      <c r="B950">
        <v>62.430557333401602</v>
      </c>
      <c r="C950">
        <v>57.006361371425598</v>
      </c>
      <c r="D950">
        <v>66.736335423396</v>
      </c>
      <c r="E950">
        <v>118.78926043543601</v>
      </c>
    </row>
    <row r="951" spans="1:5">
      <c r="A951" s="1">
        <v>38229</v>
      </c>
      <c r="B951">
        <v>62.2820716315506</v>
      </c>
      <c r="C951">
        <v>56.848697162465797</v>
      </c>
      <c r="D951">
        <v>66.413325733105296</v>
      </c>
      <c r="E951">
        <v>118.986371464694</v>
      </c>
    </row>
    <row r="952" spans="1:5">
      <c r="A952" s="1">
        <v>38230</v>
      </c>
      <c r="B952">
        <v>61.782852461534503</v>
      </c>
      <c r="C952">
        <v>56.295186182881999</v>
      </c>
      <c r="D952">
        <v>65.482297802267396</v>
      </c>
      <c r="E952">
        <v>118.639933898119</v>
      </c>
    </row>
    <row r="953" spans="1:5">
      <c r="A953" s="1">
        <v>38231</v>
      </c>
      <c r="B953">
        <v>62.2231893704718</v>
      </c>
      <c r="C953">
        <v>56.735296969390298</v>
      </c>
      <c r="D953">
        <v>65.868642725948405</v>
      </c>
      <c r="E953">
        <v>118.975420851957</v>
      </c>
    </row>
    <row r="954" spans="1:5">
      <c r="A954" s="1">
        <v>38232</v>
      </c>
      <c r="B954">
        <v>62.586723330175801</v>
      </c>
      <c r="C954">
        <v>57.146109193003703</v>
      </c>
      <c r="D954">
        <v>66.147317752865902</v>
      </c>
      <c r="E954">
        <v>119.86042946312099</v>
      </c>
    </row>
    <row r="955" spans="1:5">
      <c r="A955" s="1">
        <v>38233</v>
      </c>
      <c r="B955">
        <v>63.101303090038598</v>
      </c>
      <c r="C955">
        <v>57.741987159219697</v>
      </c>
      <c r="D955">
        <v>65.3746279055038</v>
      </c>
      <c r="E955">
        <v>120.187952334969</v>
      </c>
    </row>
    <row r="956" spans="1:5">
      <c r="A956" s="1">
        <v>38236</v>
      </c>
      <c r="B956">
        <v>63.329151839430601</v>
      </c>
      <c r="C956">
        <v>57.930846960326697</v>
      </c>
      <c r="D956">
        <v>66.444993349800498</v>
      </c>
      <c r="E956">
        <v>120.346238464525</v>
      </c>
    </row>
    <row r="957" spans="1:5">
      <c r="A957" s="1">
        <v>38237</v>
      </c>
      <c r="B957">
        <v>63.423875476818303</v>
      </c>
      <c r="C957">
        <v>58.005463444246303</v>
      </c>
      <c r="D957">
        <v>66.9770093102793</v>
      </c>
      <c r="E957">
        <v>120.31637315706099</v>
      </c>
    </row>
    <row r="958" spans="1:5">
      <c r="A958" s="1">
        <v>38238</v>
      </c>
      <c r="B958">
        <v>63.3726735106628</v>
      </c>
      <c r="C958">
        <v>57.900705273319701</v>
      </c>
      <c r="D958">
        <v>66.704667806700797</v>
      </c>
      <c r="E958">
        <v>120.15111845576401</v>
      </c>
    </row>
    <row r="959" spans="1:5">
      <c r="A959" s="1">
        <v>38239</v>
      </c>
      <c r="B959">
        <v>63.039860730652002</v>
      </c>
      <c r="C959">
        <v>57.558818445869299</v>
      </c>
      <c r="D959">
        <v>65.558300082335805</v>
      </c>
      <c r="E959">
        <v>119.67227802610201</v>
      </c>
    </row>
    <row r="960" spans="1:5">
      <c r="A960" s="1">
        <v>38240</v>
      </c>
      <c r="B960">
        <v>63.393154297125001</v>
      </c>
      <c r="C960">
        <v>57.8775193602374</v>
      </c>
      <c r="D960">
        <v>64.798277281651707</v>
      </c>
      <c r="E960">
        <v>120.461717653383</v>
      </c>
    </row>
    <row r="961" spans="1:5">
      <c r="A961" s="1">
        <v>38243</v>
      </c>
      <c r="B961">
        <v>64.117662118225297</v>
      </c>
      <c r="C961">
        <v>58.615042177283698</v>
      </c>
      <c r="D961">
        <v>65.336626765469603</v>
      </c>
      <c r="E961">
        <v>121.723029138584</v>
      </c>
    </row>
    <row r="962" spans="1:5">
      <c r="A962" s="1">
        <v>38244</v>
      </c>
      <c r="B962">
        <v>63.956375924835498</v>
      </c>
      <c r="C962">
        <v>58.421545193560199</v>
      </c>
      <c r="D962">
        <v>65.6849705491164</v>
      </c>
      <c r="E962">
        <v>122.21978875272499</v>
      </c>
    </row>
    <row r="963" spans="1:5">
      <c r="A963" s="1">
        <v>38245</v>
      </c>
      <c r="B963">
        <v>63.797649829753396</v>
      </c>
      <c r="C963">
        <v>58.254606619367401</v>
      </c>
      <c r="D963">
        <v>65.235290392045101</v>
      </c>
      <c r="E963">
        <v>121.430349125444</v>
      </c>
    </row>
    <row r="964" spans="1:5">
      <c r="A964" s="1">
        <v>38246</v>
      </c>
      <c r="B964">
        <v>63.902613860372199</v>
      </c>
      <c r="C964">
        <v>58.2992921973078</v>
      </c>
      <c r="D964">
        <v>65.235290392045101</v>
      </c>
      <c r="E964">
        <v>121.72203362833601</v>
      </c>
    </row>
    <row r="965" spans="1:5">
      <c r="A965" s="1">
        <v>38247</v>
      </c>
      <c r="B965">
        <v>64.317349786231702</v>
      </c>
      <c r="C965">
        <v>58.779240598112203</v>
      </c>
      <c r="D965">
        <v>64.595604534802703</v>
      </c>
      <c r="E965">
        <v>121.69515485161899</v>
      </c>
    </row>
    <row r="966" spans="1:5">
      <c r="A966" s="1">
        <v>38250</v>
      </c>
      <c r="B966">
        <v>64.097181331763096</v>
      </c>
      <c r="C966">
        <v>58.514921188973602</v>
      </c>
      <c r="D966">
        <v>64.810944328329796</v>
      </c>
      <c r="E966">
        <v>121.43831320743401</v>
      </c>
    </row>
    <row r="967" spans="1:5">
      <c r="A967" s="1">
        <v>38251</v>
      </c>
      <c r="B967">
        <v>64.427434013466097</v>
      </c>
      <c r="C967">
        <v>58.822029146800503</v>
      </c>
      <c r="D967">
        <v>64.012920387611601</v>
      </c>
      <c r="E967">
        <v>121.62646464445299</v>
      </c>
    </row>
    <row r="968" spans="1:5">
      <c r="A968" s="1">
        <v>38252</v>
      </c>
      <c r="B968">
        <v>63.838611402677799</v>
      </c>
      <c r="C968">
        <v>58.168818740962699</v>
      </c>
      <c r="D968">
        <v>63.639242510608597</v>
      </c>
      <c r="E968">
        <v>121.361658918278</v>
      </c>
    </row>
    <row r="969" spans="1:5">
      <c r="A969" s="1">
        <v>38253</v>
      </c>
      <c r="B969">
        <v>63.324031642815001</v>
      </c>
      <c r="C969">
        <v>57.6580963100673</v>
      </c>
      <c r="D969">
        <v>63.512572043827902</v>
      </c>
      <c r="E969">
        <v>120.64588704940699</v>
      </c>
    </row>
    <row r="970" spans="1:5">
      <c r="A970" s="1">
        <v>38254</v>
      </c>
      <c r="B970">
        <v>63.446916361588201</v>
      </c>
      <c r="C970">
        <v>57.7552663639851</v>
      </c>
      <c r="D970">
        <v>62.708214579770697</v>
      </c>
      <c r="E970">
        <v>121.209345850215</v>
      </c>
    </row>
    <row r="971" spans="1:5">
      <c r="A971" s="1">
        <v>38257</v>
      </c>
      <c r="B971">
        <v>63.080822303576397</v>
      </c>
      <c r="C971">
        <v>57.439937946065299</v>
      </c>
      <c r="D971">
        <v>61.884856545696302</v>
      </c>
      <c r="E971">
        <v>120.710595215577</v>
      </c>
    </row>
    <row r="972" spans="1:5">
      <c r="A972" s="1">
        <v>38258</v>
      </c>
      <c r="B972">
        <v>63.244668595274</v>
      </c>
      <c r="C972">
        <v>57.620998849135503</v>
      </c>
      <c r="D972">
        <v>61.390841725251697</v>
      </c>
      <c r="E972">
        <v>120.696658072094</v>
      </c>
    </row>
    <row r="973" spans="1:5">
      <c r="A973" s="1">
        <v>38259</v>
      </c>
      <c r="B973">
        <v>63.605642456670303</v>
      </c>
      <c r="C973">
        <v>57.888058411638397</v>
      </c>
      <c r="D973">
        <v>61.656849705491098</v>
      </c>
      <c r="E973">
        <v>121.65234791092099</v>
      </c>
    </row>
    <row r="974" spans="1:5">
      <c r="A974" s="1">
        <v>38260</v>
      </c>
      <c r="B974">
        <v>63.1909065308107</v>
      </c>
      <c r="C974">
        <v>57.465231669427801</v>
      </c>
      <c r="D974">
        <v>62.309202609411599</v>
      </c>
      <c r="E974">
        <v>121.738957302565</v>
      </c>
    </row>
    <row r="975" spans="1:5">
      <c r="A975" s="1">
        <v>38261</v>
      </c>
      <c r="B975">
        <v>64.547758633931494</v>
      </c>
      <c r="C975">
        <v>58.936061682960002</v>
      </c>
      <c r="D975">
        <v>63.119893596807898</v>
      </c>
      <c r="E975">
        <v>123.052035320703</v>
      </c>
    </row>
    <row r="976" spans="1:5">
      <c r="A976" s="1">
        <v>38264</v>
      </c>
      <c r="B976">
        <v>65.1954635057986</v>
      </c>
      <c r="C976">
        <v>59.513180137682099</v>
      </c>
      <c r="D976">
        <v>64.652606244853999</v>
      </c>
      <c r="E976">
        <v>124.10727618440799</v>
      </c>
    </row>
    <row r="977" spans="1:5">
      <c r="A977" s="1">
        <v>38265</v>
      </c>
      <c r="B977">
        <v>65.3132280279562</v>
      </c>
      <c r="C977">
        <v>59.653560302344303</v>
      </c>
      <c r="D977">
        <v>64.462600544682999</v>
      </c>
      <c r="E977">
        <v>124.288459049685</v>
      </c>
    </row>
    <row r="978" spans="1:5">
      <c r="A978" s="1">
        <v>38266</v>
      </c>
      <c r="B978">
        <v>65.305547733032896</v>
      </c>
      <c r="C978">
        <v>59.690657763276</v>
      </c>
      <c r="D978">
        <v>64.829944898346895</v>
      </c>
      <c r="E978">
        <v>123.782739843306</v>
      </c>
    </row>
    <row r="979" spans="1:5">
      <c r="A979" s="1">
        <v>38267</v>
      </c>
      <c r="B979">
        <v>65.331148716110704</v>
      </c>
      <c r="C979">
        <v>59.748411764953801</v>
      </c>
      <c r="D979">
        <v>64.595604534802703</v>
      </c>
      <c r="E979">
        <v>123.954963116345</v>
      </c>
    </row>
    <row r="980" spans="1:5">
      <c r="A980" s="1">
        <v>38268</v>
      </c>
      <c r="B980">
        <v>65.008576329331007</v>
      </c>
      <c r="C980">
        <v>59.364790293955203</v>
      </c>
      <c r="D980">
        <v>64.7032744315662</v>
      </c>
      <c r="E980">
        <v>123.461190032951</v>
      </c>
    </row>
    <row r="981" spans="1:5">
      <c r="A981" s="1">
        <v>38271</v>
      </c>
      <c r="B981">
        <v>64.939453675021099</v>
      </c>
      <c r="C981">
        <v>59.312305817977901</v>
      </c>
      <c r="D981">
        <v>65.197289252010805</v>
      </c>
      <c r="E981">
        <v>123.261092472947</v>
      </c>
    </row>
    <row r="982" spans="1:5">
      <c r="A982" s="1">
        <v>38272</v>
      </c>
      <c r="B982">
        <v>64.358311359156104</v>
      </c>
      <c r="C982">
        <v>58.767226079514998</v>
      </c>
      <c r="D982">
        <v>64.456267021343905</v>
      </c>
      <c r="E982">
        <v>122.20784262973901</v>
      </c>
    </row>
    <row r="983" spans="1:5">
      <c r="A983" s="1">
        <v>38273</v>
      </c>
      <c r="B983">
        <v>64.517037454238206</v>
      </c>
      <c r="C983">
        <v>58.8557541112839</v>
      </c>
      <c r="D983">
        <v>64.3929317879536</v>
      </c>
      <c r="E983">
        <v>122.34124100307599</v>
      </c>
    </row>
    <row r="984" spans="1:5">
      <c r="A984" s="1">
        <v>38274</v>
      </c>
      <c r="B984">
        <v>64.1586236911497</v>
      </c>
      <c r="C984">
        <v>58.513445721777401</v>
      </c>
      <c r="D984">
        <v>63.2212299702324</v>
      </c>
      <c r="E984">
        <v>121.81262506097499</v>
      </c>
    </row>
    <row r="985" spans="1:5">
      <c r="A985" s="1">
        <v>38275</v>
      </c>
      <c r="B985">
        <v>64.135582806379702</v>
      </c>
      <c r="C985">
        <v>58.457799530379802</v>
      </c>
      <c r="D985">
        <v>62.771549813161002</v>
      </c>
      <c r="E985">
        <v>121.852445470926</v>
      </c>
    </row>
    <row r="986" spans="1:5">
      <c r="A986" s="1">
        <v>38278</v>
      </c>
      <c r="B986">
        <v>63.994777399452097</v>
      </c>
      <c r="C986">
        <v>58.357467761041697</v>
      </c>
      <c r="D986">
        <v>62.296535562733503</v>
      </c>
      <c r="E986">
        <v>121.854436491423</v>
      </c>
    </row>
    <row r="987" spans="1:5">
      <c r="A987" s="1">
        <v>38279</v>
      </c>
      <c r="B987">
        <v>64.642482271319196</v>
      </c>
      <c r="C987">
        <v>59.043770788278799</v>
      </c>
      <c r="D987">
        <v>63.176895306859201</v>
      </c>
      <c r="E987">
        <v>122.542334073329</v>
      </c>
    </row>
    <row r="988" spans="1:5">
      <c r="A988" s="1">
        <v>38280</v>
      </c>
      <c r="B988">
        <v>64.005017792683205</v>
      </c>
      <c r="C988">
        <v>58.370746965807101</v>
      </c>
      <c r="D988">
        <v>62.106529862562503</v>
      </c>
      <c r="E988">
        <v>121.36364993877601</v>
      </c>
    </row>
    <row r="989" spans="1:5">
      <c r="A989" s="1">
        <v>38281</v>
      </c>
      <c r="B989">
        <v>64.358311359156104</v>
      </c>
      <c r="C989">
        <v>58.7347658011997</v>
      </c>
      <c r="D989">
        <v>62.049528152511201</v>
      </c>
      <c r="E989">
        <v>122.135170381579</v>
      </c>
    </row>
    <row r="990" spans="1:5">
      <c r="A990" s="1">
        <v>38282</v>
      </c>
      <c r="B990">
        <v>64.445354701620502</v>
      </c>
      <c r="C990">
        <v>58.784510123812701</v>
      </c>
      <c r="D990">
        <v>62.233200329343198</v>
      </c>
      <c r="E990">
        <v>122.37807488228</v>
      </c>
    </row>
    <row r="991" spans="1:5">
      <c r="A991" s="1">
        <v>38285</v>
      </c>
      <c r="B991">
        <v>63.306110954660603</v>
      </c>
      <c r="C991">
        <v>57.635331959040997</v>
      </c>
      <c r="D991">
        <v>61.1375007916904</v>
      </c>
      <c r="E991">
        <v>121.278036057381</v>
      </c>
    </row>
    <row r="992" spans="1:5">
      <c r="A992" s="1">
        <v>38286</v>
      </c>
      <c r="B992">
        <v>63.4417961649727</v>
      </c>
      <c r="C992">
        <v>57.740722473051598</v>
      </c>
      <c r="D992">
        <v>61.080499081639097</v>
      </c>
      <c r="E992">
        <v>121.476142596888</v>
      </c>
    </row>
    <row r="993" spans="1:5">
      <c r="A993" s="1">
        <v>38287</v>
      </c>
      <c r="B993">
        <v>64.345510867617307</v>
      </c>
      <c r="C993">
        <v>58.747834224937002</v>
      </c>
      <c r="D993">
        <v>61.340173538539403</v>
      </c>
      <c r="E993">
        <v>122.290469980388</v>
      </c>
    </row>
    <row r="994" spans="1:5">
      <c r="A994" s="1">
        <v>38288</v>
      </c>
      <c r="B994">
        <v>64.949694068252199</v>
      </c>
      <c r="C994">
        <v>59.409475871895701</v>
      </c>
      <c r="D994">
        <v>62.518208879599698</v>
      </c>
      <c r="E994">
        <v>122.46070223292899</v>
      </c>
    </row>
    <row r="995" spans="1:5">
      <c r="A995" s="1">
        <v>38289</v>
      </c>
      <c r="B995">
        <v>64.821689152863399</v>
      </c>
      <c r="C995">
        <v>59.265723210785197</v>
      </c>
      <c r="D995">
        <v>62.3345367027677</v>
      </c>
      <c r="E995">
        <v>122.485589989148</v>
      </c>
    </row>
    <row r="996" spans="1:5">
      <c r="A996" s="1">
        <v>38292</v>
      </c>
      <c r="B996">
        <v>65.295307339801795</v>
      </c>
      <c r="C996">
        <v>59.735975684300598</v>
      </c>
      <c r="D996">
        <v>61.821521312305997</v>
      </c>
      <c r="E996">
        <v>122.86587490418199</v>
      </c>
    </row>
    <row r="997" spans="1:5">
      <c r="A997" s="1">
        <v>38293</v>
      </c>
      <c r="B997">
        <v>65.784286116586799</v>
      </c>
      <c r="C997">
        <v>60.181355996509403</v>
      </c>
      <c r="D997">
        <v>62.955221989992999</v>
      </c>
      <c r="E997">
        <v>123.561736568077</v>
      </c>
    </row>
    <row r="998" spans="1:5">
      <c r="A998" s="1">
        <v>38294</v>
      </c>
      <c r="B998">
        <v>65.899490540436702</v>
      </c>
      <c r="C998">
        <v>60.297707123977098</v>
      </c>
      <c r="D998">
        <v>62.511875356260603</v>
      </c>
      <c r="E998">
        <v>123.60852554976999</v>
      </c>
    </row>
    <row r="999" spans="1:5">
      <c r="A999" s="1">
        <v>38295</v>
      </c>
      <c r="B999">
        <v>65.840608279357895</v>
      </c>
      <c r="C999">
        <v>60.273256524726698</v>
      </c>
      <c r="D999">
        <v>62.511875356260603</v>
      </c>
      <c r="E999">
        <v>123.66526963395</v>
      </c>
    </row>
    <row r="1000" spans="1:5">
      <c r="A1000" s="1">
        <v>38296</v>
      </c>
      <c r="B1000">
        <v>66.214382632292995</v>
      </c>
      <c r="C1000">
        <v>60.595329935543099</v>
      </c>
      <c r="D1000">
        <v>63.189562353537198</v>
      </c>
      <c r="E1000">
        <v>124.339230072373</v>
      </c>
    </row>
    <row r="1001" spans="1:5">
      <c r="A1001" s="1">
        <v>38299</v>
      </c>
      <c r="B1001">
        <v>66.224623025524096</v>
      </c>
      <c r="C1001">
        <v>60.546428737042199</v>
      </c>
      <c r="D1001">
        <v>62.556210019633902</v>
      </c>
      <c r="E1001">
        <v>124.75634886661101</v>
      </c>
    </row>
    <row r="1002" spans="1:5">
      <c r="A1002" s="1">
        <v>38300</v>
      </c>
      <c r="B1002">
        <v>66.140139781367594</v>
      </c>
      <c r="C1002">
        <v>60.387289060886197</v>
      </c>
      <c r="D1002">
        <v>62.473874216226399</v>
      </c>
      <c r="E1002">
        <v>124.909657444923</v>
      </c>
    </row>
    <row r="1003" spans="1:5">
      <c r="A1003" s="1">
        <v>38301</v>
      </c>
      <c r="B1003">
        <v>66.398709710452806</v>
      </c>
      <c r="C1003">
        <v>60.550222795546603</v>
      </c>
      <c r="D1003">
        <v>61.777186648932798</v>
      </c>
      <c r="E1003">
        <v>125.320803177668</v>
      </c>
    </row>
    <row r="1004" spans="1:5">
      <c r="A1004" s="1">
        <v>38302</v>
      </c>
      <c r="B1004">
        <v>67.028493894165507</v>
      </c>
      <c r="C1004">
        <v>61.209335070168997</v>
      </c>
      <c r="D1004">
        <v>61.492178098676298</v>
      </c>
      <c r="E1004">
        <v>125.97186688036901</v>
      </c>
    </row>
    <row r="1005" spans="1:5">
      <c r="A1005" s="1">
        <v>38303</v>
      </c>
      <c r="B1005">
        <v>67.107856941706501</v>
      </c>
      <c r="C1005">
        <v>61.283529992032399</v>
      </c>
      <c r="D1005">
        <v>62.739882196465899</v>
      </c>
      <c r="E1005">
        <v>126.01965137230999</v>
      </c>
    </row>
    <row r="1006" spans="1:5">
      <c r="A1006" s="1">
        <v>38306</v>
      </c>
      <c r="B1006">
        <v>66.933770256777805</v>
      </c>
      <c r="C1006">
        <v>61.087714417000697</v>
      </c>
      <c r="D1006">
        <v>63.860915827474798</v>
      </c>
      <c r="E1006">
        <v>126.181919542861</v>
      </c>
    </row>
    <row r="1007" spans="1:5">
      <c r="A1007" s="1">
        <v>38307</v>
      </c>
      <c r="B1007">
        <v>66.475512659686103</v>
      </c>
      <c r="C1007">
        <v>60.684068748340103</v>
      </c>
      <c r="D1007">
        <v>63.5569067072012</v>
      </c>
      <c r="E1007">
        <v>126.119202397188</v>
      </c>
    </row>
    <row r="1008" spans="1:5">
      <c r="A1008" s="1">
        <v>38308</v>
      </c>
      <c r="B1008">
        <v>67.356186477560698</v>
      </c>
      <c r="C1008">
        <v>61.595275132475798</v>
      </c>
      <c r="D1008">
        <v>63.740578884033198</v>
      </c>
      <c r="E1008">
        <v>127.270012244776</v>
      </c>
    </row>
    <row r="1009" spans="1:5">
      <c r="A1009" s="1">
        <v>38309</v>
      </c>
      <c r="B1009">
        <v>67.289623921558501</v>
      </c>
      <c r="C1009">
        <v>61.489252275381197</v>
      </c>
      <c r="D1009">
        <v>63.620241940591498</v>
      </c>
      <c r="E1009">
        <v>127.602512667867</v>
      </c>
    </row>
    <row r="1010" spans="1:5">
      <c r="A1010" s="1">
        <v>38310</v>
      </c>
      <c r="B1010">
        <v>66.867207700775694</v>
      </c>
      <c r="C1010">
        <v>60.9806376547659</v>
      </c>
      <c r="D1010">
        <v>64.031920957628699</v>
      </c>
      <c r="E1010">
        <v>127.35064857492701</v>
      </c>
    </row>
    <row r="1011" spans="1:5">
      <c r="A1011" s="1">
        <v>38313</v>
      </c>
      <c r="B1011">
        <v>66.583036788612603</v>
      </c>
      <c r="C1011">
        <v>60.6960832669373</v>
      </c>
      <c r="D1011">
        <v>62.765216289822</v>
      </c>
      <c r="E1011">
        <v>126.81008650984</v>
      </c>
    </row>
    <row r="1012" spans="1:5">
      <c r="A1012" s="1">
        <v>38314</v>
      </c>
      <c r="B1012">
        <v>66.5420752156882</v>
      </c>
      <c r="C1012">
        <v>60.639172389371502</v>
      </c>
      <c r="D1012">
        <v>62.353537272784799</v>
      </c>
      <c r="E1012">
        <v>127.322774287961</v>
      </c>
    </row>
    <row r="1013" spans="1:5">
      <c r="A1013" s="1">
        <v>38315</v>
      </c>
      <c r="B1013">
        <v>66.598397378459296</v>
      </c>
      <c r="C1013">
        <v>60.638329265259401</v>
      </c>
      <c r="D1013">
        <v>62.511875356260603</v>
      </c>
      <c r="E1013">
        <v>127.683148998018</v>
      </c>
    </row>
    <row r="1014" spans="1:5">
      <c r="A1014" s="1">
        <v>38316</v>
      </c>
      <c r="B1014">
        <v>67.159058907862004</v>
      </c>
      <c r="C1014">
        <v>61.214183033813399</v>
      </c>
      <c r="D1014">
        <v>62.499208309582599</v>
      </c>
      <c r="E1014">
        <v>128.238643716837</v>
      </c>
    </row>
    <row r="1015" spans="1:5">
      <c r="A1015" s="1">
        <v>38317</v>
      </c>
      <c r="B1015">
        <v>67.046414582319898</v>
      </c>
      <c r="C1015">
        <v>61.104366118214401</v>
      </c>
      <c r="D1015">
        <v>62.1445310025967</v>
      </c>
      <c r="E1015">
        <v>128.21076942987099</v>
      </c>
    </row>
    <row r="1016" spans="1:5">
      <c r="A1016" s="1">
        <v>38320</v>
      </c>
      <c r="B1016">
        <v>66.967051534778903</v>
      </c>
      <c r="C1016">
        <v>60.939956916357801</v>
      </c>
      <c r="D1016">
        <v>62.815884476534301</v>
      </c>
      <c r="E1016">
        <v>128.60698250888399</v>
      </c>
    </row>
    <row r="1017" spans="1:5">
      <c r="A1017" s="1">
        <v>38321</v>
      </c>
      <c r="B1017">
        <v>66.616318066613701</v>
      </c>
      <c r="C1017">
        <v>60.628844118998501</v>
      </c>
      <c r="D1017">
        <v>62.372537842801897</v>
      </c>
      <c r="E1017">
        <v>128.45267842032399</v>
      </c>
    </row>
    <row r="1018" spans="1:5">
      <c r="A1018" s="1">
        <v>38322</v>
      </c>
      <c r="B1018">
        <v>67.340825887714004</v>
      </c>
      <c r="C1018">
        <v>61.404939864172697</v>
      </c>
      <c r="D1018">
        <v>61.5681803787447</v>
      </c>
      <c r="E1018">
        <v>129.532807040248</v>
      </c>
    </row>
    <row r="1019" spans="1:5">
      <c r="A1019" s="1">
        <v>38323</v>
      </c>
      <c r="B1019">
        <v>67.653157881262601</v>
      </c>
      <c r="C1019">
        <v>61.6899158140574</v>
      </c>
      <c r="D1019">
        <v>62.613211729685197</v>
      </c>
      <c r="E1019">
        <v>130.13409523051001</v>
      </c>
    </row>
    <row r="1020" spans="1:5">
      <c r="A1020" s="1">
        <v>38324</v>
      </c>
      <c r="B1020">
        <v>67.394587952177304</v>
      </c>
      <c r="C1020">
        <v>61.370793337633202</v>
      </c>
      <c r="D1020">
        <v>62.847552093229403</v>
      </c>
      <c r="E1020">
        <v>130.151018904739</v>
      </c>
    </row>
    <row r="1021" spans="1:5">
      <c r="A1021" s="1">
        <v>38327</v>
      </c>
      <c r="B1021">
        <v>67.235861857095301</v>
      </c>
      <c r="C1021">
        <v>61.221560369794197</v>
      </c>
      <c r="D1021">
        <v>62.131863955918597</v>
      </c>
      <c r="E1021">
        <v>130.069387064339</v>
      </c>
    </row>
    <row r="1022" spans="1:5">
      <c r="A1022" s="1">
        <v>38328</v>
      </c>
      <c r="B1022">
        <v>67.5046721794116</v>
      </c>
      <c r="C1022">
        <v>61.514967560799697</v>
      </c>
      <c r="D1022">
        <v>61.492178098676298</v>
      </c>
      <c r="E1022">
        <v>130.539267901763</v>
      </c>
    </row>
    <row r="1023" spans="1:5">
      <c r="A1023" s="1">
        <v>38329</v>
      </c>
      <c r="B1023">
        <v>67.422749033562894</v>
      </c>
      <c r="C1023">
        <v>61.388709725014998</v>
      </c>
      <c r="D1023">
        <v>61.466844005320098</v>
      </c>
      <c r="E1023">
        <v>130.303331972802</v>
      </c>
    </row>
    <row r="1024" spans="1:5">
      <c r="A1024" s="1">
        <v>38330</v>
      </c>
      <c r="B1024">
        <v>66.918409666931197</v>
      </c>
      <c r="C1024">
        <v>60.8739824545872</v>
      </c>
      <c r="D1024">
        <v>60.713154727975102</v>
      </c>
      <c r="E1024">
        <v>129.55072622472599</v>
      </c>
    </row>
    <row r="1025" spans="1:5">
      <c r="A1025" s="1">
        <v>38331</v>
      </c>
      <c r="B1025">
        <v>67.240982053710795</v>
      </c>
      <c r="C1025">
        <v>61.209967413252997</v>
      </c>
      <c r="D1025">
        <v>60.2761416175818</v>
      </c>
      <c r="E1025">
        <v>129.964858488218</v>
      </c>
    </row>
    <row r="1026" spans="1:5">
      <c r="A1026" s="1">
        <v>38334</v>
      </c>
      <c r="B1026">
        <v>67.755561813573607</v>
      </c>
      <c r="C1026">
        <v>61.725748588820998</v>
      </c>
      <c r="D1026">
        <v>60.554816644499297</v>
      </c>
      <c r="E1026">
        <v>130.54922300425</v>
      </c>
    </row>
    <row r="1027" spans="1:5">
      <c r="A1027" s="1">
        <v>38335</v>
      </c>
      <c r="B1027">
        <v>67.891247023885697</v>
      </c>
      <c r="C1027">
        <v>61.845261431708998</v>
      </c>
      <c r="D1027">
        <v>60.896826904807099</v>
      </c>
      <c r="E1027">
        <v>130.60696259867899</v>
      </c>
    </row>
    <row r="1028" spans="1:5">
      <c r="A1028" s="1">
        <v>38336</v>
      </c>
      <c r="B1028">
        <v>67.727400732188102</v>
      </c>
      <c r="C1028">
        <v>61.588951701635203</v>
      </c>
      <c r="D1028">
        <v>61.200836025080697</v>
      </c>
      <c r="E1028">
        <v>130.26152054235399</v>
      </c>
    </row>
    <row r="1029" spans="1:5">
      <c r="A1029" s="1">
        <v>38337</v>
      </c>
      <c r="B1029">
        <v>67.906607613732305</v>
      </c>
      <c r="C1029">
        <v>61.7510423121835</v>
      </c>
      <c r="D1029">
        <v>61.701184368864403</v>
      </c>
      <c r="E1029">
        <v>131.015121800678</v>
      </c>
    </row>
    <row r="1030" spans="1:5">
      <c r="A1030" s="1">
        <v>38338</v>
      </c>
      <c r="B1030">
        <v>67.223061365556404</v>
      </c>
      <c r="C1030">
        <v>60.946912690282502</v>
      </c>
      <c r="D1030">
        <v>62.397871936157998</v>
      </c>
      <c r="E1030">
        <v>130.92453036804</v>
      </c>
    </row>
    <row r="1031" spans="1:5">
      <c r="A1031" s="1">
        <v>38341</v>
      </c>
      <c r="B1031">
        <v>67.545633752336002</v>
      </c>
      <c r="C1031">
        <v>61.258025487641902</v>
      </c>
      <c r="D1031">
        <v>61.865855975679203</v>
      </c>
      <c r="E1031">
        <v>131.541746722282</v>
      </c>
    </row>
    <row r="1032" spans="1:5">
      <c r="A1032" s="1">
        <v>38342</v>
      </c>
      <c r="B1032">
        <v>67.691559355879207</v>
      </c>
      <c r="C1032">
        <v>61.396297842023799</v>
      </c>
      <c r="D1032">
        <v>62.030527582494102</v>
      </c>
      <c r="E1032">
        <v>131.45414182038999</v>
      </c>
    </row>
    <row r="1033" spans="1:5">
      <c r="A1033" s="1">
        <v>38343</v>
      </c>
      <c r="B1033">
        <v>68.177978034356499</v>
      </c>
      <c r="C1033">
        <v>61.921985725908698</v>
      </c>
      <c r="D1033">
        <v>62.505541832921601</v>
      </c>
      <c r="E1033">
        <v>132.058416541398</v>
      </c>
    </row>
    <row r="1034" spans="1:5">
      <c r="A1034" s="1">
        <v>38344</v>
      </c>
      <c r="B1034">
        <v>68.372545505747397</v>
      </c>
      <c r="C1034">
        <v>62.199795120840697</v>
      </c>
      <c r="D1034">
        <v>62.245867376021202</v>
      </c>
      <c r="E1034">
        <v>132.344127982797</v>
      </c>
    </row>
    <row r="1035" spans="1:5">
      <c r="A1035" s="1">
        <v>38345</v>
      </c>
      <c r="B1035">
        <v>68.380225800670701</v>
      </c>
      <c r="C1035">
        <v>62.204853865513201</v>
      </c>
      <c r="D1035">
        <v>62.784216859839098</v>
      </c>
      <c r="E1035">
        <v>132.19579695572901</v>
      </c>
    </row>
    <row r="1036" spans="1:5">
      <c r="A1036" s="1">
        <v>38348</v>
      </c>
      <c r="B1036">
        <v>68.282942064975302</v>
      </c>
      <c r="C1036">
        <v>62.057307145898399</v>
      </c>
      <c r="D1036">
        <v>62.644879346380399</v>
      </c>
      <c r="E1036">
        <v>132.14303491254401</v>
      </c>
    </row>
    <row r="1037" spans="1:5">
      <c r="A1037" s="1">
        <v>38349</v>
      </c>
      <c r="B1037">
        <v>68.469829241442795</v>
      </c>
      <c r="C1037">
        <v>62.288112371581597</v>
      </c>
      <c r="D1037">
        <v>63.050224840078499</v>
      </c>
      <c r="E1037">
        <v>132.37797533125601</v>
      </c>
    </row>
    <row r="1038" spans="1:5">
      <c r="A1038" s="1">
        <v>38350</v>
      </c>
      <c r="B1038">
        <v>68.436547963441797</v>
      </c>
      <c r="C1038">
        <v>62.246799290089399</v>
      </c>
      <c r="D1038">
        <v>62.581544112990002</v>
      </c>
      <c r="E1038">
        <v>132.42974186419201</v>
      </c>
    </row>
    <row r="1039" spans="1:5">
      <c r="A1039" s="1">
        <v>38351</v>
      </c>
      <c r="B1039">
        <v>68.451908553288405</v>
      </c>
      <c r="C1039">
        <v>62.206540113737397</v>
      </c>
      <c r="D1039">
        <v>63.620241940591498</v>
      </c>
      <c r="E1039">
        <v>132.81898637146401</v>
      </c>
    </row>
    <row r="1040" spans="1:5">
      <c r="A1040" s="1">
        <v>38352</v>
      </c>
      <c r="B1040">
        <v>68.459588848211695</v>
      </c>
      <c r="C1040">
        <v>62.201692150092903</v>
      </c>
      <c r="D1040">
        <v>64.145924377731305</v>
      </c>
      <c r="E1040">
        <v>132.974285970274</v>
      </c>
    </row>
    <row r="1041" spans="1:5">
      <c r="A1041" s="1">
        <v>38355</v>
      </c>
      <c r="B1041">
        <v>68.958808018227899</v>
      </c>
      <c r="C1041">
        <v>62.602386884361302</v>
      </c>
      <c r="D1041">
        <v>64.5132687313952</v>
      </c>
      <c r="E1041">
        <v>134.065365202934</v>
      </c>
    </row>
    <row r="1042" spans="1:5">
      <c r="A1042" s="1">
        <v>38356</v>
      </c>
      <c r="B1042">
        <v>69.089373031924396</v>
      </c>
      <c r="C1042">
        <v>62.625572797443603</v>
      </c>
      <c r="D1042">
        <v>64.601938058141698</v>
      </c>
      <c r="E1042">
        <v>134.98322565230799</v>
      </c>
    </row>
    <row r="1043" spans="1:5">
      <c r="A1043" s="1">
        <v>38357</v>
      </c>
      <c r="B1043">
        <v>68.582473566984902</v>
      </c>
      <c r="C1043">
        <v>62.121173797388799</v>
      </c>
      <c r="D1043">
        <v>64.405598834631704</v>
      </c>
      <c r="E1043">
        <v>134.56610685806999</v>
      </c>
    </row>
    <row r="1044" spans="1:5">
      <c r="A1044" s="1">
        <v>38358</v>
      </c>
      <c r="B1044">
        <v>68.992089296228897</v>
      </c>
      <c r="C1044">
        <v>62.5227116557692</v>
      </c>
      <c r="D1044">
        <v>64.3929317879536</v>
      </c>
      <c r="E1044">
        <v>134.67760400593301</v>
      </c>
    </row>
    <row r="1045" spans="1:5">
      <c r="A1045" s="1">
        <v>38359</v>
      </c>
      <c r="B1045">
        <v>69.2788203066997</v>
      </c>
      <c r="C1045">
        <v>62.808952291822102</v>
      </c>
      <c r="D1045">
        <v>64.981949458483697</v>
      </c>
      <c r="E1045">
        <v>135.974753860091</v>
      </c>
    </row>
    <row r="1046" spans="1:5">
      <c r="A1046" s="1">
        <v>38362</v>
      </c>
      <c r="B1046">
        <v>69.263459716853106</v>
      </c>
      <c r="C1046">
        <v>62.753938443508503</v>
      </c>
      <c r="D1046">
        <v>64.975615935144702</v>
      </c>
      <c r="E1046">
        <v>136.23358652477299</v>
      </c>
    </row>
    <row r="1047" spans="1:5">
      <c r="A1047" s="1">
        <v>38363</v>
      </c>
      <c r="B1047">
        <v>68.697677990834805</v>
      </c>
      <c r="C1047">
        <v>62.165437813273201</v>
      </c>
      <c r="D1047">
        <v>65.703971119133499</v>
      </c>
      <c r="E1047">
        <v>135.71094364416399</v>
      </c>
    </row>
    <row r="1048" spans="1:5">
      <c r="A1048" s="1">
        <v>38364</v>
      </c>
      <c r="B1048">
        <v>68.2419804920508</v>
      </c>
      <c r="C1048">
        <v>61.632583374435598</v>
      </c>
      <c r="D1048">
        <v>65.393628475520899</v>
      </c>
      <c r="E1048">
        <v>135.39238036455501</v>
      </c>
    </row>
    <row r="1049" spans="1:5">
      <c r="A1049" s="1">
        <v>38365</v>
      </c>
      <c r="B1049">
        <v>68.521031207598298</v>
      </c>
      <c r="C1049">
        <v>61.892054819929697</v>
      </c>
      <c r="D1049">
        <v>65.330293242130594</v>
      </c>
      <c r="E1049">
        <v>135.644244457496</v>
      </c>
    </row>
    <row r="1050" spans="1:5">
      <c r="A1050" s="1">
        <v>38366</v>
      </c>
      <c r="B1050">
        <v>68.777041038375799</v>
      </c>
      <c r="C1050">
        <v>62.142884243274999</v>
      </c>
      <c r="D1050">
        <v>66.096649566153602</v>
      </c>
      <c r="E1050">
        <v>136.494410209953</v>
      </c>
    </row>
    <row r="1051" spans="1:5">
      <c r="A1051" s="1">
        <v>38369</v>
      </c>
      <c r="B1051">
        <v>69.140574998079899</v>
      </c>
      <c r="C1051">
        <v>62.455683288858502</v>
      </c>
      <c r="D1051">
        <v>66.723668376717896</v>
      </c>
      <c r="E1051">
        <v>137.19724044559001</v>
      </c>
    </row>
    <row r="1052" spans="1:5">
      <c r="A1052" s="1">
        <v>38370</v>
      </c>
      <c r="B1052">
        <v>69.117534113309901</v>
      </c>
      <c r="C1052">
        <v>62.442404084093198</v>
      </c>
      <c r="D1052">
        <v>66.375324593071099</v>
      </c>
      <c r="E1052">
        <v>137.63028740380801</v>
      </c>
    </row>
    <row r="1053" spans="1:5">
      <c r="A1053" s="1">
        <v>38371</v>
      </c>
      <c r="B1053">
        <v>69.130334604848798</v>
      </c>
      <c r="C1053">
        <v>62.389076484003802</v>
      </c>
      <c r="D1053">
        <v>66.267654696307503</v>
      </c>
      <c r="E1053">
        <v>138.261440901534</v>
      </c>
    </row>
    <row r="1054" spans="1:5">
      <c r="A1054" s="1">
        <v>38372</v>
      </c>
      <c r="B1054">
        <v>68.723278973912599</v>
      </c>
      <c r="C1054">
        <v>61.921353382824698</v>
      </c>
      <c r="D1054">
        <v>65.621635315726095</v>
      </c>
      <c r="E1054">
        <v>137.558610665896</v>
      </c>
    </row>
    <row r="1055" spans="1:5">
      <c r="A1055" s="1">
        <v>38373</v>
      </c>
      <c r="B1055">
        <v>68.792401628222507</v>
      </c>
      <c r="C1055">
        <v>61.987960187679398</v>
      </c>
      <c r="D1055">
        <v>65.273291532079298</v>
      </c>
      <c r="E1055">
        <v>137.884142517247</v>
      </c>
    </row>
    <row r="1056" spans="1:5">
      <c r="A1056" s="1">
        <v>38376</v>
      </c>
      <c r="B1056">
        <v>68.643915926371506</v>
      </c>
      <c r="C1056">
        <v>61.923882755160903</v>
      </c>
      <c r="D1056">
        <v>65.773639875862898</v>
      </c>
      <c r="E1056">
        <v>137.71092373395899</v>
      </c>
    </row>
    <row r="1057" spans="1:5">
      <c r="A1057" s="1">
        <v>38377</v>
      </c>
      <c r="B1057">
        <v>69.130334604848798</v>
      </c>
      <c r="C1057">
        <v>62.361885731389002</v>
      </c>
      <c r="D1057">
        <v>65.311292672113495</v>
      </c>
      <c r="E1057">
        <v>139.00210052662399</v>
      </c>
    </row>
    <row r="1058" spans="1:5">
      <c r="A1058" s="1">
        <v>38378</v>
      </c>
      <c r="B1058">
        <v>69.127774506541002</v>
      </c>
      <c r="C1058">
        <v>62.315935467280397</v>
      </c>
      <c r="D1058">
        <v>65.862309202609396</v>
      </c>
      <c r="E1058">
        <v>139.19025196364299</v>
      </c>
    </row>
    <row r="1059" spans="1:5">
      <c r="A1059" s="1">
        <v>38379</v>
      </c>
      <c r="B1059">
        <v>69.373543944087402</v>
      </c>
      <c r="C1059">
        <v>62.619038585574899</v>
      </c>
      <c r="D1059">
        <v>65.602634745708997</v>
      </c>
      <c r="E1059">
        <v>139.52772993797899</v>
      </c>
    </row>
    <row r="1060" spans="1:5">
      <c r="A1060" s="1">
        <v>38380</v>
      </c>
      <c r="B1060">
        <v>69.125214408233205</v>
      </c>
      <c r="C1060">
        <v>62.304553291767299</v>
      </c>
      <c r="D1060">
        <v>65.456963708911204</v>
      </c>
      <c r="E1060">
        <v>139.49388258952101</v>
      </c>
    </row>
    <row r="1061" spans="1:5">
      <c r="A1061" s="1">
        <v>38383</v>
      </c>
      <c r="B1061">
        <v>69.778039476715904</v>
      </c>
      <c r="C1061">
        <v>62.909494842188202</v>
      </c>
      <c r="D1061">
        <v>65.691304072455495</v>
      </c>
      <c r="E1061">
        <v>139.36446625718</v>
      </c>
    </row>
    <row r="1062" spans="1:5">
      <c r="A1062" s="1">
        <v>38384</v>
      </c>
      <c r="B1062">
        <v>70.279818745039805</v>
      </c>
      <c r="C1062">
        <v>63.4208496161677</v>
      </c>
      <c r="D1062">
        <v>65.488631325606406</v>
      </c>
      <c r="E1062">
        <v>140.44857691809901</v>
      </c>
    </row>
    <row r="1063" spans="1:5">
      <c r="A1063" s="1">
        <v>38385</v>
      </c>
      <c r="B1063">
        <v>70.528148280893902</v>
      </c>
      <c r="C1063">
        <v>63.705404003996399</v>
      </c>
      <c r="D1063">
        <v>65.748305782506804</v>
      </c>
      <c r="E1063">
        <v>141.54363819175501</v>
      </c>
    </row>
    <row r="1064" spans="1:5">
      <c r="A1064" s="1">
        <v>38386</v>
      </c>
      <c r="B1064">
        <v>70.379662579043</v>
      </c>
      <c r="C1064">
        <v>63.453309894482999</v>
      </c>
      <c r="D1064">
        <v>65.463297232250298</v>
      </c>
      <c r="E1064">
        <v>141.63821166538901</v>
      </c>
    </row>
    <row r="1065" spans="1:5">
      <c r="A1065" s="1">
        <v>38387</v>
      </c>
      <c r="B1065">
        <v>71.022247254294498</v>
      </c>
      <c r="C1065">
        <v>64.016938363411796</v>
      </c>
      <c r="D1065">
        <v>65.944645006016799</v>
      </c>
      <c r="E1065">
        <v>142.29027087833799</v>
      </c>
    </row>
    <row r="1066" spans="1:5">
      <c r="A1066" s="1">
        <v>38390</v>
      </c>
      <c r="B1066">
        <v>71.388341312306395</v>
      </c>
      <c r="C1066">
        <v>64.3297374089952</v>
      </c>
      <c r="D1066">
        <v>66.520995629868906</v>
      </c>
      <c r="E1066">
        <v>142.991110093478</v>
      </c>
    </row>
    <row r="1067" spans="1:5">
      <c r="A1067" s="1">
        <v>38391</v>
      </c>
      <c r="B1067">
        <v>71.4805048513862</v>
      </c>
      <c r="C1067">
        <v>64.412363571979597</v>
      </c>
      <c r="D1067">
        <v>66.052314902780395</v>
      </c>
      <c r="E1067">
        <v>143.25292928890701</v>
      </c>
    </row>
    <row r="1068" spans="1:5">
      <c r="A1068" s="1">
        <v>38392</v>
      </c>
      <c r="B1068">
        <v>71.293617674918707</v>
      </c>
      <c r="C1068">
        <v>64.169333046671099</v>
      </c>
      <c r="D1068">
        <v>66.058648426119404</v>
      </c>
      <c r="E1068">
        <v>143.48786970761799</v>
      </c>
    </row>
    <row r="1069" spans="1:5">
      <c r="A1069" s="1">
        <v>38393</v>
      </c>
      <c r="B1069">
        <v>71.214254627377699</v>
      </c>
      <c r="C1069">
        <v>64.161744929662305</v>
      </c>
      <c r="D1069">
        <v>65.906643865982602</v>
      </c>
      <c r="E1069">
        <v>143.188221122736</v>
      </c>
    </row>
    <row r="1070" spans="1:5">
      <c r="A1070" s="1">
        <v>38394</v>
      </c>
      <c r="B1070">
        <v>71.979724021402404</v>
      </c>
      <c r="C1070">
        <v>64.922242878762901</v>
      </c>
      <c r="D1070">
        <v>65.931977959338695</v>
      </c>
      <c r="E1070">
        <v>144.39577505450401</v>
      </c>
    </row>
    <row r="1071" spans="1:5">
      <c r="A1071" s="1">
        <v>38397</v>
      </c>
      <c r="B1071">
        <v>71.959243234940203</v>
      </c>
      <c r="C1071">
        <v>64.831185474657701</v>
      </c>
      <c r="D1071">
        <v>66.286655266324601</v>
      </c>
      <c r="E1071">
        <v>144.471433833411</v>
      </c>
    </row>
    <row r="1072" spans="1:5">
      <c r="A1072" s="1">
        <v>38398</v>
      </c>
      <c r="B1072">
        <v>72.284375720027597</v>
      </c>
      <c r="C1072">
        <v>65.067049445013495</v>
      </c>
      <c r="D1072">
        <v>66.457660396478502</v>
      </c>
      <c r="E1072">
        <v>145.25589590944799</v>
      </c>
    </row>
    <row r="1073" spans="1:5">
      <c r="A1073" s="1">
        <v>38399</v>
      </c>
      <c r="B1073">
        <v>71.933642251862395</v>
      </c>
      <c r="C1073">
        <v>64.679212353454503</v>
      </c>
      <c r="D1073">
        <v>65.741972259167696</v>
      </c>
      <c r="E1073">
        <v>145.086659167156</v>
      </c>
    </row>
    <row r="1074" spans="1:5">
      <c r="A1074" s="1">
        <v>38400</v>
      </c>
      <c r="B1074">
        <v>71.997644709556795</v>
      </c>
      <c r="C1074">
        <v>64.653707849063906</v>
      </c>
      <c r="D1074">
        <v>65.114953448603401</v>
      </c>
      <c r="E1074">
        <v>145.665050621696</v>
      </c>
    </row>
    <row r="1075" spans="1:5">
      <c r="A1075" s="1">
        <v>38401</v>
      </c>
      <c r="B1075">
        <v>72.084688052021093</v>
      </c>
      <c r="C1075">
        <v>64.752774932233805</v>
      </c>
      <c r="D1075">
        <v>65.159288111976693</v>
      </c>
      <c r="E1075">
        <v>145.25091835820399</v>
      </c>
    </row>
    <row r="1076" spans="1:5">
      <c r="A1076" s="1">
        <v>38404</v>
      </c>
      <c r="B1076">
        <v>71.777476255088104</v>
      </c>
      <c r="C1076">
        <v>64.575718868696001</v>
      </c>
      <c r="D1076">
        <v>65.311292672113495</v>
      </c>
      <c r="E1076">
        <v>144.38681546226499</v>
      </c>
    </row>
    <row r="1077" spans="1:5">
      <c r="A1077" s="1">
        <v>38405</v>
      </c>
      <c r="B1077">
        <v>71.355060034305296</v>
      </c>
      <c r="C1077">
        <v>64.187881777136994</v>
      </c>
      <c r="D1077">
        <v>65.102286401925397</v>
      </c>
      <c r="E1077">
        <v>143.16930642800901</v>
      </c>
    </row>
    <row r="1078" spans="1:5">
      <c r="A1078" s="1">
        <v>38406</v>
      </c>
      <c r="B1078">
        <v>70.999206369524501</v>
      </c>
      <c r="C1078">
        <v>63.826181533052498</v>
      </c>
      <c r="D1078">
        <v>64.145924377731305</v>
      </c>
      <c r="E1078">
        <v>141.67006799334999</v>
      </c>
    </row>
    <row r="1079" spans="1:5">
      <c r="A1079" s="1">
        <v>38407</v>
      </c>
      <c r="B1079">
        <v>71.006886664447904</v>
      </c>
      <c r="C1079">
        <v>63.757045355861599</v>
      </c>
      <c r="D1079">
        <v>64.101589714358099</v>
      </c>
      <c r="E1079">
        <v>142.35796557525501</v>
      </c>
    </row>
    <row r="1080" spans="1:5">
      <c r="A1080" s="1">
        <v>38408</v>
      </c>
      <c r="B1080">
        <v>71.820997926320302</v>
      </c>
      <c r="C1080">
        <v>64.556327014118096</v>
      </c>
      <c r="D1080">
        <v>64.848945468363993</v>
      </c>
      <c r="E1080">
        <v>142.944321111785</v>
      </c>
    </row>
    <row r="1081" spans="1:5">
      <c r="A1081" s="1">
        <v>38411</v>
      </c>
      <c r="B1081">
        <v>71.687872814315995</v>
      </c>
      <c r="C1081">
        <v>64.463583361788693</v>
      </c>
      <c r="D1081">
        <v>65.551966558996696</v>
      </c>
      <c r="E1081">
        <v>143.24994275815999</v>
      </c>
    </row>
    <row r="1082" spans="1:5">
      <c r="A1082" s="1">
        <v>38412</v>
      </c>
      <c r="B1082">
        <v>72.112849133406698</v>
      </c>
      <c r="C1082">
        <v>64.887674790167395</v>
      </c>
      <c r="D1082">
        <v>65.969979099372907</v>
      </c>
      <c r="E1082">
        <v>143.79249584374401</v>
      </c>
    </row>
    <row r="1083" spans="1:5">
      <c r="A1083" s="1">
        <v>38413</v>
      </c>
      <c r="B1083">
        <v>72.0898082486367</v>
      </c>
      <c r="C1083">
        <v>64.977678289132498</v>
      </c>
      <c r="D1083">
        <v>66.419659256444305</v>
      </c>
      <c r="E1083">
        <v>143.69095379836901</v>
      </c>
    </row>
    <row r="1084" spans="1:5">
      <c r="A1084" s="1">
        <v>38414</v>
      </c>
      <c r="B1084">
        <v>72.002764906172303</v>
      </c>
      <c r="C1084">
        <v>64.880719016242693</v>
      </c>
      <c r="D1084">
        <v>66.514662106529798</v>
      </c>
      <c r="E1084">
        <v>143.92888074782701</v>
      </c>
    </row>
    <row r="1085" spans="1:5">
      <c r="A1085" s="1">
        <v>38415</v>
      </c>
      <c r="B1085">
        <v>72.619748598346106</v>
      </c>
      <c r="C1085">
        <v>65.486714471803793</v>
      </c>
      <c r="D1085">
        <v>66.419659256444305</v>
      </c>
      <c r="E1085">
        <v>144.133955859075</v>
      </c>
    </row>
    <row r="1086" spans="1:5">
      <c r="A1086" s="1">
        <v>38418</v>
      </c>
      <c r="B1086">
        <v>72.770794398504904</v>
      </c>
      <c r="C1086">
        <v>65.648594301324096</v>
      </c>
      <c r="D1086">
        <v>66.673000190005695</v>
      </c>
      <c r="E1086">
        <v>144.473424853908</v>
      </c>
    </row>
    <row r="1087" spans="1:5">
      <c r="A1087" s="1">
        <v>38419</v>
      </c>
      <c r="B1087">
        <v>72.373979160799706</v>
      </c>
      <c r="C1087">
        <v>65.286050933127598</v>
      </c>
      <c r="D1087">
        <v>66.121983659509795</v>
      </c>
      <c r="E1087">
        <v>144.06128361091399</v>
      </c>
    </row>
    <row r="1088" spans="1:5">
      <c r="A1088" s="1">
        <v>38420</v>
      </c>
      <c r="B1088">
        <v>72.046286577404501</v>
      </c>
      <c r="C1088">
        <v>64.962502055114996</v>
      </c>
      <c r="D1088">
        <v>66.698334283361802</v>
      </c>
      <c r="E1088">
        <v>143.802450946232</v>
      </c>
    </row>
    <row r="1089" spans="1:5">
      <c r="A1089" s="1">
        <v>38421</v>
      </c>
      <c r="B1089">
        <v>71.442103376769595</v>
      </c>
      <c r="C1089">
        <v>64.365359402730803</v>
      </c>
      <c r="D1089">
        <v>65.969979099372907</v>
      </c>
      <c r="E1089">
        <v>143.15736030502401</v>
      </c>
    </row>
    <row r="1090" spans="1:5">
      <c r="A1090" s="1">
        <v>38422</v>
      </c>
      <c r="B1090">
        <v>71.570108292158395</v>
      </c>
      <c r="C1090">
        <v>64.506582691505102</v>
      </c>
      <c r="D1090">
        <v>66.096649566153602</v>
      </c>
      <c r="E1090">
        <v>143.48189664612499</v>
      </c>
    </row>
    <row r="1091" spans="1:5">
      <c r="A1091" s="1">
        <v>38425</v>
      </c>
      <c r="B1091">
        <v>71.529146719234006</v>
      </c>
      <c r="C1091">
        <v>64.514170808513796</v>
      </c>
      <c r="D1091">
        <v>65.608968269048006</v>
      </c>
      <c r="E1091">
        <v>143.605339916974</v>
      </c>
    </row>
    <row r="1092" spans="1:5">
      <c r="A1092" s="1">
        <v>38426</v>
      </c>
      <c r="B1092">
        <v>71.959243234940203</v>
      </c>
      <c r="C1092">
        <v>64.999177953990696</v>
      </c>
      <c r="D1092">
        <v>66.083982519475597</v>
      </c>
      <c r="E1092">
        <v>144.19269096375299</v>
      </c>
    </row>
    <row r="1093" spans="1:5">
      <c r="A1093" s="1">
        <v>38427</v>
      </c>
      <c r="B1093">
        <v>70.896802437213594</v>
      </c>
      <c r="C1093">
        <v>63.911547849401103</v>
      </c>
      <c r="D1093">
        <v>66.020647286085193</v>
      </c>
      <c r="E1093">
        <v>142.84078804591201</v>
      </c>
    </row>
    <row r="1094" spans="1:5">
      <c r="A1094" s="1">
        <v>38428</v>
      </c>
      <c r="B1094">
        <v>70.983845779677907</v>
      </c>
      <c r="C1094">
        <v>64.073216897893403</v>
      </c>
      <c r="D1094">
        <v>65.640635885743194</v>
      </c>
      <c r="E1094">
        <v>142.088182297836</v>
      </c>
    </row>
    <row r="1095" spans="1:5">
      <c r="A1095" s="1">
        <v>38429</v>
      </c>
      <c r="B1095">
        <v>71.270576790148695</v>
      </c>
      <c r="C1095">
        <v>64.362830030394605</v>
      </c>
      <c r="D1095">
        <v>66.451326873139493</v>
      </c>
      <c r="E1095">
        <v>142.096146379826</v>
      </c>
    </row>
    <row r="1096" spans="1:5">
      <c r="A1096" s="1">
        <v>38432</v>
      </c>
      <c r="B1096">
        <v>70.968485189831199</v>
      </c>
      <c r="C1096">
        <v>64.038227247241906</v>
      </c>
      <c r="D1096">
        <v>66.869339413515704</v>
      </c>
      <c r="E1096">
        <v>142.16981413823601</v>
      </c>
    </row>
    <row r="1097" spans="1:5">
      <c r="A1097" s="1">
        <v>38433</v>
      </c>
      <c r="B1097">
        <v>71.188653644299904</v>
      </c>
      <c r="C1097">
        <v>64.297487911708004</v>
      </c>
      <c r="D1097">
        <v>66.704667806700797</v>
      </c>
      <c r="E1097">
        <v>141.90998596330499</v>
      </c>
    </row>
    <row r="1098" spans="1:5">
      <c r="A1098" s="1">
        <v>38434</v>
      </c>
      <c r="B1098">
        <v>70.963364993215706</v>
      </c>
      <c r="C1098">
        <v>64.011036494627106</v>
      </c>
      <c r="D1098">
        <v>66.736335423396</v>
      </c>
      <c r="E1098">
        <v>140.56604712745499</v>
      </c>
    </row>
    <row r="1099" spans="1:5">
      <c r="A1099" s="1">
        <v>38435</v>
      </c>
      <c r="B1099">
        <v>71.539387112465107</v>
      </c>
      <c r="C1099">
        <v>64.5131169033737</v>
      </c>
      <c r="D1099">
        <v>66.299322313002705</v>
      </c>
      <c r="E1099">
        <v>141.57051696847199</v>
      </c>
    </row>
    <row r="1100" spans="1:5">
      <c r="A1100" s="1">
        <v>38440</v>
      </c>
      <c r="B1100">
        <v>71.608509766775001</v>
      </c>
      <c r="C1100">
        <v>64.696074835696095</v>
      </c>
      <c r="D1100">
        <v>65.273291532079298</v>
      </c>
      <c r="E1100">
        <v>141.39331614418899</v>
      </c>
    </row>
    <row r="1101" spans="1:5">
      <c r="A1101" s="1">
        <v>38441</v>
      </c>
      <c r="B1101">
        <v>71.3627403292286</v>
      </c>
      <c r="C1101">
        <v>64.419951688988306</v>
      </c>
      <c r="D1101">
        <v>64.779276711634694</v>
      </c>
      <c r="E1101">
        <v>141.19421409443399</v>
      </c>
    </row>
    <row r="1102" spans="1:5">
      <c r="A1102" s="1">
        <v>38442</v>
      </c>
      <c r="B1102">
        <v>71.398581705537495</v>
      </c>
      <c r="C1102">
        <v>64.408991075531205</v>
      </c>
      <c r="D1102">
        <v>65.494964848945401</v>
      </c>
      <c r="E1102">
        <v>141.91297249405099</v>
      </c>
    </row>
    <row r="1103" spans="1:5">
      <c r="A1103" s="1">
        <v>38443</v>
      </c>
      <c r="B1103">
        <v>71.644351143083895</v>
      </c>
      <c r="C1103">
        <v>64.522391268606697</v>
      </c>
      <c r="D1103">
        <v>65.710304642472593</v>
      </c>
      <c r="E1103">
        <v>141.944828822012</v>
      </c>
    </row>
    <row r="1104" spans="1:5">
      <c r="A1104" s="1">
        <v>38446</v>
      </c>
      <c r="B1104">
        <v>71.239855610455393</v>
      </c>
      <c r="C1104">
        <v>64.1231720015344</v>
      </c>
      <c r="D1104">
        <v>65.602634745708997</v>
      </c>
      <c r="E1104">
        <v>141.62925207315001</v>
      </c>
    </row>
    <row r="1105" spans="1:5">
      <c r="A1105" s="1">
        <v>38447</v>
      </c>
      <c r="B1105">
        <v>71.708353600778196</v>
      </c>
      <c r="C1105">
        <v>64.584782452900896</v>
      </c>
      <c r="D1105">
        <v>65.849642155931306</v>
      </c>
      <c r="E1105">
        <v>141.887089227583</v>
      </c>
    </row>
    <row r="1106" spans="1:5">
      <c r="A1106" s="1">
        <v>38448</v>
      </c>
      <c r="B1106">
        <v>72.071887560482295</v>
      </c>
      <c r="C1106">
        <v>64.841092182974705</v>
      </c>
      <c r="D1106">
        <v>65.9953131927291</v>
      </c>
      <c r="E1106">
        <v>142.97219539875101</v>
      </c>
    </row>
    <row r="1107" spans="1:5">
      <c r="A1107" s="1">
        <v>38449</v>
      </c>
      <c r="B1107">
        <v>72.358618570953098</v>
      </c>
      <c r="C1107">
        <v>65.146513892577502</v>
      </c>
      <c r="D1107">
        <v>65.944645006016799</v>
      </c>
      <c r="E1107">
        <v>143.36143990602301</v>
      </c>
    </row>
    <row r="1108" spans="1:5">
      <c r="A1108" s="1">
        <v>38450</v>
      </c>
      <c r="B1108">
        <v>72.409820537108601</v>
      </c>
      <c r="C1108">
        <v>65.108573307533703</v>
      </c>
      <c r="D1108">
        <v>66.299322313002705</v>
      </c>
      <c r="E1108">
        <v>144.02942728295301</v>
      </c>
    </row>
    <row r="1109" spans="1:5">
      <c r="A1109" s="1">
        <v>38453</v>
      </c>
      <c r="B1109">
        <v>72.245974245411006</v>
      </c>
      <c r="C1109">
        <v>64.933203492220002</v>
      </c>
      <c r="D1109">
        <v>65.621635315726095</v>
      </c>
      <c r="E1109">
        <v>143.92688972732901</v>
      </c>
    </row>
    <row r="1110" spans="1:5">
      <c r="A1110" s="1">
        <v>38454</v>
      </c>
      <c r="B1110">
        <v>71.928522055246901</v>
      </c>
      <c r="C1110">
        <v>64.608179147011299</v>
      </c>
      <c r="D1110">
        <v>65.146621065298604</v>
      </c>
      <c r="E1110">
        <v>143.38732317249199</v>
      </c>
    </row>
    <row r="1111" spans="1:5">
      <c r="A1111" s="1">
        <v>38455</v>
      </c>
      <c r="B1111">
        <v>72.258774736949803</v>
      </c>
      <c r="C1111">
        <v>64.931938806051903</v>
      </c>
      <c r="D1111">
        <v>65.469630755589293</v>
      </c>
      <c r="E1111">
        <v>143.843266866432</v>
      </c>
    </row>
    <row r="1112" spans="1:5">
      <c r="A1112" s="1">
        <v>38456</v>
      </c>
      <c r="B1112">
        <v>72.061647167251195</v>
      </c>
      <c r="C1112">
        <v>64.822121890452806</v>
      </c>
      <c r="D1112">
        <v>64.975615935144702</v>
      </c>
      <c r="E1112">
        <v>142.897532130093</v>
      </c>
    </row>
    <row r="1113" spans="1:5">
      <c r="A1113" s="1">
        <v>38457</v>
      </c>
      <c r="B1113">
        <v>70.674073884437107</v>
      </c>
      <c r="C1113">
        <v>63.524975444010202</v>
      </c>
      <c r="D1113">
        <v>63.810247640762498</v>
      </c>
      <c r="E1113">
        <v>140.63672835511801</v>
      </c>
    </row>
    <row r="1114" spans="1:5">
      <c r="A1114" s="1">
        <v>38460</v>
      </c>
      <c r="B1114">
        <v>69.194337062543099</v>
      </c>
      <c r="C1114">
        <v>62.133820659070103</v>
      </c>
      <c r="D1114">
        <v>61.238837165114901</v>
      </c>
      <c r="E1114">
        <v>137.86821435326601</v>
      </c>
    </row>
    <row r="1115" spans="1:5">
      <c r="A1115" s="1">
        <v>38461</v>
      </c>
      <c r="B1115">
        <v>69.442666598397295</v>
      </c>
      <c r="C1115">
        <v>62.335748883914398</v>
      </c>
      <c r="D1115">
        <v>62.195199189309001</v>
      </c>
      <c r="E1115">
        <v>138.91847766572701</v>
      </c>
    </row>
    <row r="1116" spans="1:5">
      <c r="A1116" s="1">
        <v>38462</v>
      </c>
      <c r="B1116">
        <v>69.227618340544197</v>
      </c>
      <c r="C1116">
        <v>62.060890423374701</v>
      </c>
      <c r="D1116">
        <v>62.416872506175103</v>
      </c>
      <c r="E1116">
        <v>139.835342604852</v>
      </c>
    </row>
    <row r="1117" spans="1:5">
      <c r="A1117" s="1">
        <v>38463</v>
      </c>
      <c r="B1117">
        <v>69.332582371162999</v>
      </c>
      <c r="C1117">
        <v>62.187569821215497</v>
      </c>
      <c r="D1117">
        <v>61.726518462220497</v>
      </c>
      <c r="E1117">
        <v>139.48691401777899</v>
      </c>
    </row>
    <row r="1118" spans="1:5">
      <c r="A1118" s="1">
        <v>38464</v>
      </c>
      <c r="B1118">
        <v>69.826681344563596</v>
      </c>
      <c r="C1118">
        <v>62.736654399210799</v>
      </c>
      <c r="D1118">
        <v>62.9108873266198</v>
      </c>
      <c r="E1118">
        <v>139.40627768762801</v>
      </c>
    </row>
    <row r="1119" spans="1:5">
      <c r="A1119" s="1">
        <v>38467</v>
      </c>
      <c r="B1119">
        <v>70.013568521031203</v>
      </c>
      <c r="C1119">
        <v>62.961346975081398</v>
      </c>
      <c r="D1119">
        <v>63.6265754639305</v>
      </c>
      <c r="E1119">
        <v>140.039422205851</v>
      </c>
    </row>
    <row r="1120" spans="1:5">
      <c r="A1120" s="1">
        <v>38468</v>
      </c>
      <c r="B1120">
        <v>69.870203015795795</v>
      </c>
      <c r="C1120">
        <v>62.880617841349299</v>
      </c>
      <c r="D1120">
        <v>63.366901007030201</v>
      </c>
      <c r="E1120">
        <v>139.59144259390101</v>
      </c>
    </row>
    <row r="1121" spans="1:5">
      <c r="A1121" s="1">
        <v>38469</v>
      </c>
      <c r="B1121">
        <v>68.853843987609096</v>
      </c>
      <c r="C1121">
        <v>62.024846867583101</v>
      </c>
      <c r="D1121">
        <v>63.360567483691099</v>
      </c>
      <c r="E1121">
        <v>136.80500940757099</v>
      </c>
    </row>
    <row r="1122" spans="1:5">
      <c r="A1122" s="1">
        <v>38470</v>
      </c>
      <c r="B1122">
        <v>68.544072092368296</v>
      </c>
      <c r="C1122">
        <v>61.777179159658097</v>
      </c>
      <c r="D1122">
        <v>63.569573753879297</v>
      </c>
      <c r="E1122">
        <v>136.259469791241</v>
      </c>
    </row>
    <row r="1123" spans="1:5">
      <c r="A1123" s="1">
        <v>38471</v>
      </c>
      <c r="B1123">
        <v>68.590153861908306</v>
      </c>
      <c r="C1123">
        <v>61.760949020500497</v>
      </c>
      <c r="D1123">
        <v>64.240927227816798</v>
      </c>
      <c r="E1123">
        <v>136.986192272849</v>
      </c>
    </row>
    <row r="1124" spans="1:5">
      <c r="A1124" s="1">
        <v>38474</v>
      </c>
      <c r="B1124">
        <v>69.068892245462195</v>
      </c>
      <c r="C1124">
        <v>62.161222192712799</v>
      </c>
      <c r="D1124">
        <v>64.538602824751393</v>
      </c>
      <c r="E1124">
        <v>138.080258036256</v>
      </c>
    </row>
    <row r="1125" spans="1:5">
      <c r="A1125" s="1">
        <v>38475</v>
      </c>
      <c r="B1125">
        <v>69.296740994854204</v>
      </c>
      <c r="C1125">
        <v>62.445776580541498</v>
      </c>
      <c r="D1125">
        <v>64.285261891190004</v>
      </c>
      <c r="E1125">
        <v>138.72733969796201</v>
      </c>
    </row>
    <row r="1126" spans="1:5">
      <c r="A1126" s="1">
        <v>38476</v>
      </c>
      <c r="B1126">
        <v>69.657714856250394</v>
      </c>
      <c r="C1126">
        <v>62.834667577240701</v>
      </c>
      <c r="D1126">
        <v>64.475267591361003</v>
      </c>
      <c r="E1126">
        <v>138.271396004021</v>
      </c>
    </row>
    <row r="1127" spans="1:5">
      <c r="A1127" s="1">
        <v>38477</v>
      </c>
      <c r="B1127">
        <v>70.156934026266597</v>
      </c>
      <c r="C1127">
        <v>63.329581431034498</v>
      </c>
      <c r="D1127">
        <v>64.456267021343905</v>
      </c>
      <c r="E1127">
        <v>138.836845825327</v>
      </c>
    </row>
    <row r="1128" spans="1:5">
      <c r="A1128" s="1">
        <v>38478</v>
      </c>
      <c r="B1128">
        <v>70.415503955351895</v>
      </c>
      <c r="C1128">
        <v>63.6402726663378</v>
      </c>
      <c r="D1128">
        <v>65.862309202609396</v>
      </c>
      <c r="E1128">
        <v>139.57053687867699</v>
      </c>
    </row>
    <row r="1129" spans="1:5">
      <c r="A1129" s="1">
        <v>38481</v>
      </c>
      <c r="B1129">
        <v>70.226056680576505</v>
      </c>
      <c r="C1129">
        <v>63.383962936263998</v>
      </c>
      <c r="D1129">
        <v>65.488631325606406</v>
      </c>
      <c r="E1129">
        <v>139.461030751311</v>
      </c>
    </row>
    <row r="1130" spans="1:5">
      <c r="A1130" s="1">
        <v>38482</v>
      </c>
      <c r="B1130">
        <v>69.772919280100297</v>
      </c>
      <c r="C1130">
        <v>62.8848334619097</v>
      </c>
      <c r="D1130">
        <v>65.121286971942496</v>
      </c>
      <c r="E1130">
        <v>139.23504992483899</v>
      </c>
    </row>
    <row r="1131" spans="1:5">
      <c r="A1131" s="1">
        <v>38483</v>
      </c>
      <c r="B1131">
        <v>69.634673971480495</v>
      </c>
      <c r="C1131">
        <v>62.612504373706301</v>
      </c>
      <c r="D1131">
        <v>65.083285831908299</v>
      </c>
      <c r="E1131">
        <v>140.466496102577</v>
      </c>
    </row>
    <row r="1132" spans="1:5">
      <c r="A1132" s="1">
        <v>38484</v>
      </c>
      <c r="B1132">
        <v>70.077570978725504</v>
      </c>
      <c r="C1132">
        <v>63.088658716006201</v>
      </c>
      <c r="D1132">
        <v>64.753942618278501</v>
      </c>
      <c r="E1132">
        <v>140.986152452439</v>
      </c>
    </row>
    <row r="1133" spans="1:5">
      <c r="A1133" s="1">
        <v>38485</v>
      </c>
      <c r="B1133">
        <v>70.113412355034399</v>
      </c>
      <c r="C1133">
        <v>63.118800403013303</v>
      </c>
      <c r="D1133">
        <v>64.557603394768506</v>
      </c>
      <c r="E1133">
        <v>140.48640630755199</v>
      </c>
    </row>
    <row r="1134" spans="1:5">
      <c r="A1134" s="1">
        <v>38488</v>
      </c>
      <c r="B1134">
        <v>70.011008422723407</v>
      </c>
      <c r="C1134">
        <v>62.984743669191801</v>
      </c>
      <c r="D1134">
        <v>64.038254480967694</v>
      </c>
      <c r="E1134">
        <v>140.042408736597</v>
      </c>
    </row>
    <row r="1135" spans="1:5">
      <c r="A1135" s="1">
        <v>38489</v>
      </c>
      <c r="B1135">
        <v>69.885563605642403</v>
      </c>
      <c r="C1135">
        <v>62.8936862650866</v>
      </c>
      <c r="D1135">
        <v>63.366901007030201</v>
      </c>
      <c r="E1135">
        <v>139.742760151715</v>
      </c>
    </row>
    <row r="1136" spans="1:5">
      <c r="A1136" s="1">
        <v>38490</v>
      </c>
      <c r="B1136">
        <v>70.9787255830623</v>
      </c>
      <c r="C1136">
        <v>63.999443538085998</v>
      </c>
      <c r="D1136">
        <v>63.214896446893398</v>
      </c>
      <c r="E1136">
        <v>141.62029248091099</v>
      </c>
    </row>
    <row r="1137" spans="1:5">
      <c r="A1137" s="1">
        <v>38491</v>
      </c>
      <c r="B1137">
        <v>71.311538363073097</v>
      </c>
      <c r="C1137">
        <v>64.325943350490903</v>
      </c>
      <c r="D1137">
        <v>64.342263601241299</v>
      </c>
      <c r="E1137">
        <v>142.71834028531299</v>
      </c>
    </row>
    <row r="1138" spans="1:5">
      <c r="A1138" s="1">
        <v>38492</v>
      </c>
      <c r="B1138">
        <v>71.375540820767498</v>
      </c>
      <c r="C1138">
        <v>64.297698692736006</v>
      </c>
      <c r="D1138">
        <v>64.291595414529098</v>
      </c>
      <c r="E1138">
        <v>143.02296642143901</v>
      </c>
    </row>
    <row r="1139" spans="1:5">
      <c r="A1139" s="1">
        <v>38495</v>
      </c>
      <c r="B1139">
        <v>71.733954583856004</v>
      </c>
      <c r="C1139">
        <v>64.730432143263599</v>
      </c>
      <c r="D1139">
        <v>64.8932801317372</v>
      </c>
      <c r="E1139">
        <v>143.61629052971099</v>
      </c>
    </row>
    <row r="1140" spans="1:5">
      <c r="A1140" s="1">
        <v>38496</v>
      </c>
      <c r="B1140">
        <v>71.562427997235005</v>
      </c>
      <c r="C1140">
        <v>64.637056147850203</v>
      </c>
      <c r="D1140">
        <v>64.867946038381106</v>
      </c>
      <c r="E1140">
        <v>143.748693392798</v>
      </c>
    </row>
    <row r="1141" spans="1:5">
      <c r="A1141" s="1">
        <v>38497</v>
      </c>
      <c r="B1141">
        <v>71.513786129387299</v>
      </c>
      <c r="C1141">
        <v>64.495622078048001</v>
      </c>
      <c r="D1141">
        <v>64.031920957628699</v>
      </c>
      <c r="E1141">
        <v>144.07123871340201</v>
      </c>
    </row>
    <row r="1142" spans="1:5">
      <c r="A1142" s="1">
        <v>38498</v>
      </c>
      <c r="B1142">
        <v>72.069327462174499</v>
      </c>
      <c r="C1142">
        <v>65.048711495575702</v>
      </c>
      <c r="D1142">
        <v>64.183925517765502</v>
      </c>
      <c r="E1142">
        <v>145.380334690545</v>
      </c>
    </row>
    <row r="1143" spans="1:5">
      <c r="A1143" s="1">
        <v>38499</v>
      </c>
      <c r="B1143">
        <v>72.018125496018996</v>
      </c>
      <c r="C1143">
        <v>65.004869041747298</v>
      </c>
      <c r="D1143">
        <v>64.589271011463694</v>
      </c>
      <c r="E1143">
        <v>145.38929428278399</v>
      </c>
    </row>
    <row r="1144" spans="1:5">
      <c r="A1144" s="1">
        <v>38502</v>
      </c>
      <c r="B1144">
        <v>72.338137784490897</v>
      </c>
      <c r="C1144">
        <v>65.269188450885906</v>
      </c>
      <c r="D1144">
        <v>65.539299512318706</v>
      </c>
      <c r="E1144">
        <v>145.69889797015401</v>
      </c>
    </row>
    <row r="1145" spans="1:5">
      <c r="A1145" s="1">
        <v>38503</v>
      </c>
      <c r="B1145">
        <v>72.005325004480099</v>
      </c>
      <c r="C1145">
        <v>64.850998891291795</v>
      </c>
      <c r="D1145">
        <v>66.362657546392995</v>
      </c>
      <c r="E1145">
        <v>146.06624125195299</v>
      </c>
    </row>
    <row r="1146" spans="1:5">
      <c r="A1146" s="1">
        <v>38504</v>
      </c>
      <c r="B1146">
        <v>73.044724917436795</v>
      </c>
      <c r="C1146">
        <v>65.887619987100194</v>
      </c>
      <c r="D1146">
        <v>66.812337703464394</v>
      </c>
      <c r="E1146">
        <v>147.01197598829199</v>
      </c>
    </row>
    <row r="1147" spans="1:5">
      <c r="A1147" s="1">
        <v>38505</v>
      </c>
      <c r="B1147">
        <v>73.111287473438907</v>
      </c>
      <c r="C1147">
        <v>65.996172216531093</v>
      </c>
      <c r="D1147">
        <v>66.679333713344704</v>
      </c>
      <c r="E1147">
        <v>147.44900498750599</v>
      </c>
    </row>
    <row r="1148" spans="1:5">
      <c r="A1148" s="1">
        <v>38506</v>
      </c>
      <c r="B1148">
        <v>72.850157446045898</v>
      </c>
      <c r="C1148">
        <v>65.642903213567493</v>
      </c>
      <c r="D1148">
        <v>67.129013870416102</v>
      </c>
      <c r="E1148">
        <v>147.68294989596899</v>
      </c>
    </row>
    <row r="1149" spans="1:5">
      <c r="A1149" s="1">
        <v>38509</v>
      </c>
      <c r="B1149">
        <v>72.568546632190603</v>
      </c>
      <c r="C1149">
        <v>65.325256204339496</v>
      </c>
      <c r="D1149">
        <v>67.452023560706806</v>
      </c>
      <c r="E1149">
        <v>147.190172322824</v>
      </c>
    </row>
    <row r="1150" spans="1:5">
      <c r="A1150" s="1">
        <v>38510</v>
      </c>
      <c r="B1150">
        <v>73.277693863444298</v>
      </c>
      <c r="C1150">
        <v>66.076058226151105</v>
      </c>
      <c r="D1150">
        <v>67.268351383874801</v>
      </c>
      <c r="E1150">
        <v>148.291206657972</v>
      </c>
    </row>
    <row r="1151" spans="1:5">
      <c r="A1151" s="1">
        <v>38511</v>
      </c>
      <c r="B1151">
        <v>73.159929341286698</v>
      </c>
      <c r="C1151">
        <v>65.881507337287502</v>
      </c>
      <c r="D1151">
        <v>67.312686047247993</v>
      </c>
      <c r="E1151">
        <v>148.30116176045999</v>
      </c>
    </row>
    <row r="1152" spans="1:5">
      <c r="A1152" s="1">
        <v>38512</v>
      </c>
      <c r="B1152">
        <v>73.134328358208904</v>
      </c>
      <c r="C1152">
        <v>65.825439583833898</v>
      </c>
      <c r="D1152">
        <v>66.888339983532802</v>
      </c>
      <c r="E1152">
        <v>148.44949278752799</v>
      </c>
    </row>
    <row r="1153" spans="1:5">
      <c r="A1153" s="1">
        <v>38513</v>
      </c>
      <c r="B1153">
        <v>73.615626840070604</v>
      </c>
      <c r="C1153">
        <v>66.266393494454306</v>
      </c>
      <c r="D1153">
        <v>67.401355373994505</v>
      </c>
      <c r="E1153">
        <v>149.48880548725199</v>
      </c>
    </row>
    <row r="1154" spans="1:5">
      <c r="A1154" s="1">
        <v>38516</v>
      </c>
      <c r="B1154">
        <v>73.940759325157998</v>
      </c>
      <c r="C1154">
        <v>66.603221577232205</v>
      </c>
      <c r="D1154">
        <v>67.205016150484497</v>
      </c>
      <c r="E1154">
        <v>150.26530348129899</v>
      </c>
    </row>
    <row r="1155" spans="1:5">
      <c r="A1155" s="1">
        <v>38517</v>
      </c>
      <c r="B1155">
        <v>73.989401193005804</v>
      </c>
      <c r="C1155">
        <v>66.667088228722704</v>
      </c>
      <c r="D1155">
        <v>67.420355944011604</v>
      </c>
      <c r="E1155">
        <v>150.627669211854</v>
      </c>
    </row>
    <row r="1156" spans="1:5">
      <c r="A1156" s="1">
        <v>38518</v>
      </c>
      <c r="B1156">
        <v>73.6719490028417</v>
      </c>
      <c r="C1156">
        <v>66.344382474822197</v>
      </c>
      <c r="D1156">
        <v>67.483691177401994</v>
      </c>
      <c r="E1156">
        <v>150.35689042418599</v>
      </c>
    </row>
    <row r="1157" spans="1:5">
      <c r="A1157" s="1">
        <v>38519</v>
      </c>
      <c r="B1157">
        <v>74.022682471006803</v>
      </c>
      <c r="C1157">
        <v>66.608701883960805</v>
      </c>
      <c r="D1157">
        <v>67.889036671100101</v>
      </c>
      <c r="E1157">
        <v>150.93428636847801</v>
      </c>
    </row>
    <row r="1158" spans="1:5">
      <c r="A1158" s="1">
        <v>38520</v>
      </c>
      <c r="B1158">
        <v>74.386216430710903</v>
      </c>
      <c r="C1158">
        <v>66.996328194491795</v>
      </c>
      <c r="D1158">
        <v>67.844702007726895</v>
      </c>
      <c r="E1158">
        <v>151.64010313486099</v>
      </c>
    </row>
    <row r="1159" spans="1:5">
      <c r="A1159" s="1">
        <v>38523</v>
      </c>
      <c r="B1159">
        <v>74.025242569314599</v>
      </c>
      <c r="C1159">
        <v>66.651911994705102</v>
      </c>
      <c r="D1159">
        <v>67.971372474507504</v>
      </c>
      <c r="E1159">
        <v>150.92632228648699</v>
      </c>
    </row>
    <row r="1160" spans="1:5">
      <c r="A1160" s="1">
        <v>38524</v>
      </c>
      <c r="B1160">
        <v>74.393896725634207</v>
      </c>
      <c r="C1160">
        <v>67.020357231686205</v>
      </c>
      <c r="D1160">
        <v>68.5097219583254</v>
      </c>
      <c r="E1160">
        <v>151.13139739773601</v>
      </c>
    </row>
    <row r="1161" spans="1:5">
      <c r="A1161" s="1">
        <v>38525</v>
      </c>
      <c r="B1161">
        <v>74.521901641023007</v>
      </c>
      <c r="C1161">
        <v>67.072209364579507</v>
      </c>
      <c r="D1161">
        <v>68.547723098359597</v>
      </c>
      <c r="E1161">
        <v>151.31556679376001</v>
      </c>
    </row>
    <row r="1162" spans="1:5">
      <c r="A1162" s="1">
        <v>38526</v>
      </c>
      <c r="B1162">
        <v>74.695988325951703</v>
      </c>
      <c r="C1162">
        <v>67.256010421013997</v>
      </c>
      <c r="D1162">
        <v>69.035404395465207</v>
      </c>
      <c r="E1162">
        <v>151.77748354919299</v>
      </c>
    </row>
    <row r="1163" spans="1:5">
      <c r="A1163" s="1">
        <v>38527</v>
      </c>
      <c r="B1163">
        <v>74.055963749007901</v>
      </c>
      <c r="C1163">
        <v>66.627882957510707</v>
      </c>
      <c r="D1163">
        <v>68.484387864969193</v>
      </c>
      <c r="E1163">
        <v>151.12044678499899</v>
      </c>
    </row>
    <row r="1164" spans="1:5">
      <c r="A1164" s="1">
        <v>38530</v>
      </c>
      <c r="B1164">
        <v>73.408258877140796</v>
      </c>
      <c r="C1164">
        <v>66.027157027650205</v>
      </c>
      <c r="D1164">
        <v>67.376021280638398</v>
      </c>
      <c r="E1164">
        <v>150.485311246279</v>
      </c>
    </row>
    <row r="1165" spans="1:5">
      <c r="A1165" s="1">
        <v>38531</v>
      </c>
      <c r="B1165">
        <v>74.043163257469004</v>
      </c>
      <c r="C1165">
        <v>66.6489610603128</v>
      </c>
      <c r="D1165">
        <v>68.053708277915007</v>
      </c>
      <c r="E1165">
        <v>151.248867607092</v>
      </c>
    </row>
    <row r="1166" spans="1:5">
      <c r="A1166" s="1">
        <v>38532</v>
      </c>
      <c r="B1166">
        <v>74.478379969790794</v>
      </c>
      <c r="C1166">
        <v>66.998014442715998</v>
      </c>
      <c r="D1166">
        <v>68.180378744695602</v>
      </c>
      <c r="E1166">
        <v>151.764541915959</v>
      </c>
    </row>
    <row r="1167" spans="1:5">
      <c r="A1167" s="1">
        <v>38533</v>
      </c>
      <c r="B1167">
        <v>74.542382427485194</v>
      </c>
      <c r="C1167">
        <v>67.060827189066302</v>
      </c>
      <c r="D1167">
        <v>67.737032110963298</v>
      </c>
      <c r="E1167">
        <v>152.238404794377</v>
      </c>
    </row>
    <row r="1168" spans="1:5">
      <c r="A1168" s="1">
        <v>38534</v>
      </c>
      <c r="B1168">
        <v>75.113284350119002</v>
      </c>
      <c r="C1168">
        <v>67.631411431919801</v>
      </c>
      <c r="D1168">
        <v>68.262714548103105</v>
      </c>
      <c r="E1168">
        <v>152.916347273795</v>
      </c>
    </row>
    <row r="1169" spans="1:5">
      <c r="A1169" s="1">
        <v>38537</v>
      </c>
      <c r="B1169">
        <v>75.225928675661095</v>
      </c>
      <c r="C1169">
        <v>67.778747370506593</v>
      </c>
      <c r="D1169">
        <v>68.870732788650301</v>
      </c>
      <c r="E1169">
        <v>153.247852186638</v>
      </c>
    </row>
    <row r="1170" spans="1:5">
      <c r="A1170" s="1">
        <v>38538</v>
      </c>
      <c r="B1170">
        <v>75.064642482271296</v>
      </c>
      <c r="C1170">
        <v>67.616656759958303</v>
      </c>
      <c r="D1170">
        <v>68.623725378428006</v>
      </c>
      <c r="E1170">
        <v>152.98901952195499</v>
      </c>
    </row>
    <row r="1171" spans="1:5">
      <c r="A1171" s="1">
        <v>38539</v>
      </c>
      <c r="B1171">
        <v>75.407695655513095</v>
      </c>
      <c r="C1171">
        <v>67.958122025352694</v>
      </c>
      <c r="D1171">
        <v>68.4590537716131</v>
      </c>
      <c r="E1171">
        <v>153.725697106051</v>
      </c>
    </row>
    <row r="1172" spans="1:5">
      <c r="A1172" s="1">
        <v>38540</v>
      </c>
      <c r="B1172">
        <v>74.222370139013293</v>
      </c>
      <c r="C1172">
        <v>66.818850568897901</v>
      </c>
      <c r="D1172">
        <v>68.041041231236903</v>
      </c>
      <c r="E1172">
        <v>152.438502354381</v>
      </c>
    </row>
    <row r="1173" spans="1:5">
      <c r="A1173" s="1">
        <v>38541</v>
      </c>
      <c r="B1173">
        <v>75.361613885973199</v>
      </c>
      <c r="C1173">
        <v>67.9682395146977</v>
      </c>
      <c r="D1173">
        <v>67.870036101083002</v>
      </c>
      <c r="E1173">
        <v>153.56741097649601</v>
      </c>
    </row>
    <row r="1174" spans="1:5">
      <c r="A1174" s="1">
        <v>38544</v>
      </c>
      <c r="B1174">
        <v>75.896674432298198</v>
      </c>
      <c r="C1174">
        <v>68.427952936812005</v>
      </c>
      <c r="D1174">
        <v>67.730698587624303</v>
      </c>
      <c r="E1174">
        <v>154.36381917551799</v>
      </c>
    </row>
    <row r="1175" spans="1:5">
      <c r="A1175" s="1">
        <v>38545</v>
      </c>
      <c r="B1175">
        <v>75.6918665676762</v>
      </c>
      <c r="C1175">
        <v>68.215696441594602</v>
      </c>
      <c r="D1175">
        <v>67.635695737538796</v>
      </c>
      <c r="E1175">
        <v>154.35187305253299</v>
      </c>
    </row>
    <row r="1176" spans="1:5">
      <c r="A1176" s="1">
        <v>38546</v>
      </c>
      <c r="B1176">
        <v>76.175725147845597</v>
      </c>
      <c r="C1176">
        <v>68.728737463798296</v>
      </c>
      <c r="D1176">
        <v>67.433022990689693</v>
      </c>
      <c r="E1176">
        <v>154.75405919303901</v>
      </c>
    </row>
    <row r="1177" spans="1:5">
      <c r="A1177" s="1">
        <v>38547</v>
      </c>
      <c r="B1177">
        <v>76.531578812626407</v>
      </c>
      <c r="C1177">
        <v>69.077158503117403</v>
      </c>
      <c r="D1177">
        <v>67.743365634302293</v>
      </c>
      <c r="E1177">
        <v>155.631103722212</v>
      </c>
    </row>
    <row r="1178" spans="1:5">
      <c r="A1178" s="1">
        <v>38548</v>
      </c>
      <c r="B1178">
        <v>76.500857632933005</v>
      </c>
      <c r="C1178">
        <v>69.108986438348595</v>
      </c>
      <c r="D1178">
        <v>68.186712268034697</v>
      </c>
      <c r="E1178">
        <v>155.344396770564</v>
      </c>
    </row>
    <row r="1179" spans="1:5">
      <c r="A1179" s="1">
        <v>38551</v>
      </c>
      <c r="B1179">
        <v>76.490617239701905</v>
      </c>
      <c r="C1179">
        <v>69.062193050127902</v>
      </c>
      <c r="D1179">
        <v>68.402052061561804</v>
      </c>
      <c r="E1179">
        <v>155.47281759265701</v>
      </c>
    </row>
    <row r="1180" spans="1:5">
      <c r="A1180" s="1">
        <v>38552</v>
      </c>
      <c r="B1180">
        <v>77.330329484652196</v>
      </c>
      <c r="C1180">
        <v>69.8540973724037</v>
      </c>
      <c r="D1180">
        <v>67.946038381151396</v>
      </c>
      <c r="E1180">
        <v>156.198544564016</v>
      </c>
    </row>
    <row r="1181" spans="1:5">
      <c r="A1181" s="1">
        <v>38553</v>
      </c>
      <c r="B1181">
        <v>77.169043291262298</v>
      </c>
      <c r="C1181">
        <v>69.639522285878101</v>
      </c>
      <c r="D1181">
        <v>67.654696307555895</v>
      </c>
      <c r="E1181">
        <v>156.14080496958701</v>
      </c>
    </row>
    <row r="1182" spans="1:5">
      <c r="A1182" s="1">
        <v>38554</v>
      </c>
      <c r="B1182">
        <v>77.220245257417801</v>
      </c>
      <c r="C1182">
        <v>69.556052998781595</v>
      </c>
      <c r="D1182">
        <v>68.832731648616104</v>
      </c>
      <c r="E1182">
        <v>156.109944151875</v>
      </c>
    </row>
    <row r="1183" spans="1:5">
      <c r="A1183" s="1">
        <v>38555</v>
      </c>
      <c r="B1183">
        <v>77.143442308184603</v>
      </c>
      <c r="C1183">
        <v>69.408506279166801</v>
      </c>
      <c r="D1183">
        <v>68.193045791373706</v>
      </c>
      <c r="E1183">
        <v>156.61367233775599</v>
      </c>
    </row>
    <row r="1184" spans="1:5">
      <c r="A1184" s="1">
        <v>38558</v>
      </c>
      <c r="B1184">
        <v>77.1997644709556</v>
      </c>
      <c r="C1184">
        <v>69.521274129158101</v>
      </c>
      <c r="D1184">
        <v>68.155044651339495</v>
      </c>
      <c r="E1184">
        <v>156.444435595464</v>
      </c>
    </row>
    <row r="1185" spans="1:5">
      <c r="A1185" s="1">
        <v>38559</v>
      </c>
      <c r="B1185">
        <v>77.281687616804405</v>
      </c>
      <c r="C1185">
        <v>69.620551993356102</v>
      </c>
      <c r="D1185">
        <v>67.965038951168495</v>
      </c>
      <c r="E1185">
        <v>156.84263969497499</v>
      </c>
    </row>
    <row r="1186" spans="1:5">
      <c r="A1186" s="1">
        <v>38560</v>
      </c>
      <c r="B1186">
        <v>77.517216661119704</v>
      </c>
      <c r="C1186">
        <v>69.786225881380801</v>
      </c>
      <c r="D1186">
        <v>68.351383874849503</v>
      </c>
      <c r="E1186">
        <v>158.118883833909</v>
      </c>
    </row>
    <row r="1187" spans="1:5">
      <c r="A1187" s="1">
        <v>38561</v>
      </c>
      <c r="B1187">
        <v>77.924272292056003</v>
      </c>
      <c r="C1187">
        <v>70.254370544615995</v>
      </c>
      <c r="D1187">
        <v>68.199379314712701</v>
      </c>
      <c r="E1187">
        <v>158.67139202198001</v>
      </c>
    </row>
    <row r="1188" spans="1:5">
      <c r="A1188" s="1">
        <v>38562</v>
      </c>
      <c r="B1188">
        <v>77.786026983436102</v>
      </c>
      <c r="C1188">
        <v>70.116519752290102</v>
      </c>
      <c r="D1188">
        <v>68.262714548103105</v>
      </c>
      <c r="E1188">
        <v>158.43844262376601</v>
      </c>
    </row>
    <row r="1189" spans="1:5">
      <c r="A1189" s="1">
        <v>38565</v>
      </c>
      <c r="B1189">
        <v>77.780906786820594</v>
      </c>
      <c r="C1189">
        <v>69.9885756682812</v>
      </c>
      <c r="D1189">
        <v>68.281715118120204</v>
      </c>
      <c r="E1189">
        <v>158.695284267951</v>
      </c>
    </row>
    <row r="1190" spans="1:5">
      <c r="A1190" s="1">
        <v>38566</v>
      </c>
      <c r="B1190">
        <v>78.326207726376595</v>
      </c>
      <c r="C1190">
        <v>70.609747357859803</v>
      </c>
      <c r="D1190">
        <v>68.674393565140306</v>
      </c>
      <c r="E1190">
        <v>159.544454510159</v>
      </c>
    </row>
    <row r="1191" spans="1:5">
      <c r="A1191" s="1">
        <v>38567</v>
      </c>
      <c r="B1191">
        <v>78.298046644991103</v>
      </c>
      <c r="C1191">
        <v>70.477376872262397</v>
      </c>
      <c r="D1191">
        <v>68.332383304832405</v>
      </c>
      <c r="E1191">
        <v>159.89786064847499</v>
      </c>
    </row>
    <row r="1192" spans="1:5">
      <c r="A1192" s="1">
        <v>38568</v>
      </c>
      <c r="B1192">
        <v>77.681062952817399</v>
      </c>
      <c r="C1192">
        <v>69.781588698764395</v>
      </c>
      <c r="D1192">
        <v>67.458357084045801</v>
      </c>
      <c r="E1192">
        <v>159.41603368806599</v>
      </c>
    </row>
    <row r="1193" spans="1:5">
      <c r="A1193" s="1">
        <v>38569</v>
      </c>
      <c r="B1193">
        <v>77.156242799723501</v>
      </c>
      <c r="C1193">
        <v>69.146505461336403</v>
      </c>
      <c r="D1193">
        <v>66.394325163088197</v>
      </c>
      <c r="E1193">
        <v>158.786871210839</v>
      </c>
    </row>
    <row r="1194" spans="1:5">
      <c r="A1194" s="1">
        <v>38572</v>
      </c>
      <c r="B1194">
        <v>77.448094006809796</v>
      </c>
      <c r="C1194">
        <v>69.397756446737702</v>
      </c>
      <c r="D1194">
        <v>66.571663816581093</v>
      </c>
      <c r="E1194">
        <v>159.32245572468099</v>
      </c>
    </row>
    <row r="1195" spans="1:5">
      <c r="A1195" s="1">
        <v>38573</v>
      </c>
      <c r="B1195">
        <v>78.177722024525707</v>
      </c>
      <c r="C1195">
        <v>70.217273083684205</v>
      </c>
      <c r="D1195">
        <v>67.217683197162501</v>
      </c>
      <c r="E1195">
        <v>159.890892076733</v>
      </c>
    </row>
    <row r="1196" spans="1:5">
      <c r="A1196" s="1">
        <v>38574</v>
      </c>
      <c r="B1196">
        <v>78.971352499936003</v>
      </c>
      <c r="C1196">
        <v>71.050912049508199</v>
      </c>
      <c r="D1196">
        <v>69.098739628855498</v>
      </c>
      <c r="E1196">
        <v>160.258235358533</v>
      </c>
    </row>
    <row r="1197" spans="1:5">
      <c r="A1197" s="1">
        <v>38575</v>
      </c>
      <c r="B1197">
        <v>78.602698343616296</v>
      </c>
      <c r="C1197">
        <v>70.699329294768802</v>
      </c>
      <c r="D1197">
        <v>69.966432326303106</v>
      </c>
      <c r="E1197">
        <v>159.38616838060301</v>
      </c>
    </row>
    <row r="1198" spans="1:5">
      <c r="A1198" s="1">
        <v>38576</v>
      </c>
      <c r="B1198">
        <v>78.170041729602403</v>
      </c>
      <c r="C1198">
        <v>70.277556457698296</v>
      </c>
      <c r="D1198">
        <v>70.409778960035396</v>
      </c>
      <c r="E1198">
        <v>158.74705080088799</v>
      </c>
    </row>
    <row r="1199" spans="1:5">
      <c r="A1199" s="1">
        <v>38579</v>
      </c>
      <c r="B1199">
        <v>78.034356519290299</v>
      </c>
      <c r="C1199">
        <v>70.112936474813694</v>
      </c>
      <c r="D1199">
        <v>70.9734625372094</v>
      </c>
      <c r="E1199">
        <v>158.917283053429</v>
      </c>
    </row>
    <row r="1200" spans="1:5">
      <c r="A1200" s="1">
        <v>38580</v>
      </c>
      <c r="B1200">
        <v>77.683623051125096</v>
      </c>
      <c r="C1200">
        <v>69.7141387697976</v>
      </c>
      <c r="D1200">
        <v>71.5244790677053</v>
      </c>
      <c r="E1200">
        <v>158.830673661785</v>
      </c>
    </row>
    <row r="1201" spans="1:5">
      <c r="A1201" s="1">
        <v>38581</v>
      </c>
      <c r="B1201">
        <v>77.437853613578696</v>
      </c>
      <c r="C1201">
        <v>69.519798661962</v>
      </c>
      <c r="D1201">
        <v>71.372474507568498</v>
      </c>
      <c r="E1201">
        <v>157.972543827338</v>
      </c>
    </row>
    <row r="1202" spans="1:5">
      <c r="A1202" s="1">
        <v>38582</v>
      </c>
      <c r="B1202">
        <v>77.125521620030199</v>
      </c>
      <c r="C1202">
        <v>69.217117105723503</v>
      </c>
      <c r="D1202">
        <v>71.7144847678763</v>
      </c>
      <c r="E1202">
        <v>158.09996913918201</v>
      </c>
    </row>
    <row r="1203" spans="1:5">
      <c r="A1203" s="1">
        <v>38583</v>
      </c>
      <c r="B1203">
        <v>78.0010752412892</v>
      </c>
      <c r="C1203">
        <v>70.151509402941599</v>
      </c>
      <c r="D1203">
        <v>71.689150674520207</v>
      </c>
      <c r="E1203">
        <v>158.683338144966</v>
      </c>
    </row>
    <row r="1204" spans="1:5">
      <c r="A1204" s="1">
        <v>38586</v>
      </c>
      <c r="B1204">
        <v>78.136760451601305</v>
      </c>
      <c r="C1204">
        <v>70.199356696302402</v>
      </c>
      <c r="D1204">
        <v>72.803850782190096</v>
      </c>
      <c r="E1204">
        <v>159.33937939891001</v>
      </c>
    </row>
    <row r="1205" spans="1:5">
      <c r="A1205" s="1">
        <v>38587</v>
      </c>
      <c r="B1205">
        <v>77.555618135736395</v>
      </c>
      <c r="C1205">
        <v>69.542563012988296</v>
      </c>
      <c r="D1205">
        <v>72.917854202292702</v>
      </c>
      <c r="E1205">
        <v>158.978009178604</v>
      </c>
    </row>
    <row r="1206" spans="1:5">
      <c r="A1206" s="1">
        <v>38588</v>
      </c>
      <c r="B1206">
        <v>77.425053122039799</v>
      </c>
      <c r="C1206">
        <v>69.436540155893596</v>
      </c>
      <c r="D1206">
        <v>72.670846792070407</v>
      </c>
      <c r="E1206">
        <v>158.408577316303</v>
      </c>
    </row>
    <row r="1207" spans="1:5">
      <c r="A1207" s="1">
        <v>38589</v>
      </c>
      <c r="B1207">
        <v>76.736386677248404</v>
      </c>
      <c r="C1207">
        <v>68.683419542773706</v>
      </c>
      <c r="D1207">
        <v>72.271834821711295</v>
      </c>
      <c r="E1207">
        <v>157.43098625200301</v>
      </c>
    </row>
    <row r="1208" spans="1:5">
      <c r="A1208" s="1">
        <v>38590</v>
      </c>
      <c r="B1208">
        <v>76.096362100304603</v>
      </c>
      <c r="C1208">
        <v>67.957911244324706</v>
      </c>
      <c r="D1208">
        <v>72.525175755272599</v>
      </c>
      <c r="E1208">
        <v>157.43397278274901</v>
      </c>
    </row>
    <row r="1209" spans="1:5">
      <c r="A1209" s="1">
        <v>38593</v>
      </c>
      <c r="B1209">
        <v>76.362612324313204</v>
      </c>
      <c r="C1209">
        <v>68.292209954766307</v>
      </c>
      <c r="D1209">
        <v>71.480144404332094</v>
      </c>
      <c r="E1209">
        <v>157.063642970204</v>
      </c>
    </row>
    <row r="1210" spans="1:5">
      <c r="A1210" s="1">
        <v>38594</v>
      </c>
      <c r="B1210">
        <v>76.285809375080007</v>
      </c>
      <c r="C1210">
        <v>68.168692272345893</v>
      </c>
      <c r="D1210">
        <v>72.227500158338103</v>
      </c>
      <c r="E1210">
        <v>158.115897303162</v>
      </c>
    </row>
    <row r="1211" spans="1:5">
      <c r="A1211" s="1">
        <v>38595</v>
      </c>
      <c r="B1211">
        <v>76.961675328332603</v>
      </c>
      <c r="C1211">
        <v>68.7942903635129</v>
      </c>
      <c r="D1211">
        <v>71.682817151181197</v>
      </c>
      <c r="E1211">
        <v>159.07855571373099</v>
      </c>
    </row>
    <row r="1212" spans="1:5">
      <c r="A1212" s="1">
        <v>38596</v>
      </c>
      <c r="B1212">
        <v>77.381531450807699</v>
      </c>
      <c r="C1212">
        <v>69.184446046380202</v>
      </c>
      <c r="D1212">
        <v>71.758819431249606</v>
      </c>
      <c r="E1212">
        <v>160.31896148370799</v>
      </c>
    </row>
    <row r="1213" spans="1:5">
      <c r="A1213" s="1">
        <v>38597</v>
      </c>
      <c r="B1213">
        <v>77.286807813419998</v>
      </c>
      <c r="C1213">
        <v>69.018561377327501</v>
      </c>
      <c r="D1213">
        <v>71.796820571283803</v>
      </c>
      <c r="E1213">
        <v>160.212441887089</v>
      </c>
    </row>
    <row r="1214" spans="1:5">
      <c r="A1214" s="1">
        <v>38600</v>
      </c>
      <c r="B1214">
        <v>77.850029441130502</v>
      </c>
      <c r="C1214">
        <v>69.622027460552303</v>
      </c>
      <c r="D1214">
        <v>72.8165178288682</v>
      </c>
      <c r="E1214">
        <v>161.19998805387701</v>
      </c>
    </row>
    <row r="1215" spans="1:5">
      <c r="A1215" s="1">
        <v>38601</v>
      </c>
      <c r="B1215">
        <v>78.582217557154195</v>
      </c>
      <c r="C1215">
        <v>70.438803944134605</v>
      </c>
      <c r="D1215">
        <v>72.404838811830999</v>
      </c>
      <c r="E1215">
        <v>162.15667340295201</v>
      </c>
    </row>
    <row r="1216" spans="1:5">
      <c r="A1216" s="1">
        <v>38602</v>
      </c>
      <c r="B1216">
        <v>78.822866798085002</v>
      </c>
      <c r="C1216">
        <v>70.600262211598803</v>
      </c>
      <c r="D1216">
        <v>72.379504718474806</v>
      </c>
      <c r="E1216">
        <v>162.84855302585299</v>
      </c>
    </row>
    <row r="1217" spans="1:5">
      <c r="A1217" s="1">
        <v>38603</v>
      </c>
      <c r="B1217">
        <v>78.771664831929499</v>
      </c>
      <c r="C1217">
        <v>70.540611180668805</v>
      </c>
      <c r="D1217">
        <v>71.974159224776699</v>
      </c>
      <c r="E1217">
        <v>162.80076853391199</v>
      </c>
    </row>
    <row r="1218" spans="1:5">
      <c r="A1218" s="1">
        <v>38604</v>
      </c>
      <c r="B1218">
        <v>79.058395842400301</v>
      </c>
      <c r="C1218">
        <v>70.815048079152405</v>
      </c>
      <c r="D1218">
        <v>73.272531509278593</v>
      </c>
      <c r="E1218">
        <v>163.42495345989499</v>
      </c>
    </row>
    <row r="1219" spans="1:5">
      <c r="A1219" s="1">
        <v>38607</v>
      </c>
      <c r="B1219">
        <v>79.027674662707</v>
      </c>
      <c r="C1219">
        <v>70.709446784113794</v>
      </c>
      <c r="D1219">
        <v>74.893913484071106</v>
      </c>
      <c r="E1219">
        <v>164.38462533971699</v>
      </c>
    </row>
    <row r="1220" spans="1:5">
      <c r="A1220" s="1">
        <v>38608</v>
      </c>
      <c r="B1220">
        <v>78.420931363764296</v>
      </c>
      <c r="C1220">
        <v>70.096284773600104</v>
      </c>
      <c r="D1220">
        <v>74.583570840458506</v>
      </c>
      <c r="E1220">
        <v>164.25222247663001</v>
      </c>
    </row>
    <row r="1221" spans="1:5">
      <c r="A1221" s="1">
        <v>38609</v>
      </c>
      <c r="B1221">
        <v>78.692301784388505</v>
      </c>
      <c r="C1221">
        <v>70.379574475260597</v>
      </c>
      <c r="D1221">
        <v>74.716574830578196</v>
      </c>
      <c r="E1221">
        <v>164.15366696200101</v>
      </c>
    </row>
    <row r="1222" spans="1:5">
      <c r="A1222" s="1">
        <v>38610</v>
      </c>
      <c r="B1222">
        <v>78.720462865773996</v>
      </c>
      <c r="C1222">
        <v>70.380206818344604</v>
      </c>
      <c r="D1222">
        <v>75.8312749382481</v>
      </c>
      <c r="E1222">
        <v>163.97248409672301</v>
      </c>
    </row>
    <row r="1223" spans="1:5">
      <c r="A1223" s="1">
        <v>38611</v>
      </c>
      <c r="B1223">
        <v>79.311845574870006</v>
      </c>
      <c r="C1223">
        <v>70.960908550543095</v>
      </c>
      <c r="D1223">
        <v>75.235923744378994</v>
      </c>
      <c r="E1223">
        <v>164.11981961354201</v>
      </c>
    </row>
    <row r="1224" spans="1:5">
      <c r="A1224" s="1">
        <v>38614</v>
      </c>
      <c r="B1224">
        <v>79.117278103479094</v>
      </c>
      <c r="C1224">
        <v>70.7440148727093</v>
      </c>
      <c r="D1224">
        <v>75.7109379948065</v>
      </c>
      <c r="E1224">
        <v>164.91523230231601</v>
      </c>
    </row>
    <row r="1225" spans="1:5">
      <c r="A1225" s="1">
        <v>38615</v>
      </c>
      <c r="B1225">
        <v>79.524333734415293</v>
      </c>
      <c r="C1225">
        <v>71.155248658378696</v>
      </c>
      <c r="D1225">
        <v>76.793970485781202</v>
      </c>
      <c r="E1225">
        <v>165.80820499546999</v>
      </c>
    </row>
    <row r="1226" spans="1:5">
      <c r="A1226" s="1">
        <v>38616</v>
      </c>
      <c r="B1226">
        <v>78.571977163923094</v>
      </c>
      <c r="C1226">
        <v>70.122210840046705</v>
      </c>
      <c r="D1226">
        <v>76.907973905883793</v>
      </c>
      <c r="E1226">
        <v>164.932155976545</v>
      </c>
    </row>
    <row r="1227" spans="1:5">
      <c r="A1227" s="1">
        <v>38617</v>
      </c>
      <c r="B1227">
        <v>78.2468446788356</v>
      </c>
      <c r="C1227">
        <v>69.816156787359802</v>
      </c>
      <c r="D1227">
        <v>77.078979036037694</v>
      </c>
      <c r="E1227">
        <v>163.90678042030399</v>
      </c>
    </row>
    <row r="1228" spans="1:5">
      <c r="A1228" s="1">
        <v>38618</v>
      </c>
      <c r="B1228">
        <v>78.687181587772898</v>
      </c>
      <c r="C1228">
        <v>70.222753390412805</v>
      </c>
      <c r="D1228">
        <v>77.129647222749995</v>
      </c>
      <c r="E1228">
        <v>164.66934127086799</v>
      </c>
    </row>
    <row r="1229" spans="1:5">
      <c r="A1229" s="1">
        <v>38621</v>
      </c>
      <c r="B1229">
        <v>79.9467499551982</v>
      </c>
      <c r="C1229">
        <v>71.685152162824096</v>
      </c>
      <c r="D1229">
        <v>79.017037177782001</v>
      </c>
      <c r="E1229">
        <v>165.662860499148</v>
      </c>
    </row>
    <row r="1230" spans="1:5">
      <c r="A1230" s="1">
        <v>38622</v>
      </c>
      <c r="B1230">
        <v>79.636978059957499</v>
      </c>
      <c r="C1230">
        <v>71.333358627056597</v>
      </c>
      <c r="D1230">
        <v>77.972005826841396</v>
      </c>
      <c r="E1230">
        <v>165.42493354969</v>
      </c>
    </row>
    <row r="1231" spans="1:5">
      <c r="A1231" s="1">
        <v>38623</v>
      </c>
      <c r="B1231">
        <v>80.494610993062096</v>
      </c>
      <c r="C1231">
        <v>72.285667311656596</v>
      </c>
      <c r="D1231">
        <v>79.4667173348533</v>
      </c>
      <c r="E1231">
        <v>166.15762909279101</v>
      </c>
    </row>
    <row r="1232" spans="1:5">
      <c r="A1232" s="1">
        <v>38624</v>
      </c>
      <c r="B1232">
        <v>80.205319884283497</v>
      </c>
      <c r="C1232">
        <v>71.934295337945201</v>
      </c>
      <c r="D1232">
        <v>81.2401038697827</v>
      </c>
      <c r="E1232">
        <v>166.179530318264</v>
      </c>
    </row>
    <row r="1233" spans="1:5">
      <c r="A1233" s="1">
        <v>38625</v>
      </c>
      <c r="B1233">
        <v>80.594454827065306</v>
      </c>
      <c r="C1233">
        <v>72.266486238106594</v>
      </c>
      <c r="D1233">
        <v>79.884729875229596</v>
      </c>
      <c r="E1233">
        <v>167.093408726642</v>
      </c>
    </row>
    <row r="1234" spans="1:5">
      <c r="A1234" s="1">
        <v>38628</v>
      </c>
      <c r="B1234">
        <v>81.085993702158106</v>
      </c>
      <c r="C1234">
        <v>72.705543119474896</v>
      </c>
      <c r="D1234">
        <v>80.226740135537398</v>
      </c>
      <c r="E1234">
        <v>167.67578222217799</v>
      </c>
    </row>
    <row r="1235" spans="1:5">
      <c r="A1235" s="1">
        <v>38629</v>
      </c>
      <c r="B1235">
        <v>81.467448350016596</v>
      </c>
      <c r="C1235">
        <v>73.019396070198496</v>
      </c>
      <c r="D1235">
        <v>80.682753815947805</v>
      </c>
      <c r="E1235">
        <v>167.41197200625101</v>
      </c>
    </row>
    <row r="1236" spans="1:5">
      <c r="A1236" s="1">
        <v>38630</v>
      </c>
      <c r="B1236">
        <v>80.617495711835303</v>
      </c>
      <c r="C1236">
        <v>72.062660984010094</v>
      </c>
      <c r="D1236">
        <v>80.131737285451905</v>
      </c>
      <c r="E1236">
        <v>166.510039720858</v>
      </c>
    </row>
    <row r="1237" spans="1:5">
      <c r="A1237" s="1">
        <v>38631</v>
      </c>
      <c r="B1237">
        <v>79.762422877038404</v>
      </c>
      <c r="C1237">
        <v>71.331461597804505</v>
      </c>
      <c r="D1237">
        <v>77.015643802647404</v>
      </c>
      <c r="E1237">
        <v>164.86844332062299</v>
      </c>
    </row>
    <row r="1238" spans="1:5">
      <c r="A1238" s="1">
        <v>38632</v>
      </c>
      <c r="B1238">
        <v>79.537134225954205</v>
      </c>
      <c r="C1238">
        <v>71.119626664643107</v>
      </c>
      <c r="D1238">
        <v>77.0029767559693</v>
      </c>
      <c r="E1238">
        <v>164.68128739385301</v>
      </c>
    </row>
    <row r="1239" spans="1:5">
      <c r="A1239" s="1">
        <v>38635</v>
      </c>
      <c r="B1239">
        <v>79.706100714267393</v>
      </c>
      <c r="C1239">
        <v>71.268648851454103</v>
      </c>
      <c r="D1239">
        <v>77.142314269428098</v>
      </c>
      <c r="E1239">
        <v>165.23479109217399</v>
      </c>
    </row>
    <row r="1240" spans="1:5">
      <c r="A1240" s="1">
        <v>38636</v>
      </c>
      <c r="B1240">
        <v>79.857146514426105</v>
      </c>
      <c r="C1240">
        <v>71.401230118079496</v>
      </c>
      <c r="D1240">
        <v>79.283045158021395</v>
      </c>
      <c r="E1240">
        <v>165.179042518242</v>
      </c>
    </row>
    <row r="1241" spans="1:5">
      <c r="A1241" s="1">
        <v>38637</v>
      </c>
      <c r="B1241">
        <v>79.258083510406706</v>
      </c>
      <c r="C1241">
        <v>70.819263699712906</v>
      </c>
      <c r="D1241">
        <v>79.017037177782001</v>
      </c>
      <c r="E1241">
        <v>163.66188489910499</v>
      </c>
    </row>
    <row r="1242" spans="1:5">
      <c r="A1242" s="1">
        <v>38638</v>
      </c>
      <c r="B1242">
        <v>78.431171756995397</v>
      </c>
      <c r="C1242">
        <v>70.220013237048505</v>
      </c>
      <c r="D1242">
        <v>79.308379251377502</v>
      </c>
      <c r="E1242">
        <v>160.737075788195</v>
      </c>
    </row>
    <row r="1243" spans="1:5">
      <c r="A1243" s="1">
        <v>38639</v>
      </c>
      <c r="B1243">
        <v>78.707662374235099</v>
      </c>
      <c r="C1243">
        <v>70.602791583935101</v>
      </c>
      <c r="D1243">
        <v>78.428019507251804</v>
      </c>
      <c r="E1243">
        <v>160.21144637684</v>
      </c>
    </row>
    <row r="1244" spans="1:5">
      <c r="A1244" s="1">
        <v>38642</v>
      </c>
      <c r="B1244">
        <v>78.7819052251606</v>
      </c>
      <c r="C1244">
        <v>70.754343143082295</v>
      </c>
      <c r="D1244">
        <v>77.940338210146294</v>
      </c>
      <c r="E1244">
        <v>160.409552916347</v>
      </c>
    </row>
    <row r="1245" spans="1:5">
      <c r="A1245" s="1">
        <v>38643</v>
      </c>
      <c r="B1245">
        <v>78.341568316223302</v>
      </c>
      <c r="C1245">
        <v>70.291046443491695</v>
      </c>
      <c r="D1245">
        <v>77.902337070112097</v>
      </c>
      <c r="E1245">
        <v>160.22239698957699</v>
      </c>
    </row>
    <row r="1246" spans="1:5">
      <c r="A1246" s="1">
        <v>38644</v>
      </c>
      <c r="B1246">
        <v>76.887432477407103</v>
      </c>
      <c r="C1246">
        <v>69.127956730870494</v>
      </c>
      <c r="D1246">
        <v>76.952308569256999</v>
      </c>
      <c r="E1246">
        <v>156.24632905595701</v>
      </c>
    </row>
    <row r="1247" spans="1:5">
      <c r="A1247" s="1">
        <v>38645</v>
      </c>
      <c r="B1247">
        <v>77.046158572489105</v>
      </c>
      <c r="C1247">
        <v>69.236930522357497</v>
      </c>
      <c r="D1247">
        <v>77.256317689530604</v>
      </c>
      <c r="E1247">
        <v>156.54896417158599</v>
      </c>
    </row>
    <row r="1248" spans="1:5">
      <c r="A1248" s="1">
        <v>38646</v>
      </c>
      <c r="B1248">
        <v>76.710785694170596</v>
      </c>
      <c r="C1248">
        <v>68.947528170884397</v>
      </c>
      <c r="D1248">
        <v>76.983976185952201</v>
      </c>
      <c r="E1248">
        <v>154.70129714985401</v>
      </c>
    </row>
    <row r="1249" spans="1:5">
      <c r="A1249" s="1">
        <v>38649</v>
      </c>
      <c r="B1249">
        <v>77.614500396815203</v>
      </c>
      <c r="C1249">
        <v>69.771260428391301</v>
      </c>
      <c r="D1249">
        <v>76.933307999239901</v>
      </c>
      <c r="E1249">
        <v>157.08255766493099</v>
      </c>
    </row>
    <row r="1250" spans="1:5">
      <c r="A1250" s="1">
        <v>38650</v>
      </c>
      <c r="B1250">
        <v>77.320089091421096</v>
      </c>
      <c r="C1250">
        <v>69.400075038045898</v>
      </c>
      <c r="D1250">
        <v>77.5539932864652</v>
      </c>
      <c r="E1250">
        <v>157.158216443838</v>
      </c>
    </row>
    <row r="1251" spans="1:5">
      <c r="A1251" s="1">
        <v>38651</v>
      </c>
      <c r="B1251">
        <v>77.568418627275193</v>
      </c>
      <c r="C1251">
        <v>69.647742745970902</v>
      </c>
      <c r="D1251">
        <v>77.617328519855604</v>
      </c>
      <c r="E1251">
        <v>157.258762978964</v>
      </c>
    </row>
    <row r="1252" spans="1:5">
      <c r="A1252" s="1">
        <v>38652</v>
      </c>
      <c r="B1252">
        <v>76.283249276772196</v>
      </c>
      <c r="C1252">
        <v>68.317082116072896</v>
      </c>
      <c r="D1252">
        <v>78.377351320539603</v>
      </c>
      <c r="E1252">
        <v>154.38671591124</v>
      </c>
    </row>
    <row r="1253" spans="1:5">
      <c r="A1253" s="1">
        <v>38653</v>
      </c>
      <c r="B1253">
        <v>76.319090653081005</v>
      </c>
      <c r="C1253">
        <v>68.419100133635098</v>
      </c>
      <c r="D1253">
        <v>78.098676293622106</v>
      </c>
      <c r="E1253">
        <v>153.874028133119</v>
      </c>
    </row>
    <row r="1254" spans="1:5">
      <c r="A1254" s="1">
        <v>38656</v>
      </c>
      <c r="B1254">
        <v>77.962673766672594</v>
      </c>
      <c r="C1254">
        <v>69.982463018468593</v>
      </c>
      <c r="D1254">
        <v>79.732725315092793</v>
      </c>
      <c r="E1254">
        <v>156.637564583727</v>
      </c>
    </row>
    <row r="1255" spans="1:5">
      <c r="A1255" s="1">
        <v>38657</v>
      </c>
      <c r="B1255">
        <v>77.954993471749304</v>
      </c>
      <c r="C1255">
        <v>69.820161626892201</v>
      </c>
      <c r="D1255">
        <v>81.107099879662996</v>
      </c>
      <c r="E1255">
        <v>157.354331962847</v>
      </c>
    </row>
    <row r="1256" spans="1:5">
      <c r="A1256" s="1">
        <v>38658</v>
      </c>
      <c r="B1256">
        <v>78.170041729602403</v>
      </c>
      <c r="C1256">
        <v>69.992369726785597</v>
      </c>
      <c r="D1256">
        <v>80.518082209132899</v>
      </c>
      <c r="E1256">
        <v>158.32694547590299</v>
      </c>
    </row>
    <row r="1257" spans="1:5">
      <c r="A1257" s="1">
        <v>38659</v>
      </c>
      <c r="B1257">
        <v>79.078876628862503</v>
      </c>
      <c r="C1257">
        <v>70.856993503728702</v>
      </c>
      <c r="D1257">
        <v>80.720754955982002</v>
      </c>
      <c r="E1257">
        <v>159.48571940548101</v>
      </c>
    </row>
    <row r="1258" spans="1:5">
      <c r="A1258" s="1">
        <v>38660</v>
      </c>
      <c r="B1258">
        <v>78.932951025319298</v>
      </c>
      <c r="C1258">
        <v>70.722936769907193</v>
      </c>
      <c r="D1258">
        <v>82.342136930774501</v>
      </c>
      <c r="E1258">
        <v>159.57929736886601</v>
      </c>
    </row>
    <row r="1259" spans="1:5">
      <c r="A1259" s="1">
        <v>38663</v>
      </c>
      <c r="B1259">
        <v>79.158239676403497</v>
      </c>
      <c r="C1259">
        <v>70.882076446063195</v>
      </c>
      <c r="D1259">
        <v>83.038824498068195</v>
      </c>
      <c r="E1259">
        <v>160.09497167773301</v>
      </c>
    </row>
    <row r="1260" spans="1:5">
      <c r="A1260" s="1">
        <v>38664</v>
      </c>
      <c r="B1260">
        <v>79.135198791633599</v>
      </c>
      <c r="C1260">
        <v>70.859312095036898</v>
      </c>
      <c r="D1260">
        <v>83.551839888529898</v>
      </c>
      <c r="E1260">
        <v>161.00088600412101</v>
      </c>
    </row>
    <row r="1261" spans="1:5">
      <c r="A1261" s="1">
        <v>38665</v>
      </c>
      <c r="B1261">
        <v>79.086556923785807</v>
      </c>
      <c r="C1261">
        <v>70.733265040280202</v>
      </c>
      <c r="D1261">
        <v>83.121160301475697</v>
      </c>
      <c r="E1261">
        <v>160.59073578162401</v>
      </c>
    </row>
    <row r="1262" spans="1:5">
      <c r="A1262" s="1">
        <v>38666</v>
      </c>
      <c r="B1262">
        <v>79.135198791633599</v>
      </c>
      <c r="C1262">
        <v>70.8445574230754</v>
      </c>
      <c r="D1262">
        <v>82.557476724301694</v>
      </c>
      <c r="E1262">
        <v>161.265691730296</v>
      </c>
    </row>
    <row r="1263" spans="1:5">
      <c r="A1263" s="1">
        <v>38667</v>
      </c>
      <c r="B1263">
        <v>80.079875067202494</v>
      </c>
      <c r="C1263">
        <v>71.796866107675299</v>
      </c>
      <c r="D1263">
        <v>83.387168281715105</v>
      </c>
      <c r="E1263">
        <v>161.92671053548401</v>
      </c>
    </row>
    <row r="1264" spans="1:5">
      <c r="A1264" s="1">
        <v>38670</v>
      </c>
      <c r="B1264">
        <v>80.197639589360193</v>
      </c>
      <c r="C1264">
        <v>71.922491600376006</v>
      </c>
      <c r="D1264">
        <v>82.025460763822906</v>
      </c>
      <c r="E1264">
        <v>161.41900030860799</v>
      </c>
    </row>
    <row r="1265" spans="1:5">
      <c r="A1265" s="1">
        <v>38671</v>
      </c>
      <c r="B1265">
        <v>80.156678016435805</v>
      </c>
      <c r="C1265">
        <v>71.959799842335798</v>
      </c>
      <c r="D1265">
        <v>81.582114130090503</v>
      </c>
      <c r="E1265">
        <v>160.021303919323</v>
      </c>
    </row>
    <row r="1266" spans="1:5">
      <c r="A1266" s="1">
        <v>38672</v>
      </c>
      <c r="B1266">
        <v>79.759862778730707</v>
      </c>
      <c r="C1266">
        <v>71.488282682652297</v>
      </c>
      <c r="D1266">
        <v>82.405472164164905</v>
      </c>
      <c r="E1266">
        <v>159.42499328030499</v>
      </c>
    </row>
    <row r="1267" spans="1:5">
      <c r="A1267" s="1">
        <v>38673</v>
      </c>
      <c r="B1267">
        <v>80.110596246895796</v>
      </c>
      <c r="C1267">
        <v>71.752391310762903</v>
      </c>
      <c r="D1267">
        <v>83.735512065361903</v>
      </c>
      <c r="E1267">
        <v>160.00338473484501</v>
      </c>
    </row>
    <row r="1268" spans="1:5">
      <c r="A1268" s="1">
        <v>38674</v>
      </c>
      <c r="B1268">
        <v>80.584214433834205</v>
      </c>
      <c r="C1268">
        <v>72.2384523613798</v>
      </c>
      <c r="D1268">
        <v>84.603204762809497</v>
      </c>
      <c r="E1268">
        <v>160.366745975649</v>
      </c>
    </row>
    <row r="1269" spans="1:5">
      <c r="A1269" s="1">
        <v>38677</v>
      </c>
      <c r="B1269">
        <v>80.945188295230494</v>
      </c>
      <c r="C1269">
        <v>72.719665448352302</v>
      </c>
      <c r="D1269">
        <v>84.710874659573093</v>
      </c>
      <c r="E1269">
        <v>160.51905904371199</v>
      </c>
    </row>
    <row r="1270" spans="1:5">
      <c r="A1270" s="1">
        <v>38678</v>
      </c>
      <c r="B1270">
        <v>80.988709966462693</v>
      </c>
      <c r="C1270">
        <v>72.730204499753398</v>
      </c>
      <c r="D1270">
        <v>84.400532015960394</v>
      </c>
      <c r="E1270">
        <v>160.87445620252601</v>
      </c>
    </row>
    <row r="1271" spans="1:5">
      <c r="A1271" s="1">
        <v>38679</v>
      </c>
      <c r="B1271">
        <v>81.452087760169903</v>
      </c>
      <c r="C1271">
        <v>73.171158410373707</v>
      </c>
      <c r="D1271">
        <v>84.248527455823606</v>
      </c>
      <c r="E1271">
        <v>161.58425500990501</v>
      </c>
    </row>
    <row r="1272" spans="1:5">
      <c r="A1272" s="1">
        <v>38680</v>
      </c>
      <c r="B1272">
        <v>81.242159698932397</v>
      </c>
      <c r="C1272">
        <v>72.912319307963699</v>
      </c>
      <c r="D1272">
        <v>83.665843308632503</v>
      </c>
      <c r="E1272">
        <v>161.72163542423601</v>
      </c>
    </row>
    <row r="1273" spans="1:5">
      <c r="A1273" s="1">
        <v>38681</v>
      </c>
      <c r="B1273">
        <v>81.436727170323294</v>
      </c>
      <c r="C1273">
        <v>73.058390560382406</v>
      </c>
      <c r="D1273">
        <v>84.090189372347794</v>
      </c>
      <c r="E1273">
        <v>161.72263093448501</v>
      </c>
    </row>
    <row r="1274" spans="1:5">
      <c r="A1274" s="1">
        <v>38684</v>
      </c>
      <c r="B1274">
        <v>81.129515373390305</v>
      </c>
      <c r="C1274">
        <v>72.785007567038903</v>
      </c>
      <c r="D1274">
        <v>84.786876939641502</v>
      </c>
      <c r="E1274">
        <v>161.39411255238801</v>
      </c>
    </row>
    <row r="1275" spans="1:5">
      <c r="A1275" s="1">
        <v>38685</v>
      </c>
      <c r="B1275">
        <v>81.324082844781202</v>
      </c>
      <c r="C1275">
        <v>73.007592332629301</v>
      </c>
      <c r="D1275">
        <v>84.793210462980497</v>
      </c>
      <c r="E1275">
        <v>161.00785457586201</v>
      </c>
    </row>
    <row r="1276" spans="1:5">
      <c r="A1276" s="1">
        <v>38686</v>
      </c>
      <c r="B1276">
        <v>81.006630654617098</v>
      </c>
      <c r="C1276">
        <v>72.657695826114093</v>
      </c>
      <c r="D1276">
        <v>83.988852998923306</v>
      </c>
      <c r="E1276">
        <v>161.687788075778</v>
      </c>
    </row>
    <row r="1277" spans="1:5">
      <c r="A1277" s="1">
        <v>38687</v>
      </c>
      <c r="B1277">
        <v>82.135634008345903</v>
      </c>
      <c r="C1277">
        <v>73.805820085745694</v>
      </c>
      <c r="D1277">
        <v>85.204889480017698</v>
      </c>
      <c r="E1277">
        <v>162.62356770962899</v>
      </c>
    </row>
    <row r="1278" spans="1:5">
      <c r="A1278" s="1">
        <v>38688</v>
      </c>
      <c r="B1278">
        <v>82.570850720667593</v>
      </c>
      <c r="C1278">
        <v>74.187755308520096</v>
      </c>
      <c r="D1278">
        <v>86.427259484451199</v>
      </c>
      <c r="E1278">
        <v>163.35725876297801</v>
      </c>
    </row>
    <row r="1279" spans="1:5">
      <c r="A1279" s="1">
        <v>38691</v>
      </c>
      <c r="B1279">
        <v>82.258518727119096</v>
      </c>
      <c r="C1279">
        <v>73.760712945749106</v>
      </c>
      <c r="D1279">
        <v>86.357590727721799</v>
      </c>
      <c r="E1279">
        <v>163.75148082149499</v>
      </c>
    </row>
    <row r="1280" spans="1:5">
      <c r="A1280" s="1">
        <v>38692</v>
      </c>
      <c r="B1280">
        <v>82.670694554670902</v>
      </c>
      <c r="C1280">
        <v>74.128315058618199</v>
      </c>
      <c r="D1280">
        <v>85.844575337260096</v>
      </c>
      <c r="E1280">
        <v>163.99338981194799</v>
      </c>
    </row>
    <row r="1281" spans="1:5">
      <c r="A1281" s="1">
        <v>38693</v>
      </c>
      <c r="B1281">
        <v>82.5119684595888</v>
      </c>
      <c r="C1281">
        <v>73.885916876393793</v>
      </c>
      <c r="D1281">
        <v>86.775603268097996</v>
      </c>
      <c r="E1281">
        <v>164.880389443609</v>
      </c>
    </row>
    <row r="1282" spans="1:5">
      <c r="A1282" s="1">
        <v>38694</v>
      </c>
      <c r="B1282">
        <v>82.634853178361993</v>
      </c>
      <c r="C1282">
        <v>73.992150514516396</v>
      </c>
      <c r="D1282">
        <v>84.698207612895004</v>
      </c>
      <c r="E1282">
        <v>164.33086778628299</v>
      </c>
    </row>
    <row r="1283" spans="1:5">
      <c r="A1283" s="1">
        <v>38695</v>
      </c>
      <c r="B1283">
        <v>82.5119684595888</v>
      </c>
      <c r="C1283">
        <v>73.790222289672101</v>
      </c>
      <c r="D1283">
        <v>85.825574767242998</v>
      </c>
      <c r="E1283">
        <v>164.56282167424899</v>
      </c>
    </row>
    <row r="1284" spans="1:5">
      <c r="A1284" s="1">
        <v>38698</v>
      </c>
      <c r="B1284">
        <v>82.7474975039041</v>
      </c>
      <c r="C1284">
        <v>74.069928713856299</v>
      </c>
      <c r="D1284">
        <v>86.712268034707705</v>
      </c>
      <c r="E1284">
        <v>164.75893719325799</v>
      </c>
    </row>
    <row r="1285" spans="1:5">
      <c r="A1285" s="1">
        <v>38699</v>
      </c>
      <c r="B1285">
        <v>82.903663500678405</v>
      </c>
      <c r="C1285">
        <v>74.370713240842605</v>
      </c>
      <c r="D1285">
        <v>87.275951611881695</v>
      </c>
      <c r="E1285">
        <v>164.48019432359999</v>
      </c>
    </row>
    <row r="1286" spans="1:5">
      <c r="A1286" s="1">
        <v>38700</v>
      </c>
      <c r="B1286">
        <v>82.7474975039041</v>
      </c>
      <c r="C1286">
        <v>74.176373133007004</v>
      </c>
      <c r="D1286">
        <v>87.497624928747797</v>
      </c>
      <c r="E1286">
        <v>164.35376452200501</v>
      </c>
    </row>
    <row r="1287" spans="1:5">
      <c r="A1287" s="1">
        <v>38701</v>
      </c>
      <c r="B1287">
        <v>82.801259568367399</v>
      </c>
      <c r="C1287">
        <v>74.243401499917795</v>
      </c>
      <c r="D1287">
        <v>87.396288555323295</v>
      </c>
      <c r="E1287">
        <v>164.465261669868</v>
      </c>
    </row>
    <row r="1288" spans="1:5">
      <c r="A1288" s="1">
        <v>38702</v>
      </c>
      <c r="B1288">
        <v>83.507846701313298</v>
      </c>
      <c r="C1288">
        <v>74.969752922478904</v>
      </c>
      <c r="D1288">
        <v>87.434289695357506</v>
      </c>
      <c r="E1288">
        <v>165.802231933977</v>
      </c>
    </row>
    <row r="1289" spans="1:5">
      <c r="A1289" s="1">
        <v>38705</v>
      </c>
      <c r="B1289">
        <v>83.425923555464493</v>
      </c>
      <c r="C1289">
        <v>74.850450860618906</v>
      </c>
      <c r="D1289">
        <v>87.839635189055599</v>
      </c>
      <c r="E1289">
        <v>165.58819723049001</v>
      </c>
    </row>
    <row r="1290" spans="1:5">
      <c r="A1290" s="1">
        <v>38706</v>
      </c>
      <c r="B1290">
        <v>83.536007782698803</v>
      </c>
      <c r="C1290">
        <v>75.061442669668097</v>
      </c>
      <c r="D1290">
        <v>89.334346697067502</v>
      </c>
      <c r="E1290">
        <v>165.787299280246</v>
      </c>
    </row>
    <row r="1291" spans="1:5">
      <c r="A1291" s="1">
        <v>38707</v>
      </c>
      <c r="B1291">
        <v>84.206753539335907</v>
      </c>
      <c r="C1291">
        <v>75.7112805790576</v>
      </c>
      <c r="D1291">
        <v>90.734055354993899</v>
      </c>
      <c r="E1291">
        <v>166.67628993240399</v>
      </c>
    </row>
    <row r="1292" spans="1:5">
      <c r="A1292" s="1">
        <v>38708</v>
      </c>
      <c r="B1292">
        <v>84.219554030874704</v>
      </c>
      <c r="C1292">
        <v>75.691888724479597</v>
      </c>
      <c r="D1292">
        <v>91.082399138640795</v>
      </c>
      <c r="E1292">
        <v>166.97394749678901</v>
      </c>
    </row>
    <row r="1293" spans="1:5">
      <c r="A1293" s="1">
        <v>38709</v>
      </c>
      <c r="B1293">
        <v>84.414121502265601</v>
      </c>
      <c r="C1293">
        <v>75.869998693157598</v>
      </c>
      <c r="D1293">
        <v>91.304072455506997</v>
      </c>
      <c r="E1293">
        <v>167.86692018994299</v>
      </c>
    </row>
    <row r="1294" spans="1:5">
      <c r="A1294" s="1">
        <v>38713</v>
      </c>
      <c r="B1294">
        <v>84.729013594121994</v>
      </c>
      <c r="C1294">
        <v>76.138533722856593</v>
      </c>
      <c r="D1294">
        <v>90.797390588384303</v>
      </c>
      <c r="E1294">
        <v>167.96945774556701</v>
      </c>
    </row>
    <row r="1295" spans="1:5">
      <c r="A1295" s="1">
        <v>38714</v>
      </c>
      <c r="B1295">
        <v>84.6291697601187</v>
      </c>
      <c r="C1295">
        <v>75.989089973989607</v>
      </c>
      <c r="D1295">
        <v>91.057065045284702</v>
      </c>
      <c r="E1295">
        <v>167.87189774118701</v>
      </c>
    </row>
    <row r="1296" spans="1:5">
      <c r="A1296" s="1">
        <v>38715</v>
      </c>
      <c r="B1296">
        <v>84.877499295972896</v>
      </c>
      <c r="C1296">
        <v>76.225375506401406</v>
      </c>
      <c r="D1296">
        <v>91.8867566026981</v>
      </c>
      <c r="E1296">
        <v>168.78577614956501</v>
      </c>
    </row>
    <row r="1297" spans="1:5">
      <c r="A1297" s="1">
        <v>38716</v>
      </c>
      <c r="B1297">
        <v>84.206753539335907</v>
      </c>
      <c r="C1297">
        <v>75.437054461602003</v>
      </c>
      <c r="D1297">
        <v>91.310405978846006</v>
      </c>
      <c r="E1297">
        <v>168.35173368109801</v>
      </c>
    </row>
    <row r="1298" spans="1:5">
      <c r="A1298" s="1">
        <v>38719</v>
      </c>
      <c r="B1298">
        <v>84.790455953508598</v>
      </c>
      <c r="C1298">
        <v>75.972438272775904</v>
      </c>
      <c r="D1298">
        <v>91.310405978846006</v>
      </c>
      <c r="E1298">
        <v>169.86690027973799</v>
      </c>
    </row>
    <row r="1299" spans="1:5">
      <c r="A1299" s="1">
        <v>38720</v>
      </c>
      <c r="B1299">
        <v>85.141189421673701</v>
      </c>
      <c r="C1299">
        <v>76.183430081825193</v>
      </c>
      <c r="D1299">
        <v>90.993729811894298</v>
      </c>
      <c r="E1299">
        <v>171.618002807338</v>
      </c>
    </row>
    <row r="1300" spans="1:5">
      <c r="A1300" s="1">
        <v>38721</v>
      </c>
      <c r="B1300">
        <v>85.996262256470601</v>
      </c>
      <c r="C1300">
        <v>76.986927360642099</v>
      </c>
      <c r="D1300">
        <v>91.646082715814799</v>
      </c>
      <c r="E1300">
        <v>173.54232411822599</v>
      </c>
    </row>
    <row r="1301" spans="1:5">
      <c r="A1301" s="1">
        <v>38722</v>
      </c>
      <c r="B1301">
        <v>85.878497734312901</v>
      </c>
      <c r="C1301">
        <v>76.940133972421293</v>
      </c>
      <c r="D1301">
        <v>92.646779403382098</v>
      </c>
      <c r="E1301">
        <v>173.861882908084</v>
      </c>
    </row>
    <row r="1302" spans="1:5">
      <c r="A1302" s="1">
        <v>38723</v>
      </c>
      <c r="B1302">
        <v>86.252272087248102</v>
      </c>
      <c r="C1302">
        <v>77.293192194356905</v>
      </c>
      <c r="D1302">
        <v>93.1787953638609</v>
      </c>
      <c r="E1302">
        <v>174.24913639485899</v>
      </c>
    </row>
    <row r="1303" spans="1:5">
      <c r="A1303" s="1">
        <v>38726</v>
      </c>
      <c r="B1303">
        <v>86.436599165407898</v>
      </c>
      <c r="C1303">
        <v>77.394156306779095</v>
      </c>
      <c r="D1303">
        <v>93.989486351257199</v>
      </c>
      <c r="E1303">
        <v>174.429323749888</v>
      </c>
    </row>
    <row r="1304" spans="1:5">
      <c r="A1304" s="1">
        <v>38727</v>
      </c>
      <c r="B1304">
        <v>85.939940093699505</v>
      </c>
      <c r="C1304">
        <v>76.828420027570104</v>
      </c>
      <c r="D1304">
        <v>92.349103806447502</v>
      </c>
      <c r="E1304">
        <v>173.69861922728401</v>
      </c>
    </row>
    <row r="1305" spans="1:5">
      <c r="A1305" s="1">
        <v>38728</v>
      </c>
      <c r="B1305">
        <v>86.574844474027799</v>
      </c>
      <c r="C1305">
        <v>77.327338720896407</v>
      </c>
      <c r="D1305">
        <v>93.1787953638609</v>
      </c>
      <c r="E1305">
        <v>174.78870294969599</v>
      </c>
    </row>
    <row r="1306" spans="1:5">
      <c r="A1306" s="1">
        <v>38729</v>
      </c>
      <c r="B1306">
        <v>86.684928701262095</v>
      </c>
      <c r="C1306">
        <v>77.360852904351702</v>
      </c>
      <c r="D1306">
        <v>94.382164798277302</v>
      </c>
      <c r="E1306">
        <v>175.31731889179699</v>
      </c>
    </row>
    <row r="1307" spans="1:5">
      <c r="A1307" s="1">
        <v>38730</v>
      </c>
      <c r="B1307">
        <v>85.916899208929607</v>
      </c>
      <c r="C1307">
        <v>76.497704594604798</v>
      </c>
      <c r="D1307">
        <v>93.742478941034904</v>
      </c>
      <c r="E1307">
        <v>174.11374700102499</v>
      </c>
    </row>
    <row r="1308" spans="1:5">
      <c r="A1308" s="1">
        <v>38733</v>
      </c>
      <c r="B1308">
        <v>86.270192775402506</v>
      </c>
      <c r="C1308">
        <v>76.817248633085001</v>
      </c>
      <c r="D1308">
        <v>92.241433909683906</v>
      </c>
      <c r="E1308">
        <v>175.21279031567599</v>
      </c>
    </row>
    <row r="1309" spans="1:5">
      <c r="A1309" s="1">
        <v>38734</v>
      </c>
      <c r="B1309">
        <v>85.566165740764404</v>
      </c>
      <c r="C1309">
        <v>76.093426582860104</v>
      </c>
      <c r="D1309">
        <v>89.803027424155999</v>
      </c>
      <c r="E1309">
        <v>174.71204866054001</v>
      </c>
    </row>
    <row r="1310" spans="1:5">
      <c r="A1310" s="1">
        <v>38735</v>
      </c>
      <c r="B1310">
        <v>84.782775658585194</v>
      </c>
      <c r="C1310">
        <v>75.252410281055404</v>
      </c>
      <c r="D1310">
        <v>87.003610108303207</v>
      </c>
      <c r="E1310">
        <v>172.82356571860899</v>
      </c>
    </row>
    <row r="1311" spans="1:5">
      <c r="A1311" s="1">
        <v>38736</v>
      </c>
      <c r="B1311">
        <v>85.420240137221199</v>
      </c>
      <c r="C1311">
        <v>75.738260550644299</v>
      </c>
      <c r="D1311">
        <v>89.416682500475005</v>
      </c>
      <c r="E1311">
        <v>174.586614369194</v>
      </c>
    </row>
    <row r="1312" spans="1:5">
      <c r="A1312" s="1">
        <v>38737</v>
      </c>
      <c r="B1312">
        <v>84.626609661811003</v>
      </c>
      <c r="C1312">
        <v>74.844127429778297</v>
      </c>
      <c r="D1312">
        <v>89.581354107289798</v>
      </c>
      <c r="E1312">
        <v>174.433305790883</v>
      </c>
    </row>
    <row r="1313" spans="1:5">
      <c r="A1313" s="1">
        <v>38740</v>
      </c>
      <c r="B1313">
        <v>84.465323468421104</v>
      </c>
      <c r="C1313">
        <v>74.707330542592501</v>
      </c>
      <c r="D1313">
        <v>86.750269174741902</v>
      </c>
      <c r="E1313">
        <v>173.374082886183</v>
      </c>
    </row>
    <row r="1314" spans="1:5">
      <c r="A1314" s="1">
        <v>38741</v>
      </c>
      <c r="B1314">
        <v>84.357799339494605</v>
      </c>
      <c r="C1314">
        <v>74.462192207003795</v>
      </c>
      <c r="D1314">
        <v>88.156311356007294</v>
      </c>
      <c r="E1314">
        <v>174.70508008879901</v>
      </c>
    </row>
    <row r="1315" spans="1:5">
      <c r="A1315" s="1">
        <v>38742</v>
      </c>
      <c r="B1315">
        <v>85.315276106602397</v>
      </c>
      <c r="C1315">
        <v>75.417451825995997</v>
      </c>
      <c r="D1315">
        <v>87.643295965545605</v>
      </c>
      <c r="E1315">
        <v>177.23467163094401</v>
      </c>
    </row>
    <row r="1316" spans="1:5">
      <c r="A1316" s="1">
        <v>38743</v>
      </c>
      <c r="B1316">
        <v>86.541563196026701</v>
      </c>
      <c r="C1316">
        <v>76.754225105706595</v>
      </c>
      <c r="D1316">
        <v>88.808664259927795</v>
      </c>
      <c r="E1316">
        <v>178.71101332988201</v>
      </c>
    </row>
    <row r="1317" spans="1:5">
      <c r="A1317" s="1">
        <v>38744</v>
      </c>
      <c r="B1317">
        <v>87.606564092061106</v>
      </c>
      <c r="C1317">
        <v>77.682926315168203</v>
      </c>
      <c r="D1317">
        <v>91.614415099119597</v>
      </c>
      <c r="E1317">
        <v>179.823993788016</v>
      </c>
    </row>
    <row r="1318" spans="1:5">
      <c r="A1318" s="1">
        <v>38747</v>
      </c>
      <c r="B1318">
        <v>87.532321241135605</v>
      </c>
      <c r="C1318">
        <v>77.515144616863296</v>
      </c>
      <c r="D1318">
        <v>92.108429919564202</v>
      </c>
      <c r="E1318">
        <v>180.441210142258</v>
      </c>
    </row>
    <row r="1319" spans="1:5">
      <c r="A1319" s="1">
        <v>38748</v>
      </c>
      <c r="B1319">
        <v>87.683367041294304</v>
      </c>
      <c r="C1319">
        <v>77.807919464784803</v>
      </c>
      <c r="D1319">
        <v>92.545443029957497</v>
      </c>
      <c r="E1319">
        <v>180.19531911081</v>
      </c>
    </row>
    <row r="1320" spans="1:5">
      <c r="A1320" s="1">
        <v>38749</v>
      </c>
      <c r="B1320">
        <v>88.592201940554503</v>
      </c>
      <c r="C1320">
        <v>78.586333801267202</v>
      </c>
      <c r="D1320">
        <v>91.373741212236297</v>
      </c>
      <c r="E1320">
        <v>182.396392270858</v>
      </c>
    </row>
    <row r="1321" spans="1:5">
      <c r="A1321" s="1">
        <v>38750</v>
      </c>
      <c r="B1321">
        <v>87.609124190368902</v>
      </c>
      <c r="C1321">
        <v>77.505237908546306</v>
      </c>
      <c r="D1321">
        <v>91.867756032680902</v>
      </c>
      <c r="E1321">
        <v>181.496451005963</v>
      </c>
    </row>
    <row r="1322" spans="1:5">
      <c r="A1322" s="1">
        <v>38751</v>
      </c>
      <c r="B1322">
        <v>87.721768515910995</v>
      </c>
      <c r="C1322">
        <v>77.535379595553295</v>
      </c>
      <c r="D1322">
        <v>91.791753752612493</v>
      </c>
      <c r="E1322">
        <v>181.921533882191</v>
      </c>
    </row>
    <row r="1323" spans="1:5">
      <c r="A1323" s="1">
        <v>38754</v>
      </c>
      <c r="B1323">
        <v>87.982898543304003</v>
      </c>
      <c r="C1323">
        <v>77.616319510313502</v>
      </c>
      <c r="D1323">
        <v>92.387104946481699</v>
      </c>
      <c r="E1323">
        <v>183.51534579048399</v>
      </c>
    </row>
    <row r="1324" spans="1:5">
      <c r="A1324" s="1">
        <v>38755</v>
      </c>
      <c r="B1324">
        <v>87.9854586416118</v>
      </c>
      <c r="C1324">
        <v>77.584280794054294</v>
      </c>
      <c r="D1324">
        <v>93.210462980556002</v>
      </c>
      <c r="E1324">
        <v>182.695045345491</v>
      </c>
    </row>
    <row r="1325" spans="1:5">
      <c r="A1325" s="1">
        <v>38756</v>
      </c>
      <c r="B1325">
        <v>87.778090678682005</v>
      </c>
      <c r="C1325">
        <v>77.385514284630204</v>
      </c>
      <c r="D1325">
        <v>90.588384318196205</v>
      </c>
      <c r="E1325">
        <v>182.57359309514001</v>
      </c>
    </row>
    <row r="1326" spans="1:5">
      <c r="A1326" s="1">
        <v>38757</v>
      </c>
      <c r="B1326">
        <v>88.873812754409698</v>
      </c>
      <c r="C1326">
        <v>78.554084303979906</v>
      </c>
      <c r="D1326">
        <v>91.1457343720311</v>
      </c>
      <c r="E1326">
        <v>183.03550985057299</v>
      </c>
    </row>
    <row r="1327" spans="1:5">
      <c r="A1327" s="1">
        <v>38758</v>
      </c>
      <c r="B1327">
        <v>88.338752208084799</v>
      </c>
      <c r="C1327">
        <v>77.896869058609695</v>
      </c>
      <c r="D1327">
        <v>90.987396288555303</v>
      </c>
      <c r="E1327">
        <v>183.03351883007599</v>
      </c>
    </row>
    <row r="1328" spans="1:5">
      <c r="A1328" s="1">
        <v>38761</v>
      </c>
      <c r="B1328">
        <v>88.953175801950707</v>
      </c>
      <c r="C1328">
        <v>78.567785070801307</v>
      </c>
      <c r="D1328">
        <v>88.719994933181297</v>
      </c>
      <c r="E1328">
        <v>183.66865436879601</v>
      </c>
    </row>
    <row r="1329" spans="1:5">
      <c r="A1329" s="1">
        <v>38762</v>
      </c>
      <c r="B1329">
        <v>89.009497964721803</v>
      </c>
      <c r="C1329">
        <v>78.715753352472206</v>
      </c>
      <c r="D1329">
        <v>90.303375767939698</v>
      </c>
      <c r="E1329">
        <v>184.51583359050599</v>
      </c>
    </row>
    <row r="1330" spans="1:5">
      <c r="A1330" s="1">
        <v>38763</v>
      </c>
      <c r="B1330">
        <v>88.983896981643994</v>
      </c>
      <c r="C1330">
        <v>78.616897050330294</v>
      </c>
      <c r="D1330">
        <v>89.435683070492104</v>
      </c>
      <c r="E1330">
        <v>185.66763894834199</v>
      </c>
    </row>
    <row r="1331" spans="1:5">
      <c r="A1331" s="1">
        <v>38764</v>
      </c>
      <c r="B1331">
        <v>89.554798904277902</v>
      </c>
      <c r="C1331">
        <v>79.179260833090893</v>
      </c>
      <c r="D1331">
        <v>89.758692760782793</v>
      </c>
      <c r="E1331">
        <v>186.53871041602301</v>
      </c>
    </row>
    <row r="1332" spans="1:5">
      <c r="A1332" s="1">
        <v>38765</v>
      </c>
      <c r="B1332">
        <v>89.872251094442007</v>
      </c>
      <c r="C1332">
        <v>79.415967927558697</v>
      </c>
      <c r="D1332">
        <v>87.687630628918797</v>
      </c>
      <c r="E1332">
        <v>187.55910842102099</v>
      </c>
    </row>
    <row r="1333" spans="1:5">
      <c r="A1333" s="1">
        <v>38768</v>
      </c>
      <c r="B1333">
        <v>89.966974731829694</v>
      </c>
      <c r="C1333">
        <v>79.395732948868698</v>
      </c>
      <c r="D1333">
        <v>85.945911710684598</v>
      </c>
      <c r="E1333">
        <v>188.85028521368599</v>
      </c>
    </row>
    <row r="1334" spans="1:5">
      <c r="A1334" s="1">
        <v>38769</v>
      </c>
      <c r="B1334">
        <v>90.233224955838296</v>
      </c>
      <c r="C1334">
        <v>79.6649003216518</v>
      </c>
      <c r="D1334">
        <v>87.972639179175303</v>
      </c>
      <c r="E1334">
        <v>190.00109506127299</v>
      </c>
    </row>
    <row r="1335" spans="1:5">
      <c r="A1335" s="1">
        <v>38770</v>
      </c>
      <c r="B1335">
        <v>91.031975627864099</v>
      </c>
      <c r="C1335">
        <v>80.486313987850494</v>
      </c>
      <c r="D1335">
        <v>88.099309645955998</v>
      </c>
      <c r="E1335">
        <v>190.368438343072</v>
      </c>
    </row>
    <row r="1336" spans="1:5">
      <c r="A1336" s="1">
        <v>38771</v>
      </c>
      <c r="B1336">
        <v>90.993574153247394</v>
      </c>
      <c r="C1336">
        <v>80.376918634307501</v>
      </c>
      <c r="D1336">
        <v>90.620051934891293</v>
      </c>
      <c r="E1336">
        <v>190.24499507222399</v>
      </c>
    </row>
    <row r="1337" spans="1:5">
      <c r="A1337" s="1">
        <v>38772</v>
      </c>
      <c r="B1337">
        <v>91.300785950180398</v>
      </c>
      <c r="C1337">
        <v>80.644821320922503</v>
      </c>
      <c r="D1337">
        <v>91.563746912407296</v>
      </c>
      <c r="E1337">
        <v>190.889090203183</v>
      </c>
    </row>
    <row r="1338" spans="1:5">
      <c r="A1338" s="1">
        <v>38775</v>
      </c>
      <c r="B1338">
        <v>91.700161286193307</v>
      </c>
      <c r="C1338">
        <v>80.951718497721401</v>
      </c>
      <c r="D1338">
        <v>92.817784533535999</v>
      </c>
      <c r="E1338">
        <v>192.31764741018</v>
      </c>
    </row>
    <row r="1339" spans="1:5">
      <c r="A1339" s="1">
        <v>38776</v>
      </c>
      <c r="B1339">
        <v>90.320268298302594</v>
      </c>
      <c r="C1339">
        <v>79.559509807641206</v>
      </c>
      <c r="D1339">
        <v>92.716448160111398</v>
      </c>
      <c r="E1339">
        <v>190.231057928741</v>
      </c>
    </row>
    <row r="1340" spans="1:5">
      <c r="A1340" s="1">
        <v>38777</v>
      </c>
      <c r="B1340">
        <v>91.078057397403995</v>
      </c>
      <c r="C1340">
        <v>80.223891607964106</v>
      </c>
      <c r="D1340">
        <v>91.164734942048199</v>
      </c>
      <c r="E1340">
        <v>191.280325730953</v>
      </c>
    </row>
    <row r="1341" spans="1:5">
      <c r="A1341" s="1">
        <v>38778</v>
      </c>
      <c r="B1341">
        <v>90.217864365991602</v>
      </c>
      <c r="C1341">
        <v>79.332287859434302</v>
      </c>
      <c r="D1341">
        <v>90.493381468110698</v>
      </c>
      <c r="E1341">
        <v>190.850265303481</v>
      </c>
    </row>
    <row r="1342" spans="1:5">
      <c r="A1342" s="1">
        <v>38779</v>
      </c>
      <c r="B1342">
        <v>89.780087555362101</v>
      </c>
      <c r="C1342">
        <v>78.704581957987102</v>
      </c>
      <c r="D1342">
        <v>88.954335296725503</v>
      </c>
      <c r="E1342">
        <v>190.269882828443</v>
      </c>
    </row>
    <row r="1343" spans="1:5">
      <c r="A1343" s="1">
        <v>38782</v>
      </c>
      <c r="B1343">
        <v>90.269066332147105</v>
      </c>
      <c r="C1343">
        <v>79.128673386365804</v>
      </c>
      <c r="D1343">
        <v>88.973335866742602</v>
      </c>
      <c r="E1343">
        <v>190.77958407581801</v>
      </c>
    </row>
    <row r="1344" spans="1:5">
      <c r="A1344" s="1">
        <v>38783</v>
      </c>
      <c r="B1344">
        <v>89.813368833363199</v>
      </c>
      <c r="C1344">
        <v>78.941710614510995</v>
      </c>
      <c r="D1344">
        <v>89.188675660269794</v>
      </c>
      <c r="E1344">
        <v>189.931409343859</v>
      </c>
    </row>
    <row r="1345" spans="1:5">
      <c r="A1345" s="1">
        <v>38784</v>
      </c>
      <c r="B1345">
        <v>89.242466910729306</v>
      </c>
      <c r="C1345">
        <v>78.578324122202403</v>
      </c>
      <c r="D1345">
        <v>88.263981252770904</v>
      </c>
      <c r="E1345">
        <v>188.76964888353501</v>
      </c>
    </row>
    <row r="1346" spans="1:5">
      <c r="A1346" s="1">
        <v>38785</v>
      </c>
      <c r="B1346">
        <v>90.046337779370702</v>
      </c>
      <c r="C1346">
        <v>79.205819242621601</v>
      </c>
      <c r="D1346">
        <v>90.328709861295806</v>
      </c>
      <c r="E1346">
        <v>190.66510039720799</v>
      </c>
    </row>
    <row r="1347" spans="1:5">
      <c r="A1347" s="1">
        <v>38786</v>
      </c>
      <c r="B1347">
        <v>90.896290417551995</v>
      </c>
      <c r="C1347">
        <v>80.064330369752</v>
      </c>
      <c r="D1347">
        <v>89.828361517512207</v>
      </c>
      <c r="E1347">
        <v>192.05483270450199</v>
      </c>
    </row>
    <row r="1348" spans="1:5">
      <c r="A1348" s="1">
        <v>38789</v>
      </c>
      <c r="B1348">
        <v>91.625918435267906</v>
      </c>
      <c r="C1348">
        <v>80.623110875036303</v>
      </c>
      <c r="D1348">
        <v>90.879726391791706</v>
      </c>
      <c r="E1348">
        <v>193.324108271694</v>
      </c>
    </row>
    <row r="1349" spans="1:5">
      <c r="A1349" s="1">
        <v>38790</v>
      </c>
      <c r="B1349">
        <v>91.794884923580994</v>
      </c>
      <c r="C1349">
        <v>80.802485529882404</v>
      </c>
      <c r="D1349">
        <v>91.000063335233406</v>
      </c>
      <c r="E1349">
        <v>193.30121153597199</v>
      </c>
    </row>
    <row r="1350" spans="1:5">
      <c r="A1350" s="1">
        <v>38791</v>
      </c>
      <c r="B1350">
        <v>92.120017408668403</v>
      </c>
      <c r="C1350">
        <v>80.985443462204799</v>
      </c>
      <c r="D1350">
        <v>90.848058775096504</v>
      </c>
      <c r="E1350">
        <v>193.82484992683001</v>
      </c>
    </row>
    <row r="1351" spans="1:5">
      <c r="A1351" s="1">
        <v>38792</v>
      </c>
      <c r="B1351">
        <v>92.148178490053994</v>
      </c>
      <c r="C1351">
        <v>80.933802110339599</v>
      </c>
      <c r="D1351">
        <v>89.131673950218499</v>
      </c>
      <c r="E1351">
        <v>194.63220873858799</v>
      </c>
    </row>
    <row r="1352" spans="1:5">
      <c r="A1352" s="1">
        <v>38793</v>
      </c>
      <c r="B1352">
        <v>92.219861242671698</v>
      </c>
      <c r="C1352">
        <v>80.7803535219401</v>
      </c>
      <c r="D1352">
        <v>90.740388878332993</v>
      </c>
      <c r="E1352">
        <v>195.07321977879701</v>
      </c>
    </row>
    <row r="1353" spans="1:5">
      <c r="A1353" s="1">
        <v>38796</v>
      </c>
      <c r="B1353">
        <v>92.486111466680299</v>
      </c>
      <c r="C1353">
        <v>80.9841787760367</v>
      </c>
      <c r="D1353">
        <v>91.8867566026981</v>
      </c>
      <c r="E1353">
        <v>196.576440254452</v>
      </c>
    </row>
    <row r="1354" spans="1:5">
      <c r="A1354" s="1">
        <v>38797</v>
      </c>
      <c r="B1354">
        <v>92.614116382069</v>
      </c>
      <c r="C1354">
        <v>81.112122860045602</v>
      </c>
      <c r="D1354">
        <v>91.912090696054193</v>
      </c>
      <c r="E1354">
        <v>196.73572189425599</v>
      </c>
    </row>
    <row r="1355" spans="1:5">
      <c r="A1355" s="1">
        <v>38798</v>
      </c>
      <c r="B1355">
        <v>92.895727195924295</v>
      </c>
      <c r="C1355">
        <v>81.540219127956703</v>
      </c>
      <c r="D1355">
        <v>91.969092406105503</v>
      </c>
      <c r="E1355">
        <v>197.35194273824999</v>
      </c>
    </row>
    <row r="1356" spans="1:5">
      <c r="A1356" s="1">
        <v>38799</v>
      </c>
      <c r="B1356">
        <v>92.839405033153199</v>
      </c>
      <c r="C1356">
        <v>81.364216969558996</v>
      </c>
      <c r="D1356">
        <v>91.747419089239301</v>
      </c>
      <c r="E1356">
        <v>196.860160675354</v>
      </c>
    </row>
    <row r="1357" spans="1:5">
      <c r="A1357" s="1">
        <v>38800</v>
      </c>
      <c r="B1357">
        <v>93.133816338547405</v>
      </c>
      <c r="C1357">
        <v>81.591017355709795</v>
      </c>
      <c r="D1357">
        <v>91.975425929444498</v>
      </c>
      <c r="E1357">
        <v>197.38977212770399</v>
      </c>
    </row>
    <row r="1358" spans="1:5">
      <c r="A1358" s="1">
        <v>38803</v>
      </c>
      <c r="B1358">
        <v>92.3145848800593</v>
      </c>
      <c r="C1358">
        <v>80.685502059330602</v>
      </c>
      <c r="D1358">
        <v>93.020457280385003</v>
      </c>
      <c r="E1358">
        <v>197.39574518919599</v>
      </c>
    </row>
    <row r="1359" spans="1:5">
      <c r="A1359" s="1">
        <v>38804</v>
      </c>
      <c r="B1359">
        <v>91.861447479583205</v>
      </c>
      <c r="C1359">
        <v>80.333286961507099</v>
      </c>
      <c r="D1359">
        <v>92.355437329786497</v>
      </c>
      <c r="E1359">
        <v>195.997053289663</v>
      </c>
    </row>
    <row r="1360" spans="1:5">
      <c r="A1360" s="1">
        <v>38805</v>
      </c>
      <c r="B1360">
        <v>92.227541537595002</v>
      </c>
      <c r="C1360">
        <v>80.651144751763098</v>
      </c>
      <c r="D1360">
        <v>93.033124327063106</v>
      </c>
      <c r="E1360">
        <v>196.36240555096501</v>
      </c>
    </row>
    <row r="1361" spans="1:5">
      <c r="A1361" s="1">
        <v>38806</v>
      </c>
      <c r="B1361">
        <v>93.231100074242804</v>
      </c>
      <c r="C1361">
        <v>81.669427898133705</v>
      </c>
      <c r="D1361">
        <v>93.438469820761298</v>
      </c>
      <c r="E1361">
        <v>196.93781047475801</v>
      </c>
    </row>
    <row r="1362" spans="1:5">
      <c r="A1362" s="1">
        <v>38807</v>
      </c>
      <c r="B1362">
        <v>92.888046901000905</v>
      </c>
      <c r="C1362">
        <v>81.229527892653394</v>
      </c>
      <c r="D1362">
        <v>93.273798213946407</v>
      </c>
      <c r="E1362">
        <v>196.87210679833899</v>
      </c>
    </row>
    <row r="1363" spans="1:5">
      <c r="A1363" s="1">
        <v>38810</v>
      </c>
      <c r="B1363">
        <v>93.507590691482505</v>
      </c>
      <c r="C1363">
        <v>81.754372652426298</v>
      </c>
      <c r="D1363">
        <v>94.540502881753099</v>
      </c>
      <c r="E1363">
        <v>197.43457008889899</v>
      </c>
    </row>
    <row r="1364" spans="1:5">
      <c r="A1364" s="1">
        <v>38811</v>
      </c>
      <c r="B1364">
        <v>93.010931619774198</v>
      </c>
      <c r="C1364">
        <v>81.153014379481704</v>
      </c>
      <c r="D1364">
        <v>93.463803914117406</v>
      </c>
      <c r="E1364">
        <v>196.954734148988</v>
      </c>
    </row>
    <row r="1365" spans="1:5">
      <c r="A1365" s="1">
        <v>38812</v>
      </c>
      <c r="B1365">
        <v>93.336064104861606</v>
      </c>
      <c r="C1365">
        <v>81.444102979178993</v>
      </c>
      <c r="D1365">
        <v>93.159794793843801</v>
      </c>
      <c r="E1365">
        <v>197.69638928432701</v>
      </c>
    </row>
    <row r="1366" spans="1:5">
      <c r="A1366" s="1">
        <v>38813</v>
      </c>
      <c r="B1366">
        <v>93.412867054094804</v>
      </c>
      <c r="C1366">
        <v>81.388667568809396</v>
      </c>
      <c r="D1366">
        <v>94.983849515485403</v>
      </c>
      <c r="E1366">
        <v>198.70285014584201</v>
      </c>
    </row>
    <row r="1367" spans="1:5">
      <c r="A1367" s="1">
        <v>38814</v>
      </c>
      <c r="B1367">
        <v>92.644837561762301</v>
      </c>
      <c r="C1367">
        <v>80.583905603824405</v>
      </c>
      <c r="D1367">
        <v>96.041547913103997</v>
      </c>
      <c r="E1367">
        <v>198.568456262257</v>
      </c>
    </row>
    <row r="1368" spans="1:5">
      <c r="A1368" s="1">
        <v>38817</v>
      </c>
      <c r="B1368">
        <v>93.013491718081895</v>
      </c>
      <c r="C1368">
        <v>81.0141096820157</v>
      </c>
      <c r="D1368">
        <v>95.458863765912895</v>
      </c>
      <c r="E1368">
        <v>198.336502374291</v>
      </c>
    </row>
    <row r="1369" spans="1:5">
      <c r="A1369" s="1">
        <v>38818</v>
      </c>
      <c r="B1369">
        <v>91.7052814828089</v>
      </c>
      <c r="C1369">
        <v>79.860926677711504</v>
      </c>
      <c r="D1369">
        <v>94.660839825194699</v>
      </c>
      <c r="E1369">
        <v>196.13144717324801</v>
      </c>
    </row>
    <row r="1370" spans="1:5">
      <c r="A1370" s="1">
        <v>38819</v>
      </c>
      <c r="B1370">
        <v>91.390389390952606</v>
      </c>
      <c r="C1370">
        <v>79.610729597450302</v>
      </c>
      <c r="D1370">
        <v>93.527139147507697</v>
      </c>
      <c r="E1370">
        <v>194.82832425759801</v>
      </c>
    </row>
    <row r="1371" spans="1:5">
      <c r="A1371" s="1">
        <v>38820</v>
      </c>
      <c r="B1371">
        <v>91.503033716494699</v>
      </c>
      <c r="C1371">
        <v>79.673963905856695</v>
      </c>
      <c r="D1371">
        <v>93.748812464373898</v>
      </c>
      <c r="E1371">
        <v>195.77007695294199</v>
      </c>
    </row>
    <row r="1372" spans="1:5">
      <c r="A1372" s="1">
        <v>38825</v>
      </c>
      <c r="B1372">
        <v>91.285425360333804</v>
      </c>
      <c r="C1372">
        <v>79.481099265217296</v>
      </c>
      <c r="D1372">
        <v>92.697447590094299</v>
      </c>
      <c r="E1372">
        <v>195.67450796905899</v>
      </c>
    </row>
    <row r="1373" spans="1:5">
      <c r="A1373" s="1">
        <v>38826</v>
      </c>
      <c r="B1373">
        <v>92.452830188679201</v>
      </c>
      <c r="C1373">
        <v>80.5385876827998</v>
      </c>
      <c r="D1373">
        <v>92.513775413262394</v>
      </c>
      <c r="E1373">
        <v>197.17275089347001</v>
      </c>
    </row>
    <row r="1374" spans="1:5">
      <c r="A1374" s="1">
        <v>38827</v>
      </c>
      <c r="B1374">
        <v>93.274621745475002</v>
      </c>
      <c r="C1374">
        <v>81.361476816194696</v>
      </c>
      <c r="D1374">
        <v>92.957122046994698</v>
      </c>
      <c r="E1374">
        <v>198.63017789768099</v>
      </c>
    </row>
    <row r="1375" spans="1:5">
      <c r="A1375" s="1">
        <v>38828</v>
      </c>
      <c r="B1375">
        <v>94.011930058114203</v>
      </c>
      <c r="C1375">
        <v>81.961359621943103</v>
      </c>
      <c r="D1375">
        <v>93.660143137627401</v>
      </c>
      <c r="E1375">
        <v>199.75510447880001</v>
      </c>
    </row>
    <row r="1376" spans="1:5">
      <c r="A1376" s="1">
        <v>38831</v>
      </c>
      <c r="B1376">
        <v>93.538311871175793</v>
      </c>
      <c r="C1376">
        <v>81.409324109555499</v>
      </c>
      <c r="D1376">
        <v>92.653112926721107</v>
      </c>
      <c r="E1376">
        <v>199.237439149436</v>
      </c>
    </row>
    <row r="1377" spans="1:5">
      <c r="A1377" s="1">
        <v>38832</v>
      </c>
      <c r="B1377">
        <v>93.645836000102406</v>
      </c>
      <c r="C1377">
        <v>81.595232976270196</v>
      </c>
      <c r="D1377">
        <v>92.976122617011796</v>
      </c>
      <c r="E1377">
        <v>199.61672855422</v>
      </c>
    </row>
    <row r="1378" spans="1:5">
      <c r="A1378" s="1">
        <v>38833</v>
      </c>
      <c r="B1378">
        <v>93.968408386882004</v>
      </c>
      <c r="C1378">
        <v>81.930585591851994</v>
      </c>
      <c r="D1378">
        <v>92.830451580214003</v>
      </c>
      <c r="E1378">
        <v>200.15629510905799</v>
      </c>
    </row>
    <row r="1379" spans="1:5">
      <c r="A1379" s="1">
        <v>38834</v>
      </c>
      <c r="B1379">
        <v>93.397506464248195</v>
      </c>
      <c r="C1379">
        <v>81.475720133382197</v>
      </c>
      <c r="D1379">
        <v>93.159794793843801</v>
      </c>
      <c r="E1379">
        <v>198.98457954624601</v>
      </c>
    </row>
    <row r="1380" spans="1:5">
      <c r="A1380" s="1">
        <v>38835</v>
      </c>
      <c r="B1380">
        <v>92.762602083920001</v>
      </c>
      <c r="C1380">
        <v>80.937806949871998</v>
      </c>
      <c r="D1380">
        <v>91.899423649376104</v>
      </c>
      <c r="E1380">
        <v>198.44899503240299</v>
      </c>
    </row>
    <row r="1381" spans="1:5">
      <c r="A1381" s="1">
        <v>38838</v>
      </c>
      <c r="B1381">
        <v>92.762602083920001</v>
      </c>
      <c r="C1381">
        <v>80.937806949871998</v>
      </c>
      <c r="D1381">
        <v>92.767116346823698</v>
      </c>
      <c r="E1381">
        <v>198.44899503240299</v>
      </c>
    </row>
    <row r="1382" spans="1:5">
      <c r="A1382" s="1">
        <v>38839</v>
      </c>
      <c r="B1382">
        <v>93.330943908245999</v>
      </c>
      <c r="C1382">
        <v>81.408691766471406</v>
      </c>
      <c r="D1382">
        <v>93.438469820761298</v>
      </c>
      <c r="E1382">
        <v>199.77800121452199</v>
      </c>
    </row>
    <row r="1383" spans="1:5">
      <c r="A1383" s="1">
        <v>38840</v>
      </c>
      <c r="B1383">
        <v>92.580835104067901</v>
      </c>
      <c r="C1383">
        <v>80.559876566629896</v>
      </c>
      <c r="D1383">
        <v>93.337133447336697</v>
      </c>
      <c r="E1383">
        <v>198.668007287135</v>
      </c>
    </row>
    <row r="1384" spans="1:5">
      <c r="A1384" s="1">
        <v>38841</v>
      </c>
      <c r="B1384">
        <v>93.146616830086202</v>
      </c>
      <c r="C1384">
        <v>81.004835316782803</v>
      </c>
      <c r="D1384">
        <v>92.843118626892107</v>
      </c>
      <c r="E1384">
        <v>200.34842858707199</v>
      </c>
    </row>
    <row r="1385" spans="1:5">
      <c r="A1385" s="1">
        <v>38842</v>
      </c>
      <c r="B1385">
        <v>93.963288190266496</v>
      </c>
      <c r="C1385">
        <v>81.663315248321098</v>
      </c>
      <c r="D1385">
        <v>93.451136867439303</v>
      </c>
      <c r="E1385">
        <v>201.667479666703</v>
      </c>
    </row>
    <row r="1386" spans="1:5">
      <c r="A1386" s="1">
        <v>38845</v>
      </c>
      <c r="B1386">
        <v>94.165535956580698</v>
      </c>
      <c r="C1386">
        <v>81.730975958315895</v>
      </c>
      <c r="D1386">
        <v>95.363860915827402</v>
      </c>
      <c r="E1386">
        <v>202.433027048013</v>
      </c>
    </row>
    <row r="1387" spans="1:5">
      <c r="A1387" s="1">
        <v>38846</v>
      </c>
      <c r="B1387">
        <v>94.447146770435893</v>
      </c>
      <c r="C1387">
        <v>82.013633316892395</v>
      </c>
      <c r="D1387">
        <v>94.945848375451206</v>
      </c>
      <c r="E1387">
        <v>202.69086420244599</v>
      </c>
    </row>
    <row r="1388" spans="1:5">
      <c r="A1388" s="1">
        <v>38847</v>
      </c>
      <c r="B1388">
        <v>93.976088681805294</v>
      </c>
      <c r="C1388">
        <v>81.436514862170199</v>
      </c>
      <c r="D1388">
        <v>93.957818734561997</v>
      </c>
      <c r="E1388">
        <v>202.94073727489001</v>
      </c>
    </row>
    <row r="1389" spans="1:5">
      <c r="A1389" s="1">
        <v>38848</v>
      </c>
      <c r="B1389">
        <v>93.397506464248195</v>
      </c>
      <c r="C1389">
        <v>80.894807620155703</v>
      </c>
      <c r="D1389">
        <v>92.976122617011796</v>
      </c>
      <c r="E1389">
        <v>203.07114911747999</v>
      </c>
    </row>
    <row r="1390" spans="1:5">
      <c r="A1390" s="1">
        <v>38849</v>
      </c>
      <c r="B1390">
        <v>91.3315071298737</v>
      </c>
      <c r="C1390">
        <v>79.0521598731941</v>
      </c>
      <c r="D1390">
        <v>91.475077585660898</v>
      </c>
      <c r="E1390">
        <v>198.36935421250101</v>
      </c>
    </row>
    <row r="1391" spans="1:5">
      <c r="A1391" s="1">
        <v>38852</v>
      </c>
      <c r="B1391">
        <v>90.061698369217297</v>
      </c>
      <c r="C1391">
        <v>78.224211995126694</v>
      </c>
      <c r="D1391">
        <v>91.715751472544099</v>
      </c>
      <c r="E1391">
        <v>194.01797891509199</v>
      </c>
    </row>
    <row r="1392" spans="1:5">
      <c r="A1392" s="1">
        <v>38853</v>
      </c>
      <c r="B1392">
        <v>90.182022989682693</v>
      </c>
      <c r="C1392">
        <v>78.628911568927506</v>
      </c>
      <c r="D1392">
        <v>89.841028564190196</v>
      </c>
      <c r="E1392">
        <v>192.62725109754999</v>
      </c>
    </row>
    <row r="1393" spans="1:5">
      <c r="A1393" s="1">
        <v>38854</v>
      </c>
      <c r="B1393">
        <v>87.432477407132396</v>
      </c>
      <c r="C1393">
        <v>75.990565441185694</v>
      </c>
      <c r="D1393">
        <v>91.177401988726302</v>
      </c>
      <c r="E1393">
        <v>188.750734188808</v>
      </c>
    </row>
    <row r="1394" spans="1:5">
      <c r="A1394" s="1">
        <v>38855</v>
      </c>
      <c r="B1394">
        <v>87.104784823737205</v>
      </c>
      <c r="C1394">
        <v>76.014594478380104</v>
      </c>
      <c r="D1394">
        <v>88.998669960098795</v>
      </c>
      <c r="E1394">
        <v>184.212202964629</v>
      </c>
    </row>
    <row r="1395" spans="1:5">
      <c r="A1395" s="1">
        <v>38856</v>
      </c>
      <c r="B1395">
        <v>87.422237013901295</v>
      </c>
      <c r="C1395">
        <v>76.413392183396297</v>
      </c>
      <c r="D1395">
        <v>88.783330166571602</v>
      </c>
      <c r="E1395">
        <v>184.36551154294099</v>
      </c>
    </row>
    <row r="1396" spans="1:5">
      <c r="A1396" s="1">
        <v>38859</v>
      </c>
      <c r="B1396">
        <v>84.836537723048494</v>
      </c>
      <c r="C1396">
        <v>74.611635955870796</v>
      </c>
      <c r="D1396">
        <v>86.921274304895803</v>
      </c>
      <c r="E1396">
        <v>176.72497038357</v>
      </c>
    </row>
    <row r="1397" spans="1:5">
      <c r="A1397" s="1">
        <v>38860</v>
      </c>
      <c r="B1397">
        <v>86.879496172653006</v>
      </c>
      <c r="C1397">
        <v>76.308634012469795</v>
      </c>
      <c r="D1397">
        <v>85.331559946798393</v>
      </c>
      <c r="E1397">
        <v>181.348119978895</v>
      </c>
    </row>
    <row r="1398" spans="1:5">
      <c r="A1398" s="1">
        <v>38861</v>
      </c>
      <c r="B1398">
        <v>85.891298225851799</v>
      </c>
      <c r="C1398">
        <v>75.351266583197301</v>
      </c>
      <c r="D1398">
        <v>86.294255494331495</v>
      </c>
      <c r="E1398">
        <v>178.776717006301</v>
      </c>
    </row>
    <row r="1399" spans="1:5">
      <c r="A1399" s="1">
        <v>38862</v>
      </c>
      <c r="B1399">
        <v>87.089424233890497</v>
      </c>
      <c r="C1399">
        <v>76.618903685717001</v>
      </c>
      <c r="D1399">
        <v>85.521565646969407</v>
      </c>
      <c r="E1399">
        <v>179.920558282147</v>
      </c>
    </row>
    <row r="1400" spans="1:5">
      <c r="A1400" s="1">
        <v>38863</v>
      </c>
      <c r="B1400">
        <v>88.735567445789897</v>
      </c>
      <c r="C1400">
        <v>77.984764747294605</v>
      </c>
      <c r="D1400">
        <v>86.990943061625103</v>
      </c>
      <c r="E1400">
        <v>184.066858468307</v>
      </c>
    </row>
    <row r="1401" spans="1:5">
      <c r="A1401" s="1">
        <v>38866</v>
      </c>
      <c r="B1401">
        <v>88.515398991321206</v>
      </c>
      <c r="C1401">
        <v>77.558354727607593</v>
      </c>
      <c r="D1401">
        <v>86.9086072582177</v>
      </c>
      <c r="E1401">
        <v>185.48546057281601</v>
      </c>
    </row>
    <row r="1402" spans="1:5">
      <c r="A1402" s="1">
        <v>38867</v>
      </c>
      <c r="B1402">
        <v>86.487801131563401</v>
      </c>
      <c r="C1402">
        <v>75.689570133171401</v>
      </c>
      <c r="D1402">
        <v>86.357590727721799</v>
      </c>
      <c r="E1402">
        <v>181.61392121531799</v>
      </c>
    </row>
    <row r="1403" spans="1:5">
      <c r="A1403" s="1">
        <v>38868</v>
      </c>
      <c r="B1403">
        <v>87.437597603747903</v>
      </c>
      <c r="C1403">
        <v>76.664643168797596</v>
      </c>
      <c r="D1403">
        <v>84.723541706251197</v>
      </c>
      <c r="E1403">
        <v>182.57657962588701</v>
      </c>
    </row>
    <row r="1404" spans="1:5">
      <c r="A1404" s="1">
        <v>38869</v>
      </c>
      <c r="B1404">
        <v>87.726888712526502</v>
      </c>
      <c r="C1404">
        <v>76.899874796069298</v>
      </c>
      <c r="D1404">
        <v>84.964215593134398</v>
      </c>
      <c r="E1404">
        <v>183.56313028242599</v>
      </c>
    </row>
    <row r="1405" spans="1:5">
      <c r="A1405" s="1">
        <v>38870</v>
      </c>
      <c r="B1405">
        <v>87.747369498988704</v>
      </c>
      <c r="C1405">
        <v>76.658741300013006</v>
      </c>
      <c r="D1405">
        <v>86.135917410855598</v>
      </c>
      <c r="E1405">
        <v>185.302286687041</v>
      </c>
    </row>
    <row r="1406" spans="1:5">
      <c r="A1406" s="1">
        <v>38873</v>
      </c>
      <c r="B1406">
        <v>87.056142955889499</v>
      </c>
      <c r="C1406">
        <v>75.972438272775904</v>
      </c>
      <c r="D1406">
        <v>85.160554816644506</v>
      </c>
      <c r="E1406">
        <v>183.95337029994701</v>
      </c>
    </row>
    <row r="1407" spans="1:5">
      <c r="A1407" s="1">
        <v>38874</v>
      </c>
      <c r="B1407">
        <v>85.051585980901606</v>
      </c>
      <c r="C1407">
        <v>74.386732598972202</v>
      </c>
      <c r="D1407">
        <v>83.292165431629599</v>
      </c>
      <c r="E1407">
        <v>178.79463619077899</v>
      </c>
    </row>
    <row r="1408" spans="1:5">
      <c r="A1408" s="1">
        <v>38875</v>
      </c>
      <c r="B1408">
        <v>85.619927805227704</v>
      </c>
      <c r="C1408">
        <v>75.087790298170802</v>
      </c>
      <c r="D1408">
        <v>81.715118120210207</v>
      </c>
      <c r="E1408">
        <v>177.80609451374301</v>
      </c>
    </row>
    <row r="1409" spans="1:5">
      <c r="A1409" s="1">
        <v>38876</v>
      </c>
      <c r="B1409">
        <v>83.313279229922401</v>
      </c>
      <c r="C1409">
        <v>72.980190798986499</v>
      </c>
      <c r="D1409">
        <v>79.428716194819103</v>
      </c>
      <c r="E1409">
        <v>172.715055101492</v>
      </c>
    </row>
    <row r="1410" spans="1:5">
      <c r="A1410" s="1">
        <v>38877</v>
      </c>
      <c r="B1410">
        <v>84.580527892270993</v>
      </c>
      <c r="C1410">
        <v>74.215789185247004</v>
      </c>
      <c r="D1410">
        <v>80.524415732471894</v>
      </c>
      <c r="E1410">
        <v>174.820559277657</v>
      </c>
    </row>
    <row r="1411" spans="1:5">
      <c r="A1411" s="1">
        <v>38880</v>
      </c>
      <c r="B1411">
        <v>83.702414172704195</v>
      </c>
      <c r="C1411">
        <v>73.367817109517603</v>
      </c>
      <c r="D1411">
        <v>81.113433403002006</v>
      </c>
      <c r="E1411">
        <v>172.64835591482401</v>
      </c>
    </row>
    <row r="1412" spans="1:5">
      <c r="A1412" s="1">
        <v>38881</v>
      </c>
      <c r="B1412">
        <v>81.859143391106201</v>
      </c>
      <c r="C1412">
        <v>71.834595911691096</v>
      </c>
      <c r="D1412">
        <v>77.889670023433993</v>
      </c>
      <c r="E1412">
        <v>167.422922618988</v>
      </c>
    </row>
    <row r="1413" spans="1:5">
      <c r="A1413" s="1">
        <v>38882</v>
      </c>
      <c r="B1413">
        <v>81.992268503110495</v>
      </c>
      <c r="C1413">
        <v>71.965069368036296</v>
      </c>
      <c r="D1413">
        <v>78.250680853758894</v>
      </c>
      <c r="E1413">
        <v>167.85796059770399</v>
      </c>
    </row>
    <row r="1414" spans="1:5">
      <c r="A1414" s="1">
        <v>38883</v>
      </c>
      <c r="B1414">
        <v>84.050587542561601</v>
      </c>
      <c r="C1414">
        <v>73.631082613516099</v>
      </c>
      <c r="D1414">
        <v>79.1563746912407</v>
      </c>
      <c r="E1414">
        <v>174.295925376551</v>
      </c>
    </row>
    <row r="1415" spans="1:5">
      <c r="A1415" s="1">
        <v>38884</v>
      </c>
      <c r="B1415">
        <v>83.461764931773303</v>
      </c>
      <c r="C1415">
        <v>73.005273741321005</v>
      </c>
      <c r="D1415">
        <v>81.499778326683099</v>
      </c>
      <c r="E1415">
        <v>172.74691142945301</v>
      </c>
    </row>
    <row r="1416" spans="1:5">
      <c r="A1416" s="1">
        <v>38887</v>
      </c>
      <c r="B1416">
        <v>84.142751081641507</v>
      </c>
      <c r="C1416">
        <v>73.567637524081704</v>
      </c>
      <c r="D1416">
        <v>81.297105579833996</v>
      </c>
      <c r="E1416">
        <v>174.34669639923899</v>
      </c>
    </row>
    <row r="1417" spans="1:5">
      <c r="A1417" s="1">
        <v>38888</v>
      </c>
      <c r="B1417">
        <v>84.611249071964295</v>
      </c>
      <c r="C1417">
        <v>74.085948071985896</v>
      </c>
      <c r="D1417">
        <v>80.606751535879397</v>
      </c>
      <c r="E1417">
        <v>173.957451891967</v>
      </c>
    </row>
    <row r="1418" spans="1:5">
      <c r="A1418" s="1">
        <v>38889</v>
      </c>
      <c r="B1418">
        <v>84.780215560277497</v>
      </c>
      <c r="C1418">
        <v>74.339517648695406</v>
      </c>
      <c r="D1418">
        <v>79.9480651086199</v>
      </c>
      <c r="E1418">
        <v>173.69463718628899</v>
      </c>
    </row>
    <row r="1419" spans="1:5">
      <c r="A1419" s="1">
        <v>38890</v>
      </c>
      <c r="B1419">
        <v>85.251273648908096</v>
      </c>
      <c r="C1419">
        <v>74.718712718105607</v>
      </c>
      <c r="D1419">
        <v>82.095129520552206</v>
      </c>
      <c r="E1419">
        <v>175.31035032005599</v>
      </c>
    </row>
    <row r="1420" spans="1:5">
      <c r="A1420" s="1">
        <v>38891</v>
      </c>
      <c r="B1420">
        <v>85.379278564296797</v>
      </c>
      <c r="C1420">
        <v>74.830426662956896</v>
      </c>
      <c r="D1420">
        <v>81.955792007093507</v>
      </c>
      <c r="E1420">
        <v>175.59008869996299</v>
      </c>
    </row>
    <row r="1421" spans="1:5">
      <c r="A1421" s="1">
        <v>38894</v>
      </c>
      <c r="B1421">
        <v>85.256393845523604</v>
      </c>
      <c r="C1421">
        <v>74.507720909056403</v>
      </c>
      <c r="D1421">
        <v>81.803787446956704</v>
      </c>
      <c r="E1421">
        <v>175.38899562971</v>
      </c>
    </row>
    <row r="1422" spans="1:5">
      <c r="A1422" s="1">
        <v>38895</v>
      </c>
      <c r="B1422">
        <v>84.665011136427594</v>
      </c>
      <c r="C1422">
        <v>73.919431059849103</v>
      </c>
      <c r="D1422">
        <v>81.639115840141798</v>
      </c>
      <c r="E1422">
        <v>175.20681725418299</v>
      </c>
    </row>
    <row r="1423" spans="1:5">
      <c r="A1423" s="1">
        <v>38896</v>
      </c>
      <c r="B1423">
        <v>84.554926909193298</v>
      </c>
      <c r="C1423">
        <v>73.900249986299201</v>
      </c>
      <c r="D1423">
        <v>80.815757806067495</v>
      </c>
      <c r="E1423">
        <v>174.60154702292601</v>
      </c>
    </row>
    <row r="1424" spans="1:5">
      <c r="A1424" s="1">
        <v>38897</v>
      </c>
      <c r="B1424">
        <v>86.185709531245905</v>
      </c>
      <c r="C1424">
        <v>75.514621879913804</v>
      </c>
      <c r="D1424">
        <v>81.962125530432502</v>
      </c>
      <c r="E1424">
        <v>177.100277747359</v>
      </c>
    </row>
    <row r="1425" spans="1:5">
      <c r="A1425" s="1">
        <v>38898</v>
      </c>
      <c r="B1425">
        <v>87.721768515910995</v>
      </c>
      <c r="C1425">
        <v>76.9123108767226</v>
      </c>
      <c r="D1425">
        <v>83.805180822091302</v>
      </c>
      <c r="E1425">
        <v>180.05097012473701</v>
      </c>
    </row>
    <row r="1426" spans="1:5">
      <c r="A1426" s="1">
        <v>38901</v>
      </c>
      <c r="B1426">
        <v>88.126264048539397</v>
      </c>
      <c r="C1426">
        <v>77.207404315952303</v>
      </c>
      <c r="D1426">
        <v>83.7735132053961</v>
      </c>
      <c r="E1426">
        <v>182.14452817791701</v>
      </c>
    </row>
    <row r="1427" spans="1:5">
      <c r="A1427" s="1">
        <v>38902</v>
      </c>
      <c r="B1427">
        <v>88.284990143621499</v>
      </c>
      <c r="C1427">
        <v>77.372445860892896</v>
      </c>
      <c r="D1427">
        <v>84.362530875926197</v>
      </c>
      <c r="E1427">
        <v>181.969318374132</v>
      </c>
    </row>
    <row r="1428" spans="1:5">
      <c r="A1428" s="1">
        <v>38903</v>
      </c>
      <c r="B1428">
        <v>87.117585315276102</v>
      </c>
      <c r="C1428">
        <v>76.274065923874304</v>
      </c>
      <c r="D1428">
        <v>83.437836468427307</v>
      </c>
      <c r="E1428">
        <v>180.166449313595</v>
      </c>
    </row>
    <row r="1429" spans="1:5">
      <c r="A1429" s="1">
        <v>38904</v>
      </c>
      <c r="B1429">
        <v>87.957297560226294</v>
      </c>
      <c r="C1429">
        <v>77.1962329214672</v>
      </c>
      <c r="D1429">
        <v>82.690480714421398</v>
      </c>
      <c r="E1429">
        <v>181.91058326945401</v>
      </c>
    </row>
    <row r="1430" spans="1:5">
      <c r="A1430" s="1">
        <v>38905</v>
      </c>
      <c r="B1430">
        <v>87.693607434525404</v>
      </c>
      <c r="C1430">
        <v>76.963109104475706</v>
      </c>
      <c r="D1430">
        <v>83.127493824814707</v>
      </c>
      <c r="E1430">
        <v>180.35659177111199</v>
      </c>
    </row>
    <row r="1431" spans="1:5">
      <c r="A1431" s="1">
        <v>38908</v>
      </c>
      <c r="B1431">
        <v>88.052021197613897</v>
      </c>
      <c r="C1431">
        <v>77.283074705011899</v>
      </c>
      <c r="D1431">
        <v>84.717208182912103</v>
      </c>
      <c r="E1431">
        <v>181.05046241451001</v>
      </c>
    </row>
    <row r="1432" spans="1:5">
      <c r="A1432" s="1">
        <v>38909</v>
      </c>
      <c r="B1432">
        <v>87.017741481272793</v>
      </c>
      <c r="C1432">
        <v>76.255938755464499</v>
      </c>
      <c r="D1432">
        <v>84.045854708974602</v>
      </c>
      <c r="E1432">
        <v>179.972324815083</v>
      </c>
    </row>
    <row r="1433" spans="1:5">
      <c r="A1433" s="1">
        <v>38910</v>
      </c>
      <c r="B1433">
        <v>87.401756227439094</v>
      </c>
      <c r="C1433">
        <v>76.524052223107503</v>
      </c>
      <c r="D1433">
        <v>82.418139210842995</v>
      </c>
      <c r="E1433">
        <v>181.03254323003199</v>
      </c>
    </row>
    <row r="1434" spans="1:5">
      <c r="A1434" s="1">
        <v>38911</v>
      </c>
      <c r="B1434">
        <v>85.896418422467406</v>
      </c>
      <c r="C1434">
        <v>75.092005918731203</v>
      </c>
      <c r="D1434">
        <v>81.924124390398305</v>
      </c>
      <c r="E1434">
        <v>177.716498591353</v>
      </c>
    </row>
    <row r="1435" spans="1:5">
      <c r="A1435" s="1">
        <v>38912</v>
      </c>
      <c r="B1435">
        <v>84.675251529658695</v>
      </c>
      <c r="C1435">
        <v>73.947254155547895</v>
      </c>
      <c r="D1435">
        <v>80.036734435366398</v>
      </c>
      <c r="E1435">
        <v>175.83498422116199</v>
      </c>
    </row>
    <row r="1436" spans="1:5">
      <c r="A1436" s="1">
        <v>38915</v>
      </c>
      <c r="B1436">
        <v>84.181152556258098</v>
      </c>
      <c r="C1436">
        <v>73.744272025563504</v>
      </c>
      <c r="D1436">
        <v>80.226740135537398</v>
      </c>
      <c r="E1436">
        <v>173.58015350768</v>
      </c>
    </row>
    <row r="1437" spans="1:5">
      <c r="A1437" s="1">
        <v>38916</v>
      </c>
      <c r="B1437">
        <v>83.966104298405</v>
      </c>
      <c r="C1437">
        <v>73.607053576321704</v>
      </c>
      <c r="D1437">
        <v>77.870669453416895</v>
      </c>
      <c r="E1437">
        <v>172.81460612636999</v>
      </c>
    </row>
    <row r="1438" spans="1:5">
      <c r="A1438" s="1">
        <v>38917</v>
      </c>
      <c r="B1438">
        <v>86.067945009088305</v>
      </c>
      <c r="C1438">
        <v>75.578699312432207</v>
      </c>
      <c r="D1438">
        <v>77.636329089872703</v>
      </c>
      <c r="E1438">
        <v>176.22721525918101</v>
      </c>
    </row>
    <row r="1439" spans="1:5">
      <c r="A1439" s="1">
        <v>38918</v>
      </c>
      <c r="B1439">
        <v>86.334195233096906</v>
      </c>
      <c r="C1439">
        <v>75.662590161584703</v>
      </c>
      <c r="D1439">
        <v>80.074735575400595</v>
      </c>
      <c r="E1439">
        <v>177.17095897502199</v>
      </c>
    </row>
    <row r="1440" spans="1:5">
      <c r="A1440" s="1">
        <v>38919</v>
      </c>
      <c r="B1440">
        <v>85.397199252451301</v>
      </c>
      <c r="C1440">
        <v>74.976497915375603</v>
      </c>
      <c r="D1440">
        <v>79.593387801633995</v>
      </c>
      <c r="E1440">
        <v>175.41886093717301</v>
      </c>
    </row>
    <row r="1441" spans="1:5">
      <c r="A1441" s="1">
        <v>38922</v>
      </c>
      <c r="B1441">
        <v>87.0228616778884</v>
      </c>
      <c r="C1441">
        <v>76.575272012916599</v>
      </c>
      <c r="D1441">
        <v>79.485717904870398</v>
      </c>
      <c r="E1441">
        <v>177.13910264706101</v>
      </c>
    </row>
    <row r="1442" spans="1:5">
      <c r="A1442" s="1">
        <v>38923</v>
      </c>
      <c r="B1442">
        <v>87.091984332198294</v>
      </c>
      <c r="C1442">
        <v>76.545130325909597</v>
      </c>
      <c r="D1442">
        <v>80.454746975742594</v>
      </c>
      <c r="E1442">
        <v>177.68762879413799</v>
      </c>
    </row>
    <row r="1443" spans="1:5">
      <c r="A1443" s="1">
        <v>38924</v>
      </c>
      <c r="B1443">
        <v>87.365914851130199</v>
      </c>
      <c r="C1443">
        <v>76.740102776829204</v>
      </c>
      <c r="D1443">
        <v>79.783393501804994</v>
      </c>
      <c r="E1443">
        <v>178.27796637166301</v>
      </c>
    </row>
    <row r="1444" spans="1:5">
      <c r="A1444" s="1">
        <v>38925</v>
      </c>
      <c r="B1444">
        <v>88.3489926013158</v>
      </c>
      <c r="C1444">
        <v>77.600089371155804</v>
      </c>
      <c r="D1444">
        <v>81.107099879662996</v>
      </c>
      <c r="E1444">
        <v>180.006172163542</v>
      </c>
    </row>
    <row r="1445" spans="1:5">
      <c r="A1445" s="1">
        <v>38926</v>
      </c>
      <c r="B1445">
        <v>88.896853639179696</v>
      </c>
      <c r="C1445">
        <v>78.212408257557499</v>
      </c>
      <c r="D1445">
        <v>82.373804547469703</v>
      </c>
      <c r="E1445">
        <v>180.063911757971</v>
      </c>
    </row>
    <row r="1446" spans="1:5">
      <c r="A1446" s="1">
        <v>38929</v>
      </c>
      <c r="B1446">
        <v>88.6050024320934</v>
      </c>
      <c r="C1446">
        <v>77.817615392073705</v>
      </c>
      <c r="D1446">
        <v>83.247830768256307</v>
      </c>
      <c r="E1446">
        <v>180.61641994604301</v>
      </c>
    </row>
    <row r="1447" spans="1:5">
      <c r="A1447" s="1">
        <v>38930</v>
      </c>
      <c r="B1447">
        <v>87.719208417603198</v>
      </c>
      <c r="C1447">
        <v>76.736941061408899</v>
      </c>
      <c r="D1447">
        <v>82.627145481031107</v>
      </c>
      <c r="E1447">
        <v>180.31975789190699</v>
      </c>
    </row>
    <row r="1448" spans="1:5">
      <c r="A1448" s="1">
        <v>38931</v>
      </c>
      <c r="B1448">
        <v>88.871252656101902</v>
      </c>
      <c r="C1448">
        <v>77.912045292627297</v>
      </c>
      <c r="D1448">
        <v>82.766482994489806</v>
      </c>
      <c r="E1448">
        <v>179.775213785825</v>
      </c>
    </row>
    <row r="1449" spans="1:5">
      <c r="A1449" s="1">
        <v>38932</v>
      </c>
      <c r="B1449">
        <v>88.228667980850403</v>
      </c>
      <c r="C1449">
        <v>77.312584048934895</v>
      </c>
      <c r="D1449">
        <v>82.582810817657801</v>
      </c>
      <c r="E1449">
        <v>178.677165981423</v>
      </c>
    </row>
    <row r="1450" spans="1:5">
      <c r="A1450" s="1">
        <v>38933</v>
      </c>
      <c r="B1450">
        <v>89.262947697191507</v>
      </c>
      <c r="C1450">
        <v>78.370283247545402</v>
      </c>
      <c r="D1450">
        <v>82.570143770979797</v>
      </c>
      <c r="E1450">
        <v>179.47656071119201</v>
      </c>
    </row>
    <row r="1451" spans="1:5">
      <c r="A1451" s="1">
        <v>38936</v>
      </c>
      <c r="B1451">
        <v>88.052021197613897</v>
      </c>
      <c r="C1451">
        <v>77.108969575866396</v>
      </c>
      <c r="D1451">
        <v>80.676420292608697</v>
      </c>
      <c r="E1451">
        <v>178.300863107385</v>
      </c>
    </row>
    <row r="1452" spans="1:5">
      <c r="A1452" s="1">
        <v>38937</v>
      </c>
      <c r="B1452">
        <v>88.267069455466995</v>
      </c>
      <c r="C1452">
        <v>77.316588888467294</v>
      </c>
      <c r="D1452">
        <v>81.917790867059296</v>
      </c>
      <c r="E1452">
        <v>178.31480025086799</v>
      </c>
    </row>
    <row r="1453" spans="1:5">
      <c r="A1453" s="1">
        <v>38938</v>
      </c>
      <c r="B1453">
        <v>88.9582959985663</v>
      </c>
      <c r="C1453">
        <v>78.1405319270023</v>
      </c>
      <c r="D1453">
        <v>82.405472164164905</v>
      </c>
      <c r="E1453">
        <v>178.51290679037501</v>
      </c>
    </row>
    <row r="1454" spans="1:5">
      <c r="A1454" s="1">
        <v>38939</v>
      </c>
      <c r="B1454">
        <v>88.226107882542607</v>
      </c>
      <c r="C1454">
        <v>77.471302163034906</v>
      </c>
      <c r="D1454">
        <v>83.133827348153702</v>
      </c>
      <c r="E1454">
        <v>177.431782660202</v>
      </c>
    </row>
    <row r="1455" spans="1:5">
      <c r="A1455" s="1">
        <v>38940</v>
      </c>
      <c r="B1455">
        <v>88.236348275773693</v>
      </c>
      <c r="C1455">
        <v>77.463292483970093</v>
      </c>
      <c r="D1455">
        <v>82.487807967572294</v>
      </c>
      <c r="E1455">
        <v>177.871798190162</v>
      </c>
    </row>
    <row r="1456" spans="1:5">
      <c r="A1456" s="1">
        <v>38943</v>
      </c>
      <c r="B1456">
        <v>89.152863469957197</v>
      </c>
      <c r="C1456">
        <v>78.391782912403599</v>
      </c>
      <c r="D1456">
        <v>83.551839888529898</v>
      </c>
      <c r="E1456">
        <v>178.90314680789601</v>
      </c>
    </row>
    <row r="1457" spans="1:5">
      <c r="A1457" s="1">
        <v>38944</v>
      </c>
      <c r="B1457">
        <v>90.051457975986196</v>
      </c>
      <c r="C1457">
        <v>79.388144831859904</v>
      </c>
      <c r="D1457">
        <v>83.811514345430297</v>
      </c>
      <c r="E1457">
        <v>179.873769300454</v>
      </c>
    </row>
    <row r="1458" spans="1:5">
      <c r="A1458" s="1">
        <v>38945</v>
      </c>
      <c r="B1458">
        <v>90.727323929238807</v>
      </c>
      <c r="C1458">
        <v>79.909195533128397</v>
      </c>
      <c r="D1458">
        <v>84.837545126353703</v>
      </c>
      <c r="E1458">
        <v>181.66767876875201</v>
      </c>
    </row>
    <row r="1459" spans="1:5">
      <c r="A1459" s="1">
        <v>38946</v>
      </c>
      <c r="B1459">
        <v>91.008934743094102</v>
      </c>
      <c r="C1459">
        <v>80.098898458347506</v>
      </c>
      <c r="D1459">
        <v>85.059218443219905</v>
      </c>
      <c r="E1459">
        <v>182.55467840041399</v>
      </c>
    </row>
    <row r="1460" spans="1:5">
      <c r="A1460" s="1">
        <v>38947</v>
      </c>
      <c r="B1460">
        <v>90.868129336166504</v>
      </c>
      <c r="C1460">
        <v>79.915518963969006</v>
      </c>
      <c r="D1460">
        <v>85.692570777123294</v>
      </c>
      <c r="E1460">
        <v>183.08030781176799</v>
      </c>
    </row>
    <row r="1461" spans="1:5">
      <c r="A1461" s="1">
        <v>38950</v>
      </c>
      <c r="B1461">
        <v>90.530196359540199</v>
      </c>
      <c r="C1461">
        <v>79.617263809318999</v>
      </c>
      <c r="D1461">
        <v>84.001520045601296</v>
      </c>
      <c r="E1461">
        <v>182.17738001612699</v>
      </c>
    </row>
    <row r="1462" spans="1:5">
      <c r="A1462" s="1">
        <v>38951</v>
      </c>
      <c r="B1462">
        <v>90.883489926013098</v>
      </c>
      <c r="C1462">
        <v>79.939758782191504</v>
      </c>
      <c r="D1462">
        <v>85.147887769966403</v>
      </c>
      <c r="E1462">
        <v>182.16941593413699</v>
      </c>
    </row>
    <row r="1463" spans="1:5">
      <c r="A1463" s="1">
        <v>38952</v>
      </c>
      <c r="B1463">
        <v>90.263946135531597</v>
      </c>
      <c r="C1463">
        <v>79.232166871124207</v>
      </c>
      <c r="D1463">
        <v>85.147887769966403</v>
      </c>
      <c r="E1463">
        <v>182.09773919622501</v>
      </c>
    </row>
    <row r="1464" spans="1:5">
      <c r="A1464" s="1">
        <v>38953</v>
      </c>
      <c r="B1464">
        <v>90.750364814008805</v>
      </c>
      <c r="C1464">
        <v>79.714644644264794</v>
      </c>
      <c r="D1464">
        <v>84.400532015960394</v>
      </c>
      <c r="E1464">
        <v>182.13258205493199</v>
      </c>
    </row>
    <row r="1465" spans="1:5">
      <c r="A1465" s="1">
        <v>38954</v>
      </c>
      <c r="B1465">
        <v>90.799006681856497</v>
      </c>
      <c r="C1465">
        <v>79.699889972303296</v>
      </c>
      <c r="D1465">
        <v>83.862182532142597</v>
      </c>
      <c r="E1465">
        <v>182.67712616101301</v>
      </c>
    </row>
    <row r="1466" spans="1:5">
      <c r="A1466" s="1">
        <v>38957</v>
      </c>
      <c r="B1466">
        <v>91.351987916335901</v>
      </c>
      <c r="C1466">
        <v>80.277429989081497</v>
      </c>
      <c r="D1466">
        <v>82.703147761099501</v>
      </c>
      <c r="E1466">
        <v>182.99668495087101</v>
      </c>
    </row>
    <row r="1467" spans="1:5">
      <c r="A1467" s="1">
        <v>38958</v>
      </c>
      <c r="B1467">
        <v>91.426230767261401</v>
      </c>
      <c r="C1467">
        <v>80.240332528149807</v>
      </c>
      <c r="D1467">
        <v>83.969852428906194</v>
      </c>
      <c r="E1467">
        <v>183.733362534967</v>
      </c>
    </row>
    <row r="1468" spans="1:5">
      <c r="A1468" s="1">
        <v>38959</v>
      </c>
      <c r="B1468">
        <v>91.810245513427702</v>
      </c>
      <c r="C1468">
        <v>80.473245564113199</v>
      </c>
      <c r="D1468">
        <v>83.209829628222096</v>
      </c>
      <c r="E1468">
        <v>184.67710625080801</v>
      </c>
    </row>
    <row r="1469" spans="1:5">
      <c r="A1469" s="1">
        <v>38960</v>
      </c>
      <c r="B1469">
        <v>91.631038631883399</v>
      </c>
      <c r="C1469">
        <v>80.280170142445797</v>
      </c>
      <c r="D1469">
        <v>84.337196782570103</v>
      </c>
      <c r="E1469">
        <v>185.00263810215901</v>
      </c>
    </row>
    <row r="1470" spans="1:5">
      <c r="A1470" s="1">
        <v>38961</v>
      </c>
      <c r="B1470">
        <v>92.025293771280801</v>
      </c>
      <c r="C1470">
        <v>80.537112215603599</v>
      </c>
      <c r="D1470">
        <v>84.229526885806493</v>
      </c>
      <c r="E1470">
        <v>184.86127564683201</v>
      </c>
    </row>
    <row r="1471" spans="1:5">
      <c r="A1471" s="1">
        <v>38964</v>
      </c>
      <c r="B1471">
        <v>92.4425897954481</v>
      </c>
      <c r="C1471">
        <v>80.889538094455105</v>
      </c>
      <c r="D1471">
        <v>85.673570207106195</v>
      </c>
      <c r="E1471">
        <v>185.591980169435</v>
      </c>
    </row>
    <row r="1472" spans="1:5">
      <c r="A1472" s="1">
        <v>38965</v>
      </c>
      <c r="B1472">
        <v>92.009933181434107</v>
      </c>
      <c r="C1472">
        <v>80.471137753833005</v>
      </c>
      <c r="D1472">
        <v>86.072582177465307</v>
      </c>
      <c r="E1472">
        <v>185.264457297587</v>
      </c>
    </row>
    <row r="1473" spans="1:5">
      <c r="A1473" s="1">
        <v>38966</v>
      </c>
      <c r="B1473">
        <v>91.075497299096199</v>
      </c>
      <c r="C1473">
        <v>79.511030171196296</v>
      </c>
      <c r="D1473">
        <v>85.325226423459299</v>
      </c>
      <c r="E1473">
        <v>184.20025684164401</v>
      </c>
    </row>
    <row r="1474" spans="1:5">
      <c r="A1474" s="1">
        <v>38967</v>
      </c>
      <c r="B1474">
        <v>90.312588003379304</v>
      </c>
      <c r="C1474">
        <v>78.825781049099305</v>
      </c>
      <c r="D1474">
        <v>84.311862689213996</v>
      </c>
      <c r="E1474">
        <v>182.921026171964</v>
      </c>
    </row>
    <row r="1475" spans="1:5">
      <c r="A1475" s="1">
        <v>38968</v>
      </c>
      <c r="B1475">
        <v>90.630040193543394</v>
      </c>
      <c r="C1475">
        <v>79.044571756185306</v>
      </c>
      <c r="D1475">
        <v>84.812211032997595</v>
      </c>
      <c r="E1475">
        <v>183.38792047864101</v>
      </c>
    </row>
    <row r="1476" spans="1:5">
      <c r="A1476" s="1">
        <v>38971</v>
      </c>
      <c r="B1476">
        <v>90.386830854304804</v>
      </c>
      <c r="C1476">
        <v>78.8755253717123</v>
      </c>
      <c r="D1476">
        <v>82.734815377794604</v>
      </c>
      <c r="E1476">
        <v>182.14452817791701</v>
      </c>
    </row>
    <row r="1477" spans="1:5">
      <c r="A1477" s="1">
        <v>38972</v>
      </c>
      <c r="B1477">
        <v>91.418550472338097</v>
      </c>
      <c r="C1477">
        <v>79.864088393131894</v>
      </c>
      <c r="D1477">
        <v>82.221799987332901</v>
      </c>
      <c r="E1477">
        <v>183.47950742152801</v>
      </c>
    </row>
    <row r="1478" spans="1:5">
      <c r="A1478" s="1">
        <v>38973</v>
      </c>
      <c r="B1478">
        <v>91.787204628657705</v>
      </c>
      <c r="C1478">
        <v>80.213774118619099</v>
      </c>
      <c r="D1478">
        <v>82.367471024130694</v>
      </c>
      <c r="E1478">
        <v>183.70648375824999</v>
      </c>
    </row>
    <row r="1479" spans="1:5">
      <c r="A1479" s="1">
        <v>38974</v>
      </c>
      <c r="B1479">
        <v>91.733442564194405</v>
      </c>
      <c r="C1479">
        <v>80.024914317512099</v>
      </c>
      <c r="D1479">
        <v>82.785483564506904</v>
      </c>
      <c r="E1479">
        <v>184.19229275965299</v>
      </c>
    </row>
    <row r="1480" spans="1:5">
      <c r="A1480" s="1">
        <v>38975</v>
      </c>
      <c r="B1480">
        <v>92.117457310360706</v>
      </c>
      <c r="C1480">
        <v>80.352046473000996</v>
      </c>
      <c r="D1480">
        <v>83.0831591614415</v>
      </c>
      <c r="E1480">
        <v>185.05241361459801</v>
      </c>
    </row>
    <row r="1481" spans="1:5">
      <c r="A1481" s="1">
        <v>38978</v>
      </c>
      <c r="B1481">
        <v>92.112337113745099</v>
      </c>
      <c r="C1481">
        <v>80.275322178801304</v>
      </c>
      <c r="D1481">
        <v>82.557476724301694</v>
      </c>
      <c r="E1481">
        <v>184.75575156046199</v>
      </c>
    </row>
    <row r="1482" spans="1:5">
      <c r="A1482" s="1">
        <v>38979</v>
      </c>
      <c r="B1482">
        <v>91.520954404649103</v>
      </c>
      <c r="C1482">
        <v>79.679022650529205</v>
      </c>
      <c r="D1482">
        <v>82.969155741338895</v>
      </c>
      <c r="E1482">
        <v>184.589501348916</v>
      </c>
    </row>
    <row r="1483" spans="1:5">
      <c r="A1483" s="1">
        <v>38980</v>
      </c>
      <c r="B1483">
        <v>92.734441002534496</v>
      </c>
      <c r="C1483">
        <v>80.967527074822996</v>
      </c>
      <c r="D1483">
        <v>81.860789157008</v>
      </c>
      <c r="E1483">
        <v>185.42772097838699</v>
      </c>
    </row>
    <row r="1484" spans="1:5">
      <c r="A1484" s="1">
        <v>38981</v>
      </c>
      <c r="B1484">
        <v>93.036532602851906</v>
      </c>
      <c r="C1484">
        <v>81.301193442180605</v>
      </c>
      <c r="D1484">
        <v>82.557476724301694</v>
      </c>
      <c r="E1484">
        <v>185.90755691829801</v>
      </c>
    </row>
    <row r="1485" spans="1:5">
      <c r="A1485" s="1">
        <v>38982</v>
      </c>
      <c r="B1485">
        <v>92.061135147589596</v>
      </c>
      <c r="C1485">
        <v>80.365114896738305</v>
      </c>
      <c r="D1485">
        <v>81.499778326683099</v>
      </c>
      <c r="E1485">
        <v>184.43420175010701</v>
      </c>
    </row>
    <row r="1486" spans="1:5">
      <c r="A1486" s="1">
        <v>38985</v>
      </c>
      <c r="B1486">
        <v>92.160978981592805</v>
      </c>
      <c r="C1486">
        <v>80.5630382820503</v>
      </c>
      <c r="D1486">
        <v>81.594781176768606</v>
      </c>
      <c r="E1486">
        <v>183.106191078237</v>
      </c>
    </row>
    <row r="1487" spans="1:5">
      <c r="A1487" s="1">
        <v>38986</v>
      </c>
      <c r="B1487">
        <v>93.302782826860494</v>
      </c>
      <c r="C1487">
        <v>81.633805904398102</v>
      </c>
      <c r="D1487">
        <v>81.157768066375297</v>
      </c>
      <c r="E1487">
        <v>185.13504096524599</v>
      </c>
    </row>
    <row r="1488" spans="1:5">
      <c r="A1488" s="1">
        <v>38987</v>
      </c>
      <c r="B1488">
        <v>93.963288190266496</v>
      </c>
      <c r="C1488">
        <v>82.1240825755755</v>
      </c>
      <c r="D1488">
        <v>82.791817087845899</v>
      </c>
      <c r="E1488">
        <v>186.17734019571699</v>
      </c>
    </row>
    <row r="1489" spans="1:5">
      <c r="A1489" s="1">
        <v>38988</v>
      </c>
      <c r="B1489">
        <v>94.060571925961895</v>
      </c>
      <c r="C1489">
        <v>82.098788852212905</v>
      </c>
      <c r="D1489">
        <v>83.247830768256307</v>
      </c>
      <c r="E1489">
        <v>187.205702282705</v>
      </c>
    </row>
    <row r="1490" spans="1:5">
      <c r="A1490" s="1">
        <v>38989</v>
      </c>
      <c r="B1490">
        <v>94.191136939658406</v>
      </c>
      <c r="C1490">
        <v>82.192164847626302</v>
      </c>
      <c r="D1490">
        <v>83.640509215276396</v>
      </c>
      <c r="E1490">
        <v>188.220127226209</v>
      </c>
    </row>
    <row r="1491" spans="1:5">
      <c r="A1491" s="1">
        <v>38992</v>
      </c>
      <c r="B1491">
        <v>94.081052712424096</v>
      </c>
      <c r="C1491">
        <v>82.046093595207594</v>
      </c>
      <c r="D1491">
        <v>84.090189372347794</v>
      </c>
      <c r="E1491">
        <v>188.05785905565801</v>
      </c>
    </row>
    <row r="1492" spans="1:5">
      <c r="A1492" s="1">
        <v>38993</v>
      </c>
      <c r="B1492">
        <v>93.763600522260006</v>
      </c>
      <c r="C1492">
        <v>81.785989806629402</v>
      </c>
      <c r="D1492">
        <v>83.653176261954499</v>
      </c>
      <c r="E1492">
        <v>187.62381658719099</v>
      </c>
    </row>
    <row r="1493" spans="1:5">
      <c r="A1493" s="1">
        <v>38994</v>
      </c>
      <c r="B1493">
        <v>94.475307851821498</v>
      </c>
      <c r="C1493">
        <v>82.515081382554897</v>
      </c>
      <c r="D1493">
        <v>83.197162581544106</v>
      </c>
      <c r="E1493">
        <v>188.56656479278399</v>
      </c>
    </row>
    <row r="1494" spans="1:5">
      <c r="A1494" s="1">
        <v>38995</v>
      </c>
      <c r="B1494">
        <v>95.092291543995202</v>
      </c>
      <c r="C1494">
        <v>83.044774105972195</v>
      </c>
      <c r="D1494">
        <v>85.071885489897994</v>
      </c>
      <c r="E1494">
        <v>190.56754039282799</v>
      </c>
    </row>
    <row r="1495" spans="1:5">
      <c r="A1495" s="1">
        <v>38996</v>
      </c>
      <c r="B1495">
        <v>95.084611249071898</v>
      </c>
      <c r="C1495">
        <v>83.054259252233194</v>
      </c>
      <c r="D1495">
        <v>84.862879219709896</v>
      </c>
      <c r="E1495">
        <v>190.36246528158</v>
      </c>
    </row>
    <row r="1496" spans="1:5">
      <c r="A1496" s="1">
        <v>38999</v>
      </c>
      <c r="B1496">
        <v>95.1793348864596</v>
      </c>
      <c r="C1496">
        <v>83.036764426907396</v>
      </c>
      <c r="D1496">
        <v>84.641205902843694</v>
      </c>
      <c r="E1496">
        <v>191.71934575066399</v>
      </c>
    </row>
    <row r="1497" spans="1:5">
      <c r="A1497" s="1">
        <v>39000</v>
      </c>
      <c r="B1497">
        <v>95.763037300632305</v>
      </c>
      <c r="C1497">
        <v>83.483409425284407</v>
      </c>
      <c r="D1497">
        <v>84.723541706251197</v>
      </c>
      <c r="E1497">
        <v>193.02445968681201</v>
      </c>
    </row>
    <row r="1498" spans="1:5">
      <c r="A1498" s="1">
        <v>39001</v>
      </c>
      <c r="B1498">
        <v>95.891042216021006</v>
      </c>
      <c r="C1498">
        <v>83.625054276114696</v>
      </c>
      <c r="D1498">
        <v>84.102856419025898</v>
      </c>
      <c r="E1498">
        <v>193.365919702143</v>
      </c>
    </row>
    <row r="1499" spans="1:5">
      <c r="A1499" s="1">
        <v>39002</v>
      </c>
      <c r="B1499">
        <v>96.648831315122493</v>
      </c>
      <c r="C1499">
        <v>84.310092617183699</v>
      </c>
      <c r="D1499">
        <v>83.849515485464494</v>
      </c>
      <c r="E1499">
        <v>194.35844342017501</v>
      </c>
    </row>
    <row r="1500" spans="1:5">
      <c r="A1500" s="1">
        <v>39003</v>
      </c>
      <c r="B1500">
        <v>96.687232789739099</v>
      </c>
      <c r="C1500">
        <v>84.292808572885903</v>
      </c>
      <c r="D1500">
        <v>84.615871809487601</v>
      </c>
      <c r="E1500">
        <v>194.62922220784199</v>
      </c>
    </row>
    <row r="1501" spans="1:5">
      <c r="A1501" s="1">
        <v>39006</v>
      </c>
      <c r="B1501">
        <v>96.853639179744505</v>
      </c>
      <c r="C1501">
        <v>84.353935071012103</v>
      </c>
      <c r="D1501">
        <v>85.806574197225899</v>
      </c>
      <c r="E1501">
        <v>195.40372918139099</v>
      </c>
    </row>
    <row r="1502" spans="1:5">
      <c r="A1502" s="1">
        <v>39007</v>
      </c>
      <c r="B1502">
        <v>95.624791992012405</v>
      </c>
      <c r="C1502">
        <v>83.249442484180804</v>
      </c>
      <c r="D1502">
        <v>85.616568497054899</v>
      </c>
      <c r="E1502">
        <v>193.366915212392</v>
      </c>
    </row>
    <row r="1503" spans="1:5">
      <c r="A1503" s="1">
        <v>39008</v>
      </c>
      <c r="B1503">
        <v>96.605309643890294</v>
      </c>
      <c r="C1503">
        <v>84.130717962337599</v>
      </c>
      <c r="D1503">
        <v>85.660903160428106</v>
      </c>
      <c r="E1503">
        <v>195.424634896616</v>
      </c>
    </row>
    <row r="1504" spans="1:5">
      <c r="A1504" s="1">
        <v>39009</v>
      </c>
      <c r="B1504">
        <v>96.597629348966905</v>
      </c>
      <c r="C1504">
        <v>84.034601813559902</v>
      </c>
      <c r="D1504">
        <v>85.464563936918097</v>
      </c>
      <c r="E1504">
        <v>195.572965923684</v>
      </c>
    </row>
    <row r="1505" spans="1:5">
      <c r="A1505" s="1">
        <v>39010</v>
      </c>
      <c r="B1505">
        <v>96.868999769591099</v>
      </c>
      <c r="C1505">
        <v>84.274259842420093</v>
      </c>
      <c r="D1505">
        <v>85.5468997403255</v>
      </c>
      <c r="E1505">
        <v>196.185204726682</v>
      </c>
    </row>
    <row r="1506" spans="1:5">
      <c r="A1506" s="1">
        <v>39013</v>
      </c>
      <c r="B1506">
        <v>97.322137170067293</v>
      </c>
      <c r="C1506">
        <v>84.713316723788296</v>
      </c>
      <c r="D1506">
        <v>86.319589587687602</v>
      </c>
      <c r="E1506">
        <v>196.702870056047</v>
      </c>
    </row>
    <row r="1507" spans="1:5">
      <c r="A1507" s="1">
        <v>39014</v>
      </c>
      <c r="B1507">
        <v>97.265815007296197</v>
      </c>
      <c r="C1507">
        <v>84.6077154287496</v>
      </c>
      <c r="D1507">
        <v>86.395591867755996</v>
      </c>
      <c r="E1507">
        <v>196.63617086937899</v>
      </c>
    </row>
    <row r="1508" spans="1:5">
      <c r="A1508" s="1">
        <v>39015</v>
      </c>
      <c r="B1508">
        <v>97.506464248227104</v>
      </c>
      <c r="C1508">
        <v>84.715846096124494</v>
      </c>
      <c r="D1508">
        <v>85.838241813921002</v>
      </c>
      <c r="E1508">
        <v>197.12695742202601</v>
      </c>
    </row>
    <row r="1509" spans="1:5">
      <c r="A1509" s="1">
        <v>39016</v>
      </c>
      <c r="B1509">
        <v>97.598627787306995</v>
      </c>
      <c r="C1509">
        <v>84.8876326339618</v>
      </c>
      <c r="D1509">
        <v>86.268921400975302</v>
      </c>
      <c r="E1509">
        <v>198.08165175060401</v>
      </c>
    </row>
    <row r="1510" spans="1:5">
      <c r="A1510" s="1">
        <v>39017</v>
      </c>
      <c r="B1510">
        <v>97.345178054837305</v>
      </c>
      <c r="C1510">
        <v>84.676430043884594</v>
      </c>
      <c r="D1510">
        <v>85.9775793273798</v>
      </c>
      <c r="E1510">
        <v>197.72127704054699</v>
      </c>
    </row>
    <row r="1511" spans="1:5">
      <c r="A1511" s="1">
        <v>39020</v>
      </c>
      <c r="B1511">
        <v>97.025165766365404</v>
      </c>
      <c r="C1511">
        <v>84.4161154742783</v>
      </c>
      <c r="D1511">
        <v>84.558870099436305</v>
      </c>
      <c r="E1511">
        <v>196.44503290161299</v>
      </c>
    </row>
    <row r="1512" spans="1:5">
      <c r="A1512" s="1">
        <v>39021</v>
      </c>
      <c r="B1512">
        <v>97.094288420675298</v>
      </c>
      <c r="C1512">
        <v>84.413586101942101</v>
      </c>
      <c r="D1512">
        <v>84.324529735892</v>
      </c>
      <c r="E1512">
        <v>197.11600680929001</v>
      </c>
    </row>
    <row r="1513" spans="1:5">
      <c r="A1513" s="1">
        <v>39022</v>
      </c>
      <c r="B1513">
        <v>97.383579529453897</v>
      </c>
      <c r="C1513">
        <v>84.614671202674302</v>
      </c>
      <c r="D1513">
        <v>84.691874089555995</v>
      </c>
      <c r="E1513">
        <v>196.88903047256801</v>
      </c>
    </row>
    <row r="1514" spans="1:5">
      <c r="A1514" s="1">
        <v>39023</v>
      </c>
      <c r="B1514">
        <v>96.620670233736902</v>
      </c>
      <c r="C1514">
        <v>83.777448959373999</v>
      </c>
      <c r="D1514">
        <v>84.476534296028802</v>
      </c>
      <c r="E1514">
        <v>196.663049646096</v>
      </c>
    </row>
    <row r="1515" spans="1:5">
      <c r="A1515" s="1">
        <v>39024</v>
      </c>
      <c r="B1515">
        <v>97.043086454519795</v>
      </c>
      <c r="C1515">
        <v>84.111326107759595</v>
      </c>
      <c r="D1515">
        <v>84.216859839128503</v>
      </c>
      <c r="E1515">
        <v>197.86463051637099</v>
      </c>
    </row>
    <row r="1516" spans="1:5">
      <c r="A1516" s="1">
        <v>39027</v>
      </c>
      <c r="B1516">
        <v>98.210491282865206</v>
      </c>
      <c r="C1516">
        <v>85.265563017203903</v>
      </c>
      <c r="D1516">
        <v>83.798847298752193</v>
      </c>
      <c r="E1516">
        <v>199.49627181411799</v>
      </c>
    </row>
    <row r="1517" spans="1:5">
      <c r="A1517" s="1">
        <v>39028</v>
      </c>
      <c r="B1517">
        <v>98.745551829190205</v>
      </c>
      <c r="C1517">
        <v>85.8481617786546</v>
      </c>
      <c r="D1517">
        <v>83.950851858889095</v>
      </c>
      <c r="E1517">
        <v>200.40119063025699</v>
      </c>
    </row>
    <row r="1518" spans="1:5">
      <c r="A1518" s="1">
        <v>39029</v>
      </c>
      <c r="B1518">
        <v>98.763472517344596</v>
      </c>
      <c r="C1518">
        <v>85.868185976316596</v>
      </c>
      <c r="D1518">
        <v>82.988156311355993</v>
      </c>
      <c r="E1518">
        <v>200.383271445779</v>
      </c>
    </row>
    <row r="1519" spans="1:5">
      <c r="A1519" s="1">
        <v>39030</v>
      </c>
      <c r="B1519">
        <v>98.781393205499</v>
      </c>
      <c r="C1519">
        <v>85.851112713046902</v>
      </c>
      <c r="D1519">
        <v>82.139464183925497</v>
      </c>
      <c r="E1519">
        <v>200.56146778031001</v>
      </c>
    </row>
    <row r="1520" spans="1:5">
      <c r="A1520" s="1">
        <v>39031</v>
      </c>
      <c r="B1520">
        <v>98.707150354573599</v>
      </c>
      <c r="C1520">
        <v>85.658037291379401</v>
      </c>
      <c r="D1520">
        <v>81.892456773703202</v>
      </c>
      <c r="E1520">
        <v>200.51268777812001</v>
      </c>
    </row>
    <row r="1521" spans="1:5">
      <c r="A1521" s="1">
        <v>39034</v>
      </c>
      <c r="B1521">
        <v>99.203809426281893</v>
      </c>
      <c r="C1521">
        <v>86.1280789838668</v>
      </c>
      <c r="D1521">
        <v>81.157768066375297</v>
      </c>
      <c r="E1521">
        <v>201.36384904082499</v>
      </c>
    </row>
    <row r="1522" spans="1:5">
      <c r="A1522" s="1">
        <v>39035</v>
      </c>
      <c r="B1522">
        <v>99.088605002432004</v>
      </c>
      <c r="C1522">
        <v>86.089927617794899</v>
      </c>
      <c r="D1522">
        <v>82.791817087845899</v>
      </c>
      <c r="E1522">
        <v>201.98206090531701</v>
      </c>
    </row>
    <row r="1523" spans="1:5">
      <c r="A1523" s="1">
        <v>39036</v>
      </c>
      <c r="B1523">
        <v>99.743990169222499</v>
      </c>
      <c r="C1523">
        <v>86.6063411364469</v>
      </c>
      <c r="D1523">
        <v>82.323136360757402</v>
      </c>
      <c r="E1523">
        <v>202.96462952086</v>
      </c>
    </row>
    <row r="1524" spans="1:5">
      <c r="A1524" s="1">
        <v>39037</v>
      </c>
      <c r="B1524">
        <v>99.841273904917898</v>
      </c>
      <c r="C1524">
        <v>86.626997677193003</v>
      </c>
      <c r="D1524">
        <v>81.797453923617695</v>
      </c>
      <c r="E1524">
        <v>203.71126220744401</v>
      </c>
    </row>
    <row r="1525" spans="1:5">
      <c r="A1525" s="1">
        <v>39038</v>
      </c>
      <c r="B1525">
        <v>99.147487263510897</v>
      </c>
      <c r="C1525">
        <v>85.999291775745803</v>
      </c>
      <c r="D1525">
        <v>81.6201152701247</v>
      </c>
      <c r="E1525">
        <v>202.440991130003</v>
      </c>
    </row>
    <row r="1526" spans="1:5">
      <c r="A1526" s="1">
        <v>39041</v>
      </c>
      <c r="B1526">
        <v>99.383016307826196</v>
      </c>
      <c r="C1526">
        <v>86.330639551795201</v>
      </c>
      <c r="D1526">
        <v>79.289378681360404</v>
      </c>
      <c r="E1526">
        <v>201.71825068939</v>
      </c>
    </row>
    <row r="1527" spans="1:5">
      <c r="A1527" s="1">
        <v>39042</v>
      </c>
      <c r="B1527">
        <v>99.5622231893704</v>
      </c>
      <c r="C1527">
        <v>86.337173763663799</v>
      </c>
      <c r="D1527">
        <v>79.390715054784906</v>
      </c>
      <c r="E1527">
        <v>202.77747359409</v>
      </c>
    </row>
    <row r="1528" spans="1:5">
      <c r="A1528" s="1">
        <v>39043</v>
      </c>
      <c r="B1528">
        <v>99.720949284452502</v>
      </c>
      <c r="C1528">
        <v>86.3141986316095</v>
      </c>
      <c r="D1528">
        <v>80.606751535879397</v>
      </c>
      <c r="E1528">
        <v>203.294143413206</v>
      </c>
    </row>
    <row r="1529" spans="1:5">
      <c r="A1529" s="1">
        <v>39044</v>
      </c>
      <c r="B1529">
        <v>99.487980338444999</v>
      </c>
      <c r="C1529">
        <v>86.120069304802001</v>
      </c>
      <c r="D1529">
        <v>80.834758376084594</v>
      </c>
      <c r="E1529">
        <v>202.66099889498301</v>
      </c>
    </row>
    <row r="1530" spans="1:5">
      <c r="A1530" s="1">
        <v>39045</v>
      </c>
      <c r="B1530">
        <v>98.7173907478047</v>
      </c>
      <c r="C1530">
        <v>85.327532639442097</v>
      </c>
      <c r="D1530">
        <v>79.422382671480094</v>
      </c>
      <c r="E1530">
        <v>201.575892723815</v>
      </c>
    </row>
    <row r="1531" spans="1:5">
      <c r="A1531" s="1">
        <v>39048</v>
      </c>
      <c r="B1531">
        <v>97.081487929136401</v>
      </c>
      <c r="C1531">
        <v>83.853962472545703</v>
      </c>
      <c r="D1531">
        <v>79.796060548483098</v>
      </c>
      <c r="E1531">
        <v>198.53261789330099</v>
      </c>
    </row>
    <row r="1532" spans="1:5">
      <c r="A1532" s="1">
        <v>39049</v>
      </c>
      <c r="B1532">
        <v>96.776836230511194</v>
      </c>
      <c r="C1532">
        <v>83.787777229747107</v>
      </c>
      <c r="D1532">
        <v>79.587054278295</v>
      </c>
      <c r="E1532">
        <v>197.21754885466501</v>
      </c>
    </row>
    <row r="1533" spans="1:5">
      <c r="A1533" s="1">
        <v>39050</v>
      </c>
      <c r="B1533">
        <v>98.115767645477504</v>
      </c>
      <c r="C1533">
        <v>84.799104602192898</v>
      </c>
      <c r="D1533">
        <v>80.834758376084594</v>
      </c>
      <c r="E1533">
        <v>200.77450697354899</v>
      </c>
    </row>
    <row r="1534" spans="1:5">
      <c r="A1534" s="1">
        <v>39051</v>
      </c>
      <c r="B1534">
        <v>97.278615498835094</v>
      </c>
      <c r="C1534">
        <v>84.043243835708793</v>
      </c>
      <c r="D1534">
        <v>81.708784596871197</v>
      </c>
      <c r="E1534">
        <v>199.63166120795199</v>
      </c>
    </row>
    <row r="1535" spans="1:5">
      <c r="A1535" s="1">
        <v>39052</v>
      </c>
      <c r="B1535">
        <v>96.292977650341697</v>
      </c>
      <c r="C1535">
        <v>82.880997247199701</v>
      </c>
      <c r="D1535">
        <v>81.658116410158897</v>
      </c>
      <c r="E1535">
        <v>199.06422036614799</v>
      </c>
    </row>
    <row r="1536" spans="1:5">
      <c r="A1536" s="1">
        <v>39055</v>
      </c>
      <c r="B1536">
        <v>96.979083996825395</v>
      </c>
      <c r="C1536">
        <v>83.531045937617193</v>
      </c>
      <c r="D1536">
        <v>81.708784596871197</v>
      </c>
      <c r="E1536">
        <v>199.47835262964</v>
      </c>
    </row>
    <row r="1537" spans="1:5">
      <c r="A1537" s="1">
        <v>39056</v>
      </c>
      <c r="B1537">
        <v>97.921200174086593</v>
      </c>
      <c r="C1537">
        <v>84.479771344740797</v>
      </c>
      <c r="D1537">
        <v>81.645449363480907</v>
      </c>
      <c r="E1537">
        <v>200.36833879204701</v>
      </c>
    </row>
    <row r="1538" spans="1:5">
      <c r="A1538" s="1">
        <v>39057</v>
      </c>
      <c r="B1538">
        <v>97.936560763933301</v>
      </c>
      <c r="C1538">
        <v>84.361101625964807</v>
      </c>
      <c r="D1538">
        <v>82.468807397555196</v>
      </c>
      <c r="E1538">
        <v>200.69486615364701</v>
      </c>
    </row>
    <row r="1539" spans="1:5">
      <c r="A1539" s="1">
        <v>39058</v>
      </c>
      <c r="B1539">
        <v>98.4716213102583</v>
      </c>
      <c r="C1539">
        <v>84.706360949863594</v>
      </c>
      <c r="D1539">
        <v>82.760149471150797</v>
      </c>
      <c r="E1539">
        <v>201.76703069158</v>
      </c>
    </row>
    <row r="1540" spans="1:5">
      <c r="A1540" s="1">
        <v>39059</v>
      </c>
      <c r="B1540">
        <v>98.527943473029296</v>
      </c>
      <c r="C1540">
        <v>84.731654673226103</v>
      </c>
      <c r="D1540">
        <v>82.1014630438913</v>
      </c>
      <c r="E1540">
        <v>202.08957601218501</v>
      </c>
    </row>
    <row r="1541" spans="1:5">
      <c r="A1541" s="1">
        <v>39062</v>
      </c>
      <c r="B1541">
        <v>99.239650802590802</v>
      </c>
      <c r="C1541">
        <v>85.427232065696202</v>
      </c>
      <c r="D1541">
        <v>82.247134080689094</v>
      </c>
      <c r="E1541">
        <v>203.675423838488</v>
      </c>
    </row>
    <row r="1542" spans="1:5">
      <c r="A1542" s="1">
        <v>39063</v>
      </c>
      <c r="B1542">
        <v>99.354855226440606</v>
      </c>
      <c r="C1542">
        <v>85.571617069890706</v>
      </c>
      <c r="D1542">
        <v>82.500475014250398</v>
      </c>
      <c r="E1542">
        <v>203.80085812983401</v>
      </c>
    </row>
    <row r="1543" spans="1:5">
      <c r="A1543" s="1">
        <v>39064</v>
      </c>
      <c r="B1543">
        <v>100.14848570185001</v>
      </c>
      <c r="C1543">
        <v>86.300708645816201</v>
      </c>
      <c r="D1543">
        <v>82.684147191082403</v>
      </c>
      <c r="E1543">
        <v>205.16769370140599</v>
      </c>
    </row>
    <row r="1544" spans="1:5">
      <c r="A1544" s="1">
        <v>39065</v>
      </c>
      <c r="B1544">
        <v>100.66050536340499</v>
      </c>
      <c r="C1544">
        <v>86.817332945496204</v>
      </c>
      <c r="D1544">
        <v>83.431502945088297</v>
      </c>
      <c r="E1544">
        <v>205.925277000726</v>
      </c>
    </row>
    <row r="1545" spans="1:5">
      <c r="A1545" s="1">
        <v>39066</v>
      </c>
      <c r="B1545">
        <v>101.249327974194</v>
      </c>
      <c r="C1545">
        <v>87.277257148638498</v>
      </c>
      <c r="D1545">
        <v>84.210526315789494</v>
      </c>
      <c r="E1545">
        <v>207.260256244338</v>
      </c>
    </row>
    <row r="1546" spans="1:5">
      <c r="A1546" s="1">
        <v>39069</v>
      </c>
      <c r="B1546">
        <v>101.180205319884</v>
      </c>
      <c r="C1546">
        <v>87.053829258936005</v>
      </c>
      <c r="D1546">
        <v>84.438533155994605</v>
      </c>
      <c r="E1546">
        <v>208.22391016515499</v>
      </c>
    </row>
    <row r="1547" spans="1:5">
      <c r="A1547" s="1">
        <v>39070</v>
      </c>
      <c r="B1547">
        <v>100.488978776785</v>
      </c>
      <c r="C1547">
        <v>86.430338978049207</v>
      </c>
      <c r="D1547">
        <v>82.798150611184994</v>
      </c>
      <c r="E1547">
        <v>206.921782759753</v>
      </c>
    </row>
    <row r="1548" spans="1:5">
      <c r="A1548" s="1">
        <v>39071</v>
      </c>
      <c r="B1548">
        <v>100.975397455262</v>
      </c>
      <c r="C1548">
        <v>86.811009514655595</v>
      </c>
      <c r="D1548">
        <v>83.691177401988696</v>
      </c>
      <c r="E1548">
        <v>208.46382813510999</v>
      </c>
    </row>
    <row r="1549" spans="1:5">
      <c r="A1549" s="1">
        <v>39072</v>
      </c>
      <c r="B1549">
        <v>100.860193031412</v>
      </c>
      <c r="C1549">
        <v>86.675266532609896</v>
      </c>
      <c r="D1549">
        <v>84.007853568940405</v>
      </c>
      <c r="E1549">
        <v>208.869996316612</v>
      </c>
    </row>
    <row r="1550" spans="1:5">
      <c r="A1550" s="1">
        <v>39073</v>
      </c>
      <c r="B1550">
        <v>100.023040884769</v>
      </c>
      <c r="C1550">
        <v>85.861651764447899</v>
      </c>
      <c r="D1550">
        <v>83.893850148837799</v>
      </c>
      <c r="E1550">
        <v>208.61912773391899</v>
      </c>
    </row>
    <row r="1551" spans="1:5">
      <c r="A1551" s="1">
        <v>39078</v>
      </c>
      <c r="B1551">
        <v>101.303090038657</v>
      </c>
      <c r="C1551">
        <v>87.155004152386198</v>
      </c>
      <c r="D1551">
        <v>84.394198492621399</v>
      </c>
      <c r="E1551">
        <v>210.542453534559</v>
      </c>
    </row>
    <row r="1552" spans="1:5">
      <c r="A1552" s="1">
        <v>39079</v>
      </c>
      <c r="B1552">
        <v>101.318450628504</v>
      </c>
      <c r="C1552">
        <v>87.066476120617295</v>
      </c>
      <c r="D1552">
        <v>84.185192222433301</v>
      </c>
      <c r="E1552">
        <v>210.69874864361699</v>
      </c>
    </row>
    <row r="1553" spans="1:5">
      <c r="A1553" s="1">
        <v>39080</v>
      </c>
      <c r="B1553">
        <v>101.285169350503</v>
      </c>
      <c r="C1553">
        <v>86.840518858578506</v>
      </c>
      <c r="D1553">
        <v>83.906517195515804</v>
      </c>
      <c r="E1553">
        <v>211.00735682073801</v>
      </c>
    </row>
    <row r="1554" spans="1:5">
      <c r="A1554" s="1">
        <v>39084</v>
      </c>
      <c r="B1554">
        <v>102.654821945162</v>
      </c>
      <c r="C1554">
        <v>88.151155290814501</v>
      </c>
      <c r="D1554">
        <v>83.564506935208001</v>
      </c>
      <c r="E1554">
        <v>214.259688803496</v>
      </c>
    </row>
    <row r="1555" spans="1:5">
      <c r="A1555" s="1">
        <v>39085</v>
      </c>
      <c r="B1555">
        <v>102.667622436701</v>
      </c>
      <c r="C1555">
        <v>88.2801532799635</v>
      </c>
      <c r="D1555">
        <v>83.7038444486668</v>
      </c>
      <c r="E1555">
        <v>214.368199420613</v>
      </c>
    </row>
    <row r="1556" spans="1:5">
      <c r="A1556" s="1">
        <v>39086</v>
      </c>
      <c r="B1556">
        <v>102.278487493919</v>
      </c>
      <c r="C1556">
        <v>88.059254762597305</v>
      </c>
      <c r="D1556">
        <v>85.407562226866801</v>
      </c>
      <c r="E1556">
        <v>212.13925197359899</v>
      </c>
    </row>
    <row r="1557" spans="1:5">
      <c r="A1557" s="1">
        <v>39087</v>
      </c>
      <c r="B1557">
        <v>101.36453239804401</v>
      </c>
      <c r="C1557">
        <v>87.038863805946505</v>
      </c>
      <c r="D1557">
        <v>85.179555386661605</v>
      </c>
      <c r="E1557">
        <v>210.58824700600201</v>
      </c>
    </row>
    <row r="1558" spans="1:5">
      <c r="A1558" s="1">
        <v>39090</v>
      </c>
      <c r="B1558">
        <v>101.38501318450599</v>
      </c>
      <c r="C1558">
        <v>86.9119736270777</v>
      </c>
      <c r="D1558">
        <v>85.179555386661605</v>
      </c>
      <c r="E1558">
        <v>211.319947038854</v>
      </c>
    </row>
    <row r="1559" spans="1:5">
      <c r="A1559" s="1">
        <v>39091</v>
      </c>
      <c r="B1559">
        <v>101.58726095082</v>
      </c>
      <c r="C1559">
        <v>87.041814740338793</v>
      </c>
      <c r="D1559">
        <v>85.375894610171599</v>
      </c>
      <c r="E1559">
        <v>212.15020258633501</v>
      </c>
    </row>
    <row r="1560" spans="1:5">
      <c r="A1560" s="1">
        <v>39092</v>
      </c>
      <c r="B1560">
        <v>100.79363047541</v>
      </c>
      <c r="C1560">
        <v>86.227989191148794</v>
      </c>
      <c r="D1560">
        <v>84.121856989042996</v>
      </c>
      <c r="E1560">
        <v>210.55838169853899</v>
      </c>
    </row>
    <row r="1561" spans="1:5">
      <c r="A1561" s="1">
        <v>39093</v>
      </c>
      <c r="B1561">
        <v>102.452574178848</v>
      </c>
      <c r="C1561">
        <v>87.810322368504202</v>
      </c>
      <c r="D1561">
        <v>83.634175691937401</v>
      </c>
      <c r="E1561">
        <v>212.32839892086599</v>
      </c>
    </row>
    <row r="1562" spans="1:5">
      <c r="A1562" s="1">
        <v>39094</v>
      </c>
      <c r="B1562">
        <v>102.74954558255</v>
      </c>
      <c r="C1562">
        <v>87.996863578303007</v>
      </c>
      <c r="D1562">
        <v>84.799543986319506</v>
      </c>
      <c r="E1562">
        <v>212.829140576002</v>
      </c>
    </row>
    <row r="1563" spans="1:5">
      <c r="A1563" s="1">
        <v>39097</v>
      </c>
      <c r="B1563">
        <v>103.15916131179399</v>
      </c>
      <c r="C1563">
        <v>88.261604549497605</v>
      </c>
      <c r="D1563">
        <v>85.578567357020702</v>
      </c>
      <c r="E1563">
        <v>214.93265373167</v>
      </c>
    </row>
    <row r="1564" spans="1:5">
      <c r="A1564" s="1">
        <v>39098</v>
      </c>
      <c r="B1564">
        <v>102.739305189319</v>
      </c>
      <c r="C1564">
        <v>87.878404640555104</v>
      </c>
      <c r="D1564">
        <v>85.375894610171599</v>
      </c>
      <c r="E1564">
        <v>214.083483489462</v>
      </c>
    </row>
    <row r="1565" spans="1:5">
      <c r="A1565" s="1">
        <v>39099</v>
      </c>
      <c r="B1565">
        <v>102.386011622846</v>
      </c>
      <c r="C1565">
        <v>87.4052012326474</v>
      </c>
      <c r="D1565">
        <v>85.584900880359697</v>
      </c>
      <c r="E1565">
        <v>214.551373306388</v>
      </c>
    </row>
    <row r="1566" spans="1:5">
      <c r="A1566" s="1">
        <v>39100</v>
      </c>
      <c r="B1566">
        <v>102.286167788843</v>
      </c>
      <c r="C1566">
        <v>87.206645504251398</v>
      </c>
      <c r="D1566">
        <v>85.4265627968839</v>
      </c>
      <c r="E1566">
        <v>214.53444963215799</v>
      </c>
    </row>
    <row r="1567" spans="1:5">
      <c r="A1567" s="1">
        <v>39101</v>
      </c>
      <c r="B1567">
        <v>103.146360820255</v>
      </c>
      <c r="C1567">
        <v>87.960398460455295</v>
      </c>
      <c r="D1567">
        <v>85.363227563493496</v>
      </c>
      <c r="E1567">
        <v>215.20940558083001</v>
      </c>
    </row>
    <row r="1568" spans="1:5">
      <c r="A1568" s="1">
        <v>39104</v>
      </c>
      <c r="B1568">
        <v>102.60618007731399</v>
      </c>
      <c r="C1568">
        <v>87.276203243498401</v>
      </c>
      <c r="D1568">
        <v>85.876242953955298</v>
      </c>
      <c r="E1568">
        <v>214.417974933051</v>
      </c>
    </row>
    <row r="1569" spans="1:5">
      <c r="A1569" s="1">
        <v>39105</v>
      </c>
      <c r="B1569">
        <v>102.506336243311</v>
      </c>
      <c r="C1569">
        <v>87.267350440321493</v>
      </c>
      <c r="D1569">
        <v>85.5468997403255</v>
      </c>
      <c r="E1569">
        <v>213.887367970453</v>
      </c>
    </row>
    <row r="1570" spans="1:5">
      <c r="A1570" s="1">
        <v>39106</v>
      </c>
      <c r="B1570">
        <v>103.61229871227</v>
      </c>
      <c r="C1570">
        <v>88.265609389030104</v>
      </c>
      <c r="D1570">
        <v>86.661599847995404</v>
      </c>
      <c r="E1570">
        <v>215.703178664224</v>
      </c>
    </row>
    <row r="1571" spans="1:5">
      <c r="A1571" s="1">
        <v>39107</v>
      </c>
      <c r="B1571">
        <v>103.28716622718299</v>
      </c>
      <c r="C1571">
        <v>88.015833870824906</v>
      </c>
      <c r="D1571">
        <v>86.180252074228804</v>
      </c>
      <c r="E1571">
        <v>214.75644841763599</v>
      </c>
    </row>
    <row r="1572" spans="1:5">
      <c r="A1572" s="1">
        <v>39108</v>
      </c>
      <c r="B1572">
        <v>102.69066332147101</v>
      </c>
      <c r="C1572">
        <v>87.453259307036205</v>
      </c>
      <c r="D1572">
        <v>86.1675850275508</v>
      </c>
      <c r="E1572">
        <v>213.66238265422899</v>
      </c>
    </row>
    <row r="1573" spans="1:5">
      <c r="A1573" s="1">
        <v>39111</v>
      </c>
      <c r="B1573">
        <v>103.17196180333301</v>
      </c>
      <c r="C1573">
        <v>87.828871098970097</v>
      </c>
      <c r="D1573">
        <v>85.971245804040706</v>
      </c>
      <c r="E1573">
        <v>214.650924331265</v>
      </c>
    </row>
    <row r="1574" spans="1:5">
      <c r="A1574" s="1">
        <v>39112</v>
      </c>
      <c r="B1574">
        <v>103.65838048181</v>
      </c>
      <c r="C1574">
        <v>88.427278437522304</v>
      </c>
      <c r="D1574">
        <v>86.015580467413997</v>
      </c>
      <c r="E1574">
        <v>214.94659087515299</v>
      </c>
    </row>
    <row r="1575" spans="1:5">
      <c r="A1575" s="1">
        <v>39113</v>
      </c>
      <c r="B1575">
        <v>103.361409078108</v>
      </c>
      <c r="C1575">
        <v>88.075695682782893</v>
      </c>
      <c r="D1575">
        <v>85.717904870479401</v>
      </c>
      <c r="E1575">
        <v>215.19845496809299</v>
      </c>
    </row>
    <row r="1576" spans="1:5">
      <c r="A1576" s="1">
        <v>39114</v>
      </c>
      <c r="B1576">
        <v>104.21904201121301</v>
      </c>
      <c r="C1576">
        <v>88.766635892636501</v>
      </c>
      <c r="D1576">
        <v>86.667933371334399</v>
      </c>
      <c r="E1576">
        <v>217.04413096932799</v>
      </c>
    </row>
    <row r="1577" spans="1:5">
      <c r="A1577" s="1">
        <v>39115</v>
      </c>
      <c r="B1577">
        <v>104.654258723534</v>
      </c>
      <c r="C1577">
        <v>89.126439107468798</v>
      </c>
      <c r="D1577">
        <v>86.667933371334399</v>
      </c>
      <c r="E1577">
        <v>218.21485102189101</v>
      </c>
    </row>
    <row r="1578" spans="1:5">
      <c r="A1578" s="1">
        <v>39118</v>
      </c>
      <c r="B1578">
        <v>104.715701082921</v>
      </c>
      <c r="C1578">
        <v>89.107047252890794</v>
      </c>
      <c r="D1578">
        <v>86.256254354297297</v>
      </c>
      <c r="E1578">
        <v>218.53142328100199</v>
      </c>
    </row>
    <row r="1579" spans="1:5">
      <c r="A1579" s="1">
        <v>39119</v>
      </c>
      <c r="B1579">
        <v>104.82834540846299</v>
      </c>
      <c r="C1579">
        <v>89.233515869703595</v>
      </c>
      <c r="D1579">
        <v>86.756602698080897</v>
      </c>
      <c r="E1579">
        <v>219.00528615942099</v>
      </c>
    </row>
    <row r="1580" spans="1:5">
      <c r="A1580" s="1">
        <v>39120</v>
      </c>
      <c r="B1580">
        <v>105.358285758173</v>
      </c>
      <c r="C1580">
        <v>89.604279697992894</v>
      </c>
      <c r="D1580">
        <v>86.040914560770105</v>
      </c>
      <c r="E1580">
        <v>219.39054862569799</v>
      </c>
    </row>
    <row r="1581" spans="1:5">
      <c r="A1581" s="1">
        <v>39121</v>
      </c>
      <c r="B1581">
        <v>104.71314098461301</v>
      </c>
      <c r="C1581">
        <v>89.074376193547494</v>
      </c>
      <c r="D1581">
        <v>85.293558806764196</v>
      </c>
      <c r="E1581">
        <v>217.92814407024301</v>
      </c>
    </row>
    <row r="1582" spans="1:5">
      <c r="A1582" s="1">
        <v>39122</v>
      </c>
      <c r="B1582">
        <v>105.245641432631</v>
      </c>
      <c r="C1582">
        <v>89.544839448090897</v>
      </c>
      <c r="D1582">
        <v>86.2879219709924</v>
      </c>
      <c r="E1582">
        <v>219.02619187464501</v>
      </c>
    </row>
    <row r="1583" spans="1:5">
      <c r="A1583" s="1">
        <v>39125</v>
      </c>
      <c r="B1583">
        <v>104.446890760605</v>
      </c>
      <c r="C1583">
        <v>88.819963492725904</v>
      </c>
      <c r="D1583">
        <v>86.439926531129203</v>
      </c>
      <c r="E1583">
        <v>217.84053916835001</v>
      </c>
    </row>
    <row r="1584" spans="1:5">
      <c r="A1584" s="1">
        <v>39126</v>
      </c>
      <c r="B1584">
        <v>105.025472978162</v>
      </c>
      <c r="C1584">
        <v>89.350710121283399</v>
      </c>
      <c r="D1584">
        <v>86.95927544493</v>
      </c>
      <c r="E1584">
        <v>219.15262167623999</v>
      </c>
    </row>
    <row r="1585" spans="1:5">
      <c r="A1585" s="1">
        <v>39127</v>
      </c>
      <c r="B1585">
        <v>105.852384731573</v>
      </c>
      <c r="C1585">
        <v>89.940686218714802</v>
      </c>
      <c r="D1585">
        <v>87.009943631642201</v>
      </c>
      <c r="E1585">
        <v>221.720042607838</v>
      </c>
    </row>
    <row r="1586" spans="1:5">
      <c r="A1586" s="1">
        <v>39128</v>
      </c>
      <c r="B1586">
        <v>105.842144338342</v>
      </c>
      <c r="C1586">
        <v>89.753301884803903</v>
      </c>
      <c r="D1586">
        <v>88.384318196212504</v>
      </c>
      <c r="E1586">
        <v>221.63144219569699</v>
      </c>
    </row>
    <row r="1587" spans="1:5">
      <c r="A1587" s="1">
        <v>39129</v>
      </c>
      <c r="B1587">
        <v>105.698778833107</v>
      </c>
      <c r="C1587">
        <v>89.527133841737097</v>
      </c>
      <c r="D1587">
        <v>88.498321616315096</v>
      </c>
      <c r="E1587">
        <v>221.378582592507</v>
      </c>
    </row>
    <row r="1588" spans="1:5">
      <c r="A1588" s="1">
        <v>39132</v>
      </c>
      <c r="B1588">
        <v>106.223598986201</v>
      </c>
      <c r="C1588">
        <v>89.924034517501099</v>
      </c>
      <c r="D1588">
        <v>88.308315916144096</v>
      </c>
      <c r="E1588">
        <v>222.77926551253799</v>
      </c>
    </row>
    <row r="1589" spans="1:5">
      <c r="A1589" s="1">
        <v>39133</v>
      </c>
      <c r="B1589">
        <v>105.90870689434399</v>
      </c>
      <c r="C1589">
        <v>89.588260339863297</v>
      </c>
      <c r="D1589">
        <v>88.061308505921801</v>
      </c>
      <c r="E1589">
        <v>224.31533782640199</v>
      </c>
    </row>
    <row r="1590" spans="1:5">
      <c r="A1590" s="1">
        <v>39134</v>
      </c>
      <c r="B1590">
        <v>105.463249788791</v>
      </c>
      <c r="C1590">
        <v>89.213491672041499</v>
      </c>
      <c r="D1590">
        <v>87.738298815631097</v>
      </c>
      <c r="E1590">
        <v>223.03312062597601</v>
      </c>
    </row>
    <row r="1591" spans="1:5">
      <c r="A1591" s="1">
        <v>39135</v>
      </c>
      <c r="B1591">
        <v>105.719259619569</v>
      </c>
      <c r="C1591">
        <v>89.402351473148499</v>
      </c>
      <c r="D1591">
        <v>88.308315916144096</v>
      </c>
      <c r="E1591">
        <v>224.046550059232</v>
      </c>
    </row>
    <row r="1592" spans="1:5">
      <c r="A1592" s="1">
        <v>39136</v>
      </c>
      <c r="B1592">
        <v>105.80118276541801</v>
      </c>
      <c r="C1592">
        <v>89.497413716786099</v>
      </c>
      <c r="D1592">
        <v>88.764329596554504</v>
      </c>
      <c r="E1592">
        <v>224.433803546007</v>
      </c>
    </row>
    <row r="1593" spans="1:5">
      <c r="A1593" s="1">
        <v>39139</v>
      </c>
      <c r="B1593">
        <v>106.31576252527999</v>
      </c>
      <c r="C1593">
        <v>90.052400163566006</v>
      </c>
      <c r="D1593">
        <v>89.157008043574606</v>
      </c>
      <c r="E1593">
        <v>224.50747130441701</v>
      </c>
    </row>
    <row r="1594" spans="1:5">
      <c r="A1594" s="1">
        <v>39140</v>
      </c>
      <c r="B1594">
        <v>103.069557871022</v>
      </c>
      <c r="C1594">
        <v>87.615982260668602</v>
      </c>
      <c r="D1594">
        <v>89.834695040851201</v>
      </c>
      <c r="E1594">
        <v>215.037182307791</v>
      </c>
    </row>
    <row r="1595" spans="1:5">
      <c r="A1595" s="1">
        <v>39141</v>
      </c>
      <c r="B1595">
        <v>101.699905276362</v>
      </c>
      <c r="C1595">
        <v>86.148735524612903</v>
      </c>
      <c r="D1595">
        <v>87.389955031984201</v>
      </c>
      <c r="E1595">
        <v>212.44586913022201</v>
      </c>
    </row>
    <row r="1596" spans="1:5">
      <c r="A1596" s="1">
        <v>39142</v>
      </c>
      <c r="B1596">
        <v>100.417296024167</v>
      </c>
      <c r="C1596">
        <v>84.972155826198303</v>
      </c>
      <c r="D1596">
        <v>87.624295395528506</v>
      </c>
      <c r="E1596">
        <v>209.37969756398601</v>
      </c>
    </row>
    <row r="1597" spans="1:5">
      <c r="A1597" s="1">
        <v>39143</v>
      </c>
      <c r="B1597">
        <v>100.11264432554201</v>
      </c>
      <c r="C1597">
        <v>84.557549544080601</v>
      </c>
      <c r="D1597">
        <v>87.016277154981296</v>
      </c>
      <c r="E1597">
        <v>210.33040985156899</v>
      </c>
    </row>
    <row r="1598" spans="1:5">
      <c r="A1598" s="1">
        <v>39146</v>
      </c>
      <c r="B1598">
        <v>99.091165100739801</v>
      </c>
      <c r="C1598">
        <v>83.892113838617604</v>
      </c>
      <c r="D1598">
        <v>85.287225283425101</v>
      </c>
      <c r="E1598">
        <v>207.03626643836199</v>
      </c>
    </row>
    <row r="1599" spans="1:5">
      <c r="A1599" s="1">
        <v>39147</v>
      </c>
      <c r="B1599">
        <v>99.8182330201479</v>
      </c>
      <c r="C1599">
        <v>84.531412696605997</v>
      </c>
      <c r="D1599">
        <v>86.522262334536705</v>
      </c>
      <c r="E1599">
        <v>208.589262426456</v>
      </c>
    </row>
    <row r="1600" spans="1:5">
      <c r="A1600" s="1">
        <v>39148</v>
      </c>
      <c r="B1600">
        <v>100.363533959704</v>
      </c>
      <c r="C1600">
        <v>84.775497127054507</v>
      </c>
      <c r="D1600">
        <v>85.876242953955298</v>
      </c>
      <c r="E1600">
        <v>210.60716170072899</v>
      </c>
    </row>
    <row r="1601" spans="1:5">
      <c r="A1601" s="1">
        <v>39149</v>
      </c>
      <c r="B1601">
        <v>101.86887176467501</v>
      </c>
      <c r="C1601">
        <v>86.053040937891197</v>
      </c>
      <c r="D1601">
        <v>86.965608968268995</v>
      </c>
      <c r="E1601">
        <v>214.067555325482</v>
      </c>
    </row>
    <row r="1602" spans="1:5">
      <c r="A1602" s="1">
        <v>39150</v>
      </c>
      <c r="B1602">
        <v>102.07879982591299</v>
      </c>
      <c r="C1602">
        <v>86.244640892362497</v>
      </c>
      <c r="D1602">
        <v>86.883273164861606</v>
      </c>
      <c r="E1602">
        <v>214.91871658818701</v>
      </c>
    </row>
    <row r="1603" spans="1:5">
      <c r="A1603" s="1">
        <v>39153</v>
      </c>
      <c r="B1603">
        <v>101.65382350682199</v>
      </c>
      <c r="C1603">
        <v>85.720006913617695</v>
      </c>
      <c r="D1603">
        <v>87.421622648679403</v>
      </c>
      <c r="E1603">
        <v>215.04614190002999</v>
      </c>
    </row>
    <row r="1604" spans="1:5">
      <c r="A1604" s="1">
        <v>39154</v>
      </c>
      <c r="B1604">
        <v>100.48641867847699</v>
      </c>
      <c r="C1604">
        <v>84.686336752201598</v>
      </c>
      <c r="D1604">
        <v>86.978276014947099</v>
      </c>
      <c r="E1604">
        <v>213.49015938119001</v>
      </c>
    </row>
    <row r="1605" spans="1:5">
      <c r="A1605" s="1">
        <v>39155</v>
      </c>
      <c r="B1605">
        <v>97.854637618084496</v>
      </c>
      <c r="C1605">
        <v>82.334231260512695</v>
      </c>
      <c r="D1605">
        <v>84.679207042877906</v>
      </c>
      <c r="E1605">
        <v>208.448895481378</v>
      </c>
    </row>
    <row r="1606" spans="1:5">
      <c r="A1606" s="1">
        <v>39156</v>
      </c>
      <c r="B1606">
        <v>99.805432528609103</v>
      </c>
      <c r="C1606">
        <v>84.008254185057297</v>
      </c>
      <c r="D1606">
        <v>84.793210462980497</v>
      </c>
      <c r="E1606">
        <v>212.406048720271</v>
      </c>
    </row>
    <row r="1607" spans="1:5">
      <c r="A1607" s="1">
        <v>39157</v>
      </c>
      <c r="B1607">
        <v>99.874555182918996</v>
      </c>
      <c r="C1607">
        <v>83.986543739171097</v>
      </c>
      <c r="D1607">
        <v>83.988852998923306</v>
      </c>
      <c r="E1607">
        <v>215.75494519716</v>
      </c>
    </row>
    <row r="1608" spans="1:5">
      <c r="A1608" s="1">
        <v>39160</v>
      </c>
      <c r="B1608">
        <v>101.530938788049</v>
      </c>
      <c r="C1608">
        <v>85.482035132981693</v>
      </c>
      <c r="D1608">
        <v>84.368864399265306</v>
      </c>
      <c r="E1608">
        <v>217.39853261789301</v>
      </c>
    </row>
    <row r="1609" spans="1:5">
      <c r="A1609" s="1">
        <v>39161</v>
      </c>
      <c r="B1609">
        <v>102.117201300529</v>
      </c>
      <c r="C1609">
        <v>85.988541943316704</v>
      </c>
      <c r="D1609">
        <v>85.337893470137402</v>
      </c>
      <c r="E1609">
        <v>217.35572567719501</v>
      </c>
    </row>
    <row r="1610" spans="1:5">
      <c r="A1610" s="1">
        <v>39162</v>
      </c>
      <c r="B1610">
        <v>102.350170246537</v>
      </c>
      <c r="C1610">
        <v>85.962615876870103</v>
      </c>
      <c r="D1610">
        <v>84.888213313066004</v>
      </c>
      <c r="E1610">
        <v>220.096365392081</v>
      </c>
    </row>
    <row r="1611" spans="1:5">
      <c r="A1611" s="1">
        <v>39163</v>
      </c>
      <c r="B1611">
        <v>104.24976319090599</v>
      </c>
      <c r="C1611">
        <v>87.897374933077003</v>
      </c>
      <c r="D1611">
        <v>85.724238393818396</v>
      </c>
      <c r="E1611">
        <v>222.428845904968</v>
      </c>
    </row>
    <row r="1612" spans="1:5">
      <c r="A1612" s="1">
        <v>39164</v>
      </c>
      <c r="B1612">
        <v>104.82066511354</v>
      </c>
      <c r="C1612">
        <v>88.350554143322597</v>
      </c>
      <c r="D1612">
        <v>86.553929951231794</v>
      </c>
      <c r="E1612">
        <v>222.709579795124</v>
      </c>
    </row>
    <row r="1613" spans="1:5">
      <c r="A1613" s="1">
        <v>39167</v>
      </c>
      <c r="B1613">
        <v>103.88878932951</v>
      </c>
      <c r="C1613">
        <v>87.307820397701605</v>
      </c>
      <c r="D1613">
        <v>86.294255494331495</v>
      </c>
      <c r="E1613">
        <v>221.77081363052599</v>
      </c>
    </row>
    <row r="1614" spans="1:5">
      <c r="A1614" s="1">
        <v>39168</v>
      </c>
      <c r="B1614">
        <v>103.978392770282</v>
      </c>
      <c r="C1614">
        <v>87.550218579925996</v>
      </c>
      <c r="D1614">
        <v>85.318892900120304</v>
      </c>
      <c r="E1614">
        <v>221.180476053001</v>
      </c>
    </row>
    <row r="1615" spans="1:5">
      <c r="A1615" s="1">
        <v>39169</v>
      </c>
      <c r="B1615">
        <v>103.338368193338</v>
      </c>
      <c r="C1615">
        <v>87.014623987724093</v>
      </c>
      <c r="D1615">
        <v>85.597567927037801</v>
      </c>
      <c r="E1615">
        <v>219.57870006271699</v>
      </c>
    </row>
    <row r="1616" spans="1:5">
      <c r="A1616" s="1">
        <v>39170</v>
      </c>
      <c r="B1616">
        <v>104.641458231996</v>
      </c>
      <c r="C1616">
        <v>88.107945180070203</v>
      </c>
      <c r="D1616">
        <v>84.774209892963398</v>
      </c>
      <c r="E1616">
        <v>221.72900220007699</v>
      </c>
    </row>
    <row r="1617" spans="1:5">
      <c r="A1617" s="1">
        <v>39171</v>
      </c>
      <c r="B1617">
        <v>104.70034049307399</v>
      </c>
      <c r="C1617">
        <v>88.128180158760202</v>
      </c>
      <c r="D1617">
        <v>84.9958832098296</v>
      </c>
      <c r="E1617">
        <v>222.659804282685</v>
      </c>
    </row>
    <row r="1618" spans="1:5">
      <c r="A1618" s="1">
        <v>39174</v>
      </c>
      <c r="B1618">
        <v>104.99987199508401</v>
      </c>
      <c r="C1618">
        <v>88.307765594634304</v>
      </c>
      <c r="D1618">
        <v>83.323833048324701</v>
      </c>
      <c r="E1618">
        <v>223.619476162507</v>
      </c>
    </row>
    <row r="1619" spans="1:5">
      <c r="A1619" s="1">
        <v>39175</v>
      </c>
      <c r="B1619">
        <v>106.27224085404799</v>
      </c>
      <c r="C1619">
        <v>89.503947928654796</v>
      </c>
      <c r="D1619">
        <v>83.659509785293494</v>
      </c>
      <c r="E1619">
        <v>225.36759215936101</v>
      </c>
    </row>
    <row r="1620" spans="1:5">
      <c r="A1620" s="1">
        <v>39176</v>
      </c>
      <c r="B1620">
        <v>106.60249353575099</v>
      </c>
      <c r="C1620">
        <v>89.831290865171795</v>
      </c>
      <c r="D1620">
        <v>85.052884919880896</v>
      </c>
      <c r="E1620">
        <v>226.199838727339</v>
      </c>
    </row>
    <row r="1621" spans="1:5">
      <c r="A1621" s="1">
        <v>39177</v>
      </c>
      <c r="B1621">
        <v>106.786820613911</v>
      </c>
      <c r="C1621">
        <v>90.035959243380404</v>
      </c>
      <c r="D1621">
        <v>84.229526885806493</v>
      </c>
      <c r="E1621">
        <v>226.83596977630799</v>
      </c>
    </row>
    <row r="1622" spans="1:5">
      <c r="A1622" s="1">
        <v>39182</v>
      </c>
      <c r="B1622">
        <v>107.55229000793599</v>
      </c>
      <c r="C1622">
        <v>90.666826860247895</v>
      </c>
      <c r="D1622">
        <v>84.432199632655596</v>
      </c>
      <c r="E1622">
        <v>228.88572537854199</v>
      </c>
    </row>
    <row r="1623" spans="1:5">
      <c r="A1623" s="1">
        <v>39183</v>
      </c>
      <c r="B1623">
        <v>107.344922045006</v>
      </c>
      <c r="C1623">
        <v>90.492510950074404</v>
      </c>
      <c r="D1623">
        <v>84.419532585977507</v>
      </c>
      <c r="E1623">
        <v>228.64381638808899</v>
      </c>
    </row>
    <row r="1624" spans="1:5">
      <c r="A1624" s="1">
        <v>39184</v>
      </c>
      <c r="B1624">
        <v>106.98906838022501</v>
      </c>
      <c r="C1624">
        <v>90.214701555142398</v>
      </c>
      <c r="D1624">
        <v>83.653176261954499</v>
      </c>
      <c r="E1624">
        <v>227.35662163641899</v>
      </c>
    </row>
    <row r="1625" spans="1:5">
      <c r="A1625" s="1">
        <v>39185</v>
      </c>
      <c r="B1625">
        <v>107.73149688948</v>
      </c>
      <c r="C1625">
        <v>91.0015471327456</v>
      </c>
      <c r="D1625">
        <v>82.285135220723205</v>
      </c>
      <c r="E1625">
        <v>228.59404087564999</v>
      </c>
    </row>
    <row r="1626" spans="1:5">
      <c r="A1626" s="1">
        <v>39188</v>
      </c>
      <c r="B1626">
        <v>109.070428304446</v>
      </c>
      <c r="C1626">
        <v>92.306281696197004</v>
      </c>
      <c r="D1626">
        <v>82.715814807777505</v>
      </c>
      <c r="E1626">
        <v>229.86232093259301</v>
      </c>
    </row>
    <row r="1627" spans="1:5">
      <c r="A1627" s="1">
        <v>39189</v>
      </c>
      <c r="B1627">
        <v>109.03202682983</v>
      </c>
      <c r="C1627">
        <v>92.414412363571898</v>
      </c>
      <c r="D1627">
        <v>82.525809107606506</v>
      </c>
      <c r="E1627">
        <v>230.23265074513901</v>
      </c>
    </row>
    <row r="1628" spans="1:5">
      <c r="A1628" s="1">
        <v>39190</v>
      </c>
      <c r="B1628">
        <v>108.420163334272</v>
      </c>
      <c r="C1628">
        <v>91.878396209313905</v>
      </c>
      <c r="D1628">
        <v>83.8241813921084</v>
      </c>
      <c r="E1628">
        <v>228.74137639246999</v>
      </c>
    </row>
    <row r="1629" spans="1:5">
      <c r="A1629" s="1">
        <v>39191</v>
      </c>
      <c r="B1629">
        <v>108.05406927625999</v>
      </c>
      <c r="C1629">
        <v>91.477490694017604</v>
      </c>
      <c r="D1629">
        <v>82.563810247640703</v>
      </c>
      <c r="E1629">
        <v>227.479069397019</v>
      </c>
    </row>
    <row r="1630" spans="1:5">
      <c r="A1630" s="1">
        <v>39192</v>
      </c>
      <c r="B1630">
        <v>109.705332684775</v>
      </c>
      <c r="C1630">
        <v>93.097553675388696</v>
      </c>
      <c r="D1630">
        <v>82.348470454113595</v>
      </c>
      <c r="E1630">
        <v>230.738369951518</v>
      </c>
    </row>
    <row r="1631" spans="1:5">
      <c r="A1631" s="1">
        <v>39195</v>
      </c>
      <c r="B1631">
        <v>109.423721870919</v>
      </c>
      <c r="C1631">
        <v>92.746181701677301</v>
      </c>
      <c r="D1631">
        <v>82.437139780860093</v>
      </c>
      <c r="E1631">
        <v>230.31726911628499</v>
      </c>
    </row>
    <row r="1632" spans="1:5">
      <c r="A1632" s="1">
        <v>39196</v>
      </c>
      <c r="B1632">
        <v>108.47392539873501</v>
      </c>
      <c r="C1632">
        <v>92.065569762196802</v>
      </c>
      <c r="D1632">
        <v>82.348470454113595</v>
      </c>
      <c r="E1632">
        <v>228.668704144309</v>
      </c>
    </row>
    <row r="1633" spans="1:5">
      <c r="A1633" s="1">
        <v>39197</v>
      </c>
      <c r="B1633">
        <v>109.372519904764</v>
      </c>
      <c r="C1633">
        <v>92.837239105782501</v>
      </c>
      <c r="D1633">
        <v>81.183102159731405</v>
      </c>
      <c r="E1633">
        <v>230.33319728026501</v>
      </c>
    </row>
    <row r="1634" spans="1:5">
      <c r="A1634" s="1">
        <v>39198</v>
      </c>
      <c r="B1634">
        <v>109.62852973554099</v>
      </c>
      <c r="C1634">
        <v>93.043172170159295</v>
      </c>
      <c r="D1634">
        <v>81.632782316802803</v>
      </c>
      <c r="E1634">
        <v>231.31875242655599</v>
      </c>
    </row>
    <row r="1635" spans="1:5">
      <c r="A1635" s="1">
        <v>39199</v>
      </c>
      <c r="B1635">
        <v>109.016666239983</v>
      </c>
      <c r="C1635">
        <v>92.388064735069307</v>
      </c>
      <c r="D1635">
        <v>81.157768066375297</v>
      </c>
      <c r="E1635">
        <v>230.38795034394801</v>
      </c>
    </row>
    <row r="1636" spans="1:5">
      <c r="A1636" s="1">
        <v>39202</v>
      </c>
      <c r="B1636">
        <v>109.142111057064</v>
      </c>
      <c r="C1636">
        <v>92.582194061876805</v>
      </c>
      <c r="D1636">
        <v>81.183102159731405</v>
      </c>
      <c r="E1636">
        <v>230.04748583886601</v>
      </c>
    </row>
    <row r="1637" spans="1:5">
      <c r="A1637" s="1">
        <v>39203</v>
      </c>
      <c r="B1637">
        <v>109.152351450295</v>
      </c>
      <c r="C1637">
        <v>92.583669529073006</v>
      </c>
      <c r="D1637">
        <v>80.980429412882302</v>
      </c>
      <c r="E1637">
        <v>230.07536012583199</v>
      </c>
    </row>
    <row r="1638" spans="1:5">
      <c r="A1638" s="1">
        <v>39204</v>
      </c>
      <c r="B1638">
        <v>109.715573078006</v>
      </c>
      <c r="C1638">
        <v>93.069941360717905</v>
      </c>
      <c r="D1638">
        <v>81.2401038697827</v>
      </c>
      <c r="E1638">
        <v>232.28340185762201</v>
      </c>
    </row>
    <row r="1639" spans="1:5">
      <c r="A1639" s="1">
        <v>39205</v>
      </c>
      <c r="B1639">
        <v>109.856378484933</v>
      </c>
      <c r="C1639">
        <v>93.319506097895101</v>
      </c>
      <c r="D1639">
        <v>81.271771486477903</v>
      </c>
      <c r="E1639">
        <v>230.74434301301099</v>
      </c>
    </row>
    <row r="1640" spans="1:5">
      <c r="A1640" s="1">
        <v>39206</v>
      </c>
      <c r="B1640">
        <v>110.519443946647</v>
      </c>
      <c r="C1640">
        <v>93.704603036089907</v>
      </c>
      <c r="D1640">
        <v>81.214769776426607</v>
      </c>
      <c r="E1640">
        <v>232.50938268409399</v>
      </c>
    </row>
    <row r="1641" spans="1:5">
      <c r="A1641" s="1">
        <v>39209</v>
      </c>
      <c r="B1641">
        <v>110.603927190804</v>
      </c>
      <c r="C1641">
        <v>93.614388756096801</v>
      </c>
      <c r="D1641">
        <v>82.595477864335905</v>
      </c>
      <c r="E1641">
        <v>232.76423330778101</v>
      </c>
    </row>
    <row r="1642" spans="1:5">
      <c r="A1642" s="1">
        <v>39210</v>
      </c>
      <c r="B1642">
        <v>109.64133022708</v>
      </c>
      <c r="C1642">
        <v>92.982256453061098</v>
      </c>
      <c r="D1642">
        <v>83.197162581544106</v>
      </c>
      <c r="E1642">
        <v>229.972822570208</v>
      </c>
    </row>
    <row r="1643" spans="1:5">
      <c r="A1643" s="1">
        <v>39211</v>
      </c>
      <c r="B1643">
        <v>109.876859271396</v>
      </c>
      <c r="C1643">
        <v>93.271237242478193</v>
      </c>
      <c r="D1643">
        <v>83.640509215276396</v>
      </c>
      <c r="E1643">
        <v>229.88123562732</v>
      </c>
    </row>
    <row r="1644" spans="1:5">
      <c r="A1644" s="1">
        <v>39212</v>
      </c>
      <c r="B1644">
        <v>109.131870663833</v>
      </c>
      <c r="C1644">
        <v>92.572287353559801</v>
      </c>
      <c r="D1644">
        <v>82.918487554626594</v>
      </c>
      <c r="E1644">
        <v>230.32125115727999</v>
      </c>
    </row>
    <row r="1645" spans="1:5">
      <c r="A1645" s="1">
        <v>39213</v>
      </c>
      <c r="B1645">
        <v>109.748854356007</v>
      </c>
      <c r="C1645">
        <v>93.229924160986101</v>
      </c>
      <c r="D1645">
        <v>82.456140350877106</v>
      </c>
      <c r="E1645">
        <v>230.28740380882201</v>
      </c>
    </row>
    <row r="1646" spans="1:5">
      <c r="A1646" s="1">
        <v>39216</v>
      </c>
      <c r="B1646">
        <v>109.57220757277</v>
      </c>
      <c r="C1646">
        <v>93.032843899786201</v>
      </c>
      <c r="D1646">
        <v>82.513142060928502</v>
      </c>
      <c r="E1646">
        <v>230.439716876885</v>
      </c>
    </row>
    <row r="1647" spans="1:5">
      <c r="A1647" s="1">
        <v>39217</v>
      </c>
      <c r="B1647">
        <v>110.17383067509699</v>
      </c>
      <c r="C1647">
        <v>93.608486887312196</v>
      </c>
      <c r="D1647">
        <v>81.506111850022094</v>
      </c>
      <c r="E1647">
        <v>230.869777304357</v>
      </c>
    </row>
    <row r="1648" spans="1:5">
      <c r="A1648" s="1">
        <v>39218</v>
      </c>
      <c r="B1648">
        <v>109.889659762934</v>
      </c>
      <c r="C1648">
        <v>93.220439014725102</v>
      </c>
      <c r="D1648">
        <v>81.335106719868193</v>
      </c>
      <c r="E1648">
        <v>230.21174502991499</v>
      </c>
    </row>
    <row r="1649" spans="1:5">
      <c r="A1649" s="1">
        <v>39219</v>
      </c>
      <c r="B1649">
        <v>110.140549397096</v>
      </c>
      <c r="C1649">
        <v>93.345853726397706</v>
      </c>
      <c r="D1649">
        <v>81.202102729748503</v>
      </c>
      <c r="E1649">
        <v>231.17141690973699</v>
      </c>
    </row>
    <row r="1650" spans="1:5">
      <c r="A1650" s="1">
        <v>39220</v>
      </c>
      <c r="B1650">
        <v>111.290033537287</v>
      </c>
      <c r="C1650">
        <v>94.446973816780698</v>
      </c>
      <c r="D1650">
        <v>80.676420292608697</v>
      </c>
      <c r="E1650">
        <v>232.203761037719</v>
      </c>
    </row>
    <row r="1651" spans="1:5">
      <c r="A1651" s="1">
        <v>39223</v>
      </c>
      <c r="B1651">
        <v>111.03914390312499</v>
      </c>
      <c r="C1651">
        <v>94.1251111869922</v>
      </c>
      <c r="D1651">
        <v>81.354107289885306</v>
      </c>
      <c r="E1651">
        <v>231.95787000627101</v>
      </c>
    </row>
    <row r="1652" spans="1:5">
      <c r="A1652" s="1">
        <v>39224</v>
      </c>
      <c r="B1652">
        <v>111.23371137451601</v>
      </c>
      <c r="C1652">
        <v>94.216590153153405</v>
      </c>
      <c r="D1652">
        <v>82.323136360757402</v>
      </c>
      <c r="E1652">
        <v>232.53327493006501</v>
      </c>
    </row>
    <row r="1653" spans="1:5">
      <c r="A1653" s="1">
        <v>39225</v>
      </c>
      <c r="B1653">
        <v>111.983820178694</v>
      </c>
      <c r="C1653">
        <v>94.844928397684697</v>
      </c>
      <c r="D1653">
        <v>82.519475584267497</v>
      </c>
      <c r="E1653">
        <v>233.04795372868301</v>
      </c>
    </row>
    <row r="1654" spans="1:5">
      <c r="A1654" s="1">
        <v>39226</v>
      </c>
      <c r="B1654">
        <v>111.041704001433</v>
      </c>
      <c r="C1654">
        <v>93.854468347012997</v>
      </c>
      <c r="D1654">
        <v>82.823484704541102</v>
      </c>
      <c r="E1654">
        <v>231.541746722282</v>
      </c>
    </row>
    <row r="1655" spans="1:5">
      <c r="A1655" s="1">
        <v>39227</v>
      </c>
      <c r="B1655">
        <v>111.128747343898</v>
      </c>
      <c r="C1655">
        <v>94.082533419331995</v>
      </c>
      <c r="D1655">
        <v>81.537779466717296</v>
      </c>
      <c r="E1655">
        <v>230.93548098077599</v>
      </c>
    </row>
    <row r="1656" spans="1:5">
      <c r="A1656" s="1">
        <v>39230</v>
      </c>
      <c r="B1656">
        <v>111.412918256061</v>
      </c>
      <c r="C1656">
        <v>94.334205966789298</v>
      </c>
      <c r="D1656">
        <v>81.987459623788695</v>
      </c>
      <c r="E1656">
        <v>231.435227125663</v>
      </c>
    </row>
    <row r="1657" spans="1:5">
      <c r="A1657" s="1">
        <v>39231</v>
      </c>
      <c r="B1657">
        <v>111.484601008678</v>
      </c>
      <c r="C1657">
        <v>94.320505199967897</v>
      </c>
      <c r="D1657">
        <v>82.373804547469703</v>
      </c>
      <c r="E1657">
        <v>231.31775691630699</v>
      </c>
    </row>
    <row r="1658" spans="1:5">
      <c r="A1658" s="1">
        <v>39232</v>
      </c>
      <c r="B1658">
        <v>111.23371137451601</v>
      </c>
      <c r="C1658">
        <v>94.192139553903004</v>
      </c>
      <c r="D1658">
        <v>82.627145481031107</v>
      </c>
      <c r="E1658">
        <v>229.815531950901</v>
      </c>
    </row>
    <row r="1659" spans="1:5">
      <c r="A1659" s="1">
        <v>39233</v>
      </c>
      <c r="B1659">
        <v>112.449758070709</v>
      </c>
      <c r="C1659">
        <v>95.118100610000198</v>
      </c>
      <c r="D1659">
        <v>83.292165431629599</v>
      </c>
      <c r="E1659">
        <v>232.869757394152</v>
      </c>
    </row>
    <row r="1660" spans="1:5">
      <c r="A1660" s="1">
        <v>39234</v>
      </c>
      <c r="B1660">
        <v>113.37907375643201</v>
      </c>
      <c r="C1660">
        <v>96.052282126190306</v>
      </c>
      <c r="D1660">
        <v>83.881183102159696</v>
      </c>
      <c r="E1660">
        <v>234.58999910404</v>
      </c>
    </row>
    <row r="1661" spans="1:5">
      <c r="A1661" s="1">
        <v>39237</v>
      </c>
      <c r="B1661">
        <v>112.925936355956</v>
      </c>
      <c r="C1661">
        <v>95.648425676501702</v>
      </c>
      <c r="D1661">
        <v>83.843181962125499</v>
      </c>
      <c r="E1661">
        <v>233.964818667808</v>
      </c>
    </row>
    <row r="1662" spans="1:5">
      <c r="A1662" s="1">
        <v>39238</v>
      </c>
      <c r="B1662">
        <v>112.267991090857</v>
      </c>
      <c r="C1662">
        <v>95.129272004485401</v>
      </c>
      <c r="D1662">
        <v>83.836848438786504</v>
      </c>
      <c r="E1662">
        <v>232.75228718479599</v>
      </c>
    </row>
    <row r="1663" spans="1:5">
      <c r="A1663" s="1">
        <v>39239</v>
      </c>
      <c r="B1663">
        <v>110.14822969202</v>
      </c>
      <c r="C1663">
        <v>93.529654782832296</v>
      </c>
      <c r="D1663">
        <v>84.501868389384995</v>
      </c>
      <c r="E1663">
        <v>228.77721476142599</v>
      </c>
    </row>
    <row r="1664" spans="1:5">
      <c r="A1664" s="1">
        <v>39240</v>
      </c>
      <c r="B1664">
        <v>108.809298277053</v>
      </c>
      <c r="C1664">
        <v>92.352653522361706</v>
      </c>
      <c r="D1664">
        <v>84.413199062638498</v>
      </c>
      <c r="E1664">
        <v>225.27003215498101</v>
      </c>
    </row>
    <row r="1665" spans="1:5">
      <c r="A1665" s="1">
        <v>39241</v>
      </c>
      <c r="B1665">
        <v>108.635211592125</v>
      </c>
      <c r="C1665">
        <v>92.246630665267006</v>
      </c>
      <c r="D1665">
        <v>83.716511495344804</v>
      </c>
      <c r="E1665">
        <v>224.73046560014299</v>
      </c>
    </row>
    <row r="1666" spans="1:5">
      <c r="A1666" s="1">
        <v>39244</v>
      </c>
      <c r="B1666">
        <v>109.751414454315</v>
      </c>
      <c r="C1666">
        <v>93.070362922773995</v>
      </c>
      <c r="D1666">
        <v>83.931851288871997</v>
      </c>
      <c r="E1666">
        <v>227.867318394042</v>
      </c>
    </row>
    <row r="1667" spans="1:5">
      <c r="A1667" s="1">
        <v>39245</v>
      </c>
      <c r="B1667">
        <v>108.993625355213</v>
      </c>
      <c r="C1667">
        <v>92.385746143761097</v>
      </c>
      <c r="D1667">
        <v>83.710177972005795</v>
      </c>
      <c r="E1667">
        <v>225.69312401071099</v>
      </c>
    </row>
    <row r="1668" spans="1:5">
      <c r="A1668" s="1">
        <v>39246</v>
      </c>
      <c r="B1668">
        <v>109.346918921686</v>
      </c>
      <c r="C1668">
        <v>92.779063542048704</v>
      </c>
      <c r="D1668">
        <v>83.133827348153702</v>
      </c>
      <c r="E1668">
        <v>225.390488895083</v>
      </c>
    </row>
    <row r="1669" spans="1:5">
      <c r="A1669" s="1">
        <v>39247</v>
      </c>
      <c r="B1669">
        <v>111.343795601751</v>
      </c>
      <c r="C1669">
        <v>94.536134191633593</v>
      </c>
      <c r="D1669">
        <v>83.235163721578303</v>
      </c>
      <c r="E1669">
        <v>228.04750574907101</v>
      </c>
    </row>
    <row r="1670" spans="1:5">
      <c r="A1670" s="1">
        <v>39248</v>
      </c>
      <c r="B1670">
        <v>112.872174291492</v>
      </c>
      <c r="C1670">
        <v>95.926445852461697</v>
      </c>
      <c r="D1670">
        <v>83.285831908290504</v>
      </c>
      <c r="E1670">
        <v>230.22667768364599</v>
      </c>
    </row>
    <row r="1671" spans="1:5">
      <c r="A1671" s="1">
        <v>39251</v>
      </c>
      <c r="B1671">
        <v>112.444637874094</v>
      </c>
      <c r="C1671">
        <v>95.488442876233506</v>
      </c>
      <c r="D1671">
        <v>83.735512065361903</v>
      </c>
      <c r="E1671">
        <v>230.37401320046499</v>
      </c>
    </row>
    <row r="1672" spans="1:5">
      <c r="A1672" s="1">
        <v>39252</v>
      </c>
      <c r="B1672">
        <v>112.201428534855</v>
      </c>
      <c r="C1672">
        <v>95.425208567827198</v>
      </c>
      <c r="D1672">
        <v>83.488504655139593</v>
      </c>
      <c r="E1672">
        <v>230.911588734806</v>
      </c>
    </row>
    <row r="1673" spans="1:5">
      <c r="A1673" s="1">
        <v>39253</v>
      </c>
      <c r="B1673">
        <v>112.61872455902299</v>
      </c>
      <c r="C1673">
        <v>95.812834878358203</v>
      </c>
      <c r="D1673">
        <v>83.437836468427307</v>
      </c>
      <c r="E1673">
        <v>231.37549651073601</v>
      </c>
    </row>
    <row r="1674" spans="1:5">
      <c r="A1674" s="1">
        <v>39254</v>
      </c>
      <c r="B1674">
        <v>111.346355700058</v>
      </c>
      <c r="C1674">
        <v>94.612436923777295</v>
      </c>
      <c r="D1674">
        <v>83.748179112040006</v>
      </c>
      <c r="E1674">
        <v>228.867806194064</v>
      </c>
    </row>
    <row r="1675" spans="1:5">
      <c r="A1675" s="1">
        <v>39255</v>
      </c>
      <c r="B1675">
        <v>111.03658380481799</v>
      </c>
      <c r="C1675">
        <v>94.416410567717605</v>
      </c>
      <c r="D1675">
        <v>82.772816517828801</v>
      </c>
      <c r="E1675">
        <v>228.66273108281601</v>
      </c>
    </row>
    <row r="1676" spans="1:5">
      <c r="A1676" s="1">
        <v>39258</v>
      </c>
      <c r="B1676">
        <v>110.785694170656</v>
      </c>
      <c r="C1676">
        <v>94.242937781656096</v>
      </c>
      <c r="D1676">
        <v>82.278801697384196</v>
      </c>
      <c r="E1676">
        <v>226.914615085962</v>
      </c>
    </row>
    <row r="1677" spans="1:5">
      <c r="A1677" s="1">
        <v>39259</v>
      </c>
      <c r="B1677">
        <v>109.93830163078199</v>
      </c>
      <c r="C1677">
        <v>93.440072845923197</v>
      </c>
      <c r="D1677">
        <v>82.703147761099501</v>
      </c>
      <c r="E1677">
        <v>226.4357746563</v>
      </c>
    </row>
    <row r="1678" spans="1:5">
      <c r="A1678" s="1">
        <v>39260</v>
      </c>
      <c r="B1678">
        <v>109.354599216609</v>
      </c>
      <c r="C1678">
        <v>92.999118935302803</v>
      </c>
      <c r="D1678">
        <v>82.063461903857103</v>
      </c>
      <c r="E1678">
        <v>225.31483011617601</v>
      </c>
    </row>
    <row r="1679" spans="1:5">
      <c r="A1679" s="1">
        <v>39261</v>
      </c>
      <c r="B1679">
        <v>110.570645912803</v>
      </c>
      <c r="C1679">
        <v>93.965971510836198</v>
      </c>
      <c r="D1679">
        <v>81.993793147127704</v>
      </c>
      <c r="E1679">
        <v>227.69310410050599</v>
      </c>
    </row>
    <row r="1680" spans="1:5">
      <c r="A1680" s="1">
        <v>39262</v>
      </c>
      <c r="B1680">
        <v>111.302834028826</v>
      </c>
      <c r="C1680">
        <v>94.635833617887698</v>
      </c>
      <c r="D1680">
        <v>82.519475584267497</v>
      </c>
      <c r="E1680">
        <v>228.392947805397</v>
      </c>
    </row>
    <row r="1681" spans="1:5">
      <c r="A1681" s="1">
        <v>39265</v>
      </c>
      <c r="B1681">
        <v>110.982821740354</v>
      </c>
      <c r="C1681">
        <v>94.224599832218303</v>
      </c>
      <c r="D1681">
        <v>82.8424852745582</v>
      </c>
      <c r="E1681">
        <v>228.61594210112301</v>
      </c>
    </row>
    <row r="1682" spans="1:5">
      <c r="A1682" s="1">
        <v>39266</v>
      </c>
      <c r="B1682">
        <v>111.871175853152</v>
      </c>
      <c r="C1682">
        <v>95.125688727009006</v>
      </c>
      <c r="D1682">
        <v>83.026157451390205</v>
      </c>
      <c r="E1682">
        <v>230.89466506057599</v>
      </c>
    </row>
    <row r="1683" spans="1:5">
      <c r="A1683" s="1">
        <v>39267</v>
      </c>
      <c r="B1683">
        <v>112.355034433322</v>
      </c>
      <c r="C1683">
        <v>95.362395821476795</v>
      </c>
      <c r="D1683">
        <v>82.829818227880097</v>
      </c>
      <c r="E1683">
        <v>231.492966720092</v>
      </c>
    </row>
    <row r="1684" spans="1:5">
      <c r="A1684" s="1">
        <v>39268</v>
      </c>
      <c r="B1684">
        <v>111.546043368065</v>
      </c>
      <c r="C1684">
        <v>94.680097633772107</v>
      </c>
      <c r="D1684">
        <v>83.095826208119504</v>
      </c>
      <c r="E1684">
        <v>231.159470786751</v>
      </c>
    </row>
    <row r="1685" spans="1:5">
      <c r="A1685" s="1">
        <v>39269</v>
      </c>
      <c r="B1685">
        <v>112.30895266378199</v>
      </c>
      <c r="C1685">
        <v>95.366822223065299</v>
      </c>
      <c r="D1685">
        <v>82.215466463993906</v>
      </c>
      <c r="E1685">
        <v>233.00813331873201</v>
      </c>
    </row>
    <row r="1686" spans="1:5">
      <c r="A1686" s="1">
        <v>39272</v>
      </c>
      <c r="B1686">
        <v>112.498399938557</v>
      </c>
      <c r="C1686">
        <v>95.457668846142496</v>
      </c>
      <c r="D1686">
        <v>82.728481854455595</v>
      </c>
      <c r="E1686">
        <v>234.37596440055299</v>
      </c>
    </row>
    <row r="1687" spans="1:5">
      <c r="A1687" s="1">
        <v>39273</v>
      </c>
      <c r="B1687">
        <v>111.249071964363</v>
      </c>
      <c r="C1687">
        <v>94.306593652118494</v>
      </c>
      <c r="D1687">
        <v>82.779150041167895</v>
      </c>
      <c r="E1687">
        <v>233.08677862838499</v>
      </c>
    </row>
    <row r="1688" spans="1:5">
      <c r="A1688" s="1">
        <v>39274</v>
      </c>
      <c r="B1688">
        <v>110.657689255267</v>
      </c>
      <c r="C1688">
        <v>93.745283774498006</v>
      </c>
      <c r="D1688">
        <v>81.601114700107601</v>
      </c>
      <c r="E1688">
        <v>232.29733900110401</v>
      </c>
    </row>
    <row r="1689" spans="1:5">
      <c r="A1689" s="1">
        <v>39275</v>
      </c>
      <c r="B1689">
        <v>112.216789124702</v>
      </c>
      <c r="C1689">
        <v>95.224545029151002</v>
      </c>
      <c r="D1689">
        <v>81.012097029577504</v>
      </c>
      <c r="E1689">
        <v>234.72041094663001</v>
      </c>
    </row>
    <row r="1690" spans="1:5">
      <c r="A1690" s="1">
        <v>39276</v>
      </c>
      <c r="B1690">
        <v>112.69040731164</v>
      </c>
      <c r="C1690">
        <v>95.7487574458398</v>
      </c>
      <c r="D1690">
        <v>82.076128950535093</v>
      </c>
      <c r="E1690">
        <v>235.41925914127199</v>
      </c>
    </row>
    <row r="1691" spans="1:5">
      <c r="A1691" s="1">
        <v>39279</v>
      </c>
      <c r="B1691">
        <v>112.946417142418</v>
      </c>
      <c r="C1691">
        <v>96.064928987871596</v>
      </c>
      <c r="D1691">
        <v>82.196465893976793</v>
      </c>
      <c r="E1691">
        <v>234.61289583976199</v>
      </c>
    </row>
    <row r="1692" spans="1:5">
      <c r="A1692" s="1">
        <v>39280</v>
      </c>
      <c r="B1692">
        <v>112.401116202862</v>
      </c>
      <c r="C1692">
        <v>95.658964727902699</v>
      </c>
      <c r="D1692">
        <v>81.727785166888296</v>
      </c>
      <c r="E1692">
        <v>234.164916227812</v>
      </c>
    </row>
    <row r="1693" spans="1:5">
      <c r="A1693" s="1">
        <v>39281</v>
      </c>
      <c r="B1693">
        <v>110.99562223189299</v>
      </c>
      <c r="C1693">
        <v>94.265912913710395</v>
      </c>
      <c r="D1693">
        <v>80.974095889543307</v>
      </c>
      <c r="E1693">
        <v>231.18834058396601</v>
      </c>
    </row>
    <row r="1694" spans="1:5">
      <c r="A1694" s="1">
        <v>39282</v>
      </c>
      <c r="B1694">
        <v>112.101584700852</v>
      </c>
      <c r="C1694">
        <v>95.328670856993497</v>
      </c>
      <c r="D1694">
        <v>81.183102159731405</v>
      </c>
      <c r="E1694">
        <v>232.254532060407</v>
      </c>
    </row>
    <row r="1695" spans="1:5">
      <c r="A1695" s="1">
        <v>39283</v>
      </c>
      <c r="B1695">
        <v>110.48104247203</v>
      </c>
      <c r="C1695">
        <v>93.697014919081099</v>
      </c>
      <c r="D1695">
        <v>82.000126670466699</v>
      </c>
      <c r="E1695">
        <v>231.65722591113999</v>
      </c>
    </row>
    <row r="1696" spans="1:5">
      <c r="A1696" s="1">
        <v>39286</v>
      </c>
      <c r="B1696">
        <v>111.24139166944001</v>
      </c>
      <c r="C1696">
        <v>94.4878653362168</v>
      </c>
      <c r="D1696">
        <v>81.1197669263411</v>
      </c>
      <c r="E1696">
        <v>231.85433694039801</v>
      </c>
    </row>
    <row r="1697" spans="1:5">
      <c r="A1697" s="1">
        <v>39287</v>
      </c>
      <c r="B1697">
        <v>109.549166688</v>
      </c>
      <c r="C1697">
        <v>92.997854249134704</v>
      </c>
      <c r="D1697">
        <v>81.993793147127704</v>
      </c>
      <c r="E1697">
        <v>227.68613552876499</v>
      </c>
    </row>
    <row r="1698" spans="1:5">
      <c r="A1698" s="1">
        <v>39288</v>
      </c>
      <c r="B1698">
        <v>108.438084022426</v>
      </c>
      <c r="C1698">
        <v>91.919498509778094</v>
      </c>
      <c r="D1698">
        <v>82.4118056875039</v>
      </c>
      <c r="E1698">
        <v>224.152074145603</v>
      </c>
    </row>
    <row r="1699" spans="1:5">
      <c r="A1699" s="1">
        <v>39289</v>
      </c>
      <c r="B1699">
        <v>105.668057653413</v>
      </c>
      <c r="C1699">
        <v>89.643484969204806</v>
      </c>
      <c r="D1699">
        <v>82.202799417315802</v>
      </c>
      <c r="E1699">
        <v>219.14863963524499</v>
      </c>
    </row>
    <row r="1700" spans="1:5">
      <c r="A1700" s="1">
        <v>39290</v>
      </c>
      <c r="B1700">
        <v>105.176518778321</v>
      </c>
      <c r="C1700">
        <v>89.467693591835101</v>
      </c>
      <c r="D1700">
        <v>81.164101589714306</v>
      </c>
      <c r="E1700">
        <v>218.57920777294399</v>
      </c>
    </row>
    <row r="1701" spans="1:5">
      <c r="A1701" s="1">
        <v>39293</v>
      </c>
      <c r="B1701">
        <v>105.038273469701</v>
      </c>
      <c r="C1701">
        <v>89.353871836703703</v>
      </c>
      <c r="D1701">
        <v>81.455443663309893</v>
      </c>
      <c r="E1701">
        <v>218.229783675622</v>
      </c>
    </row>
    <row r="1702" spans="1:5">
      <c r="A1702" s="1">
        <v>39294</v>
      </c>
      <c r="B1702">
        <v>107.024909756534</v>
      </c>
      <c r="C1702">
        <v>90.966557482094103</v>
      </c>
      <c r="D1702">
        <v>80.980429412882302</v>
      </c>
      <c r="E1702">
        <v>221.049068700162</v>
      </c>
    </row>
    <row r="1703" spans="1:5">
      <c r="A1703" s="1">
        <v>39295</v>
      </c>
      <c r="B1703">
        <v>105.19187936816699</v>
      </c>
      <c r="C1703">
        <v>89.308975477735203</v>
      </c>
      <c r="D1703">
        <v>79.732725315092793</v>
      </c>
      <c r="E1703">
        <v>217.521975888741</v>
      </c>
    </row>
    <row r="1704" spans="1:5">
      <c r="A1704" s="1">
        <v>39296</v>
      </c>
      <c r="B1704">
        <v>106.128875348813</v>
      </c>
      <c r="C1704">
        <v>90.396816363352698</v>
      </c>
      <c r="D1704">
        <v>79.5173855215656</v>
      </c>
      <c r="E1704">
        <v>217.30296363401001</v>
      </c>
    </row>
    <row r="1705" spans="1:5">
      <c r="A1705" s="1">
        <v>39297</v>
      </c>
      <c r="B1705">
        <v>104.80786462200101</v>
      </c>
      <c r="C1705">
        <v>89.143301589710504</v>
      </c>
      <c r="D1705">
        <v>79.599721324973004</v>
      </c>
      <c r="E1705">
        <v>216.12228847895901</v>
      </c>
    </row>
    <row r="1706" spans="1:5">
      <c r="A1706" s="1">
        <v>39300</v>
      </c>
      <c r="B1706">
        <v>103.968152377051</v>
      </c>
      <c r="C1706">
        <v>88.586628894706394</v>
      </c>
      <c r="D1706">
        <v>79.593387801633995</v>
      </c>
      <c r="E1706">
        <v>213.63052632626801</v>
      </c>
    </row>
    <row r="1707" spans="1:5">
      <c r="A1707" s="1">
        <v>39301</v>
      </c>
      <c r="B1707">
        <v>105.332684775095</v>
      </c>
      <c r="C1707">
        <v>90.146830064119499</v>
      </c>
      <c r="D1707">
        <v>79.112040027867494</v>
      </c>
      <c r="E1707">
        <v>215.19049088610299</v>
      </c>
    </row>
    <row r="1708" spans="1:5">
      <c r="A1708" s="1">
        <v>39302</v>
      </c>
      <c r="B1708">
        <v>107.421724994239</v>
      </c>
      <c r="C1708">
        <v>91.989477811081102</v>
      </c>
      <c r="D1708">
        <v>78.434353030590898</v>
      </c>
      <c r="E1708">
        <v>217.38459547440999</v>
      </c>
    </row>
    <row r="1709" spans="1:5">
      <c r="A1709" s="1">
        <v>39303</v>
      </c>
      <c r="B1709">
        <v>105.376206446327</v>
      </c>
      <c r="C1709">
        <v>90.112683537580097</v>
      </c>
      <c r="D1709">
        <v>80.442079929064505</v>
      </c>
      <c r="E1709">
        <v>213.05910344346901</v>
      </c>
    </row>
    <row r="1710" spans="1:5">
      <c r="A1710" s="1">
        <v>39304</v>
      </c>
      <c r="B1710">
        <v>102.624100765469</v>
      </c>
      <c r="C1710">
        <v>87.712098409446298</v>
      </c>
      <c r="D1710">
        <v>78.928367851035503</v>
      </c>
      <c r="E1710">
        <v>208.66492120536299</v>
      </c>
    </row>
    <row r="1711" spans="1:5">
      <c r="A1711" s="1">
        <v>39307</v>
      </c>
      <c r="B1711">
        <v>104.695220296459</v>
      </c>
      <c r="C1711">
        <v>89.703979124246899</v>
      </c>
      <c r="D1711">
        <v>78.827031477611001</v>
      </c>
      <c r="E1711">
        <v>213.135757732625</v>
      </c>
    </row>
    <row r="1712" spans="1:5">
      <c r="A1712" s="1">
        <v>39308</v>
      </c>
      <c r="B1712">
        <v>103.553416451191</v>
      </c>
      <c r="C1712">
        <v>88.435288116587202</v>
      </c>
      <c r="D1712">
        <v>79.606054848312098</v>
      </c>
      <c r="E1712">
        <v>211.75199848682399</v>
      </c>
    </row>
    <row r="1713" spans="1:5">
      <c r="A1713" s="1">
        <v>39309</v>
      </c>
      <c r="B1713">
        <v>103.18220219656401</v>
      </c>
      <c r="C1713">
        <v>88.170968707448495</v>
      </c>
      <c r="D1713">
        <v>78.580024067388607</v>
      </c>
      <c r="E1713">
        <v>209.41254940219599</v>
      </c>
    </row>
    <row r="1714" spans="1:5">
      <c r="A1714" s="1">
        <v>39310</v>
      </c>
      <c r="B1714">
        <v>99.726069481067995</v>
      </c>
      <c r="C1714">
        <v>85.626209356148195</v>
      </c>
      <c r="D1714">
        <v>79.675723605041497</v>
      </c>
      <c r="E1714">
        <v>201.74612497635599</v>
      </c>
    </row>
    <row r="1715" spans="1:5">
      <c r="A1715" s="1">
        <v>39311</v>
      </c>
      <c r="B1715">
        <v>101.528378689741</v>
      </c>
      <c r="C1715">
        <v>87.625888968985606</v>
      </c>
      <c r="D1715">
        <v>74.8495788206979</v>
      </c>
      <c r="E1715">
        <v>202.90390339568501</v>
      </c>
    </row>
    <row r="1716" spans="1:5">
      <c r="A1716" s="1">
        <v>39314</v>
      </c>
      <c r="B1716">
        <v>102.201684544686</v>
      </c>
      <c r="C1716">
        <v>87.965035643071801</v>
      </c>
      <c r="D1716">
        <v>76.521628982202799</v>
      </c>
      <c r="E1716">
        <v>205.774954953161</v>
      </c>
    </row>
    <row r="1717" spans="1:5">
      <c r="A1717" s="1">
        <v>39315</v>
      </c>
      <c r="B1717">
        <v>102.373211131307</v>
      </c>
      <c r="C1717">
        <v>88.002554666059595</v>
      </c>
      <c r="D1717">
        <v>78.143010956995298</v>
      </c>
      <c r="E1717">
        <v>205.46336024529299</v>
      </c>
    </row>
    <row r="1718" spans="1:5">
      <c r="A1718" s="1">
        <v>39316</v>
      </c>
      <c r="B1718">
        <v>104.00399375336001</v>
      </c>
      <c r="C1718">
        <v>89.087023055228798</v>
      </c>
      <c r="D1718">
        <v>77.357654062955206</v>
      </c>
      <c r="E1718">
        <v>209.880439219121</v>
      </c>
    </row>
    <row r="1719" spans="1:5">
      <c r="A1719" s="1">
        <v>39317</v>
      </c>
      <c r="B1719">
        <v>104.121758275517</v>
      </c>
      <c r="C1719">
        <v>89.073743850463501</v>
      </c>
      <c r="D1719">
        <v>78.504021787320298</v>
      </c>
      <c r="E1719">
        <v>211.23831519845399</v>
      </c>
    </row>
    <row r="1720" spans="1:5">
      <c r="A1720" s="1">
        <v>39318</v>
      </c>
      <c r="B1720">
        <v>104.513453316607</v>
      </c>
      <c r="C1720">
        <v>89.342278880162496</v>
      </c>
      <c r="D1720">
        <v>78.003673443536599</v>
      </c>
      <c r="E1720">
        <v>211.75299399707299</v>
      </c>
    </row>
    <row r="1721" spans="1:5">
      <c r="A1721" s="1">
        <v>39321</v>
      </c>
      <c r="B1721">
        <v>104.667059215073</v>
      </c>
      <c r="C1721">
        <v>89.391180078663396</v>
      </c>
      <c r="D1721">
        <v>78.117676863639204</v>
      </c>
      <c r="E1721">
        <v>212.01182666175501</v>
      </c>
    </row>
    <row r="1722" spans="1:5">
      <c r="A1722" s="1">
        <v>39322</v>
      </c>
      <c r="B1722">
        <v>103.018355904866</v>
      </c>
      <c r="C1722">
        <v>87.910021794758293</v>
      </c>
      <c r="D1722">
        <v>78.713028057508396</v>
      </c>
      <c r="E1722">
        <v>207.65746483359999</v>
      </c>
    </row>
    <row r="1723" spans="1:5">
      <c r="A1723" s="1">
        <v>39323</v>
      </c>
      <c r="B1723">
        <v>103.602058319039</v>
      </c>
      <c r="C1723">
        <v>88.392710348926897</v>
      </c>
      <c r="D1723">
        <v>77.249984166191595</v>
      </c>
      <c r="E1723">
        <v>209.19552816796201</v>
      </c>
    </row>
    <row r="1724" spans="1:5">
      <c r="A1724" s="1">
        <v>39324</v>
      </c>
      <c r="B1724">
        <v>104.787383835539</v>
      </c>
      <c r="C1724">
        <v>89.500153870150399</v>
      </c>
      <c r="D1724">
        <v>77.389321679650394</v>
      </c>
      <c r="E1724">
        <v>211.14672825556701</v>
      </c>
    </row>
    <row r="1725" spans="1:5">
      <c r="A1725" s="1">
        <v>39325</v>
      </c>
      <c r="B1725">
        <v>106.06487289111899</v>
      </c>
      <c r="C1725">
        <v>90.521177169885206</v>
      </c>
      <c r="D1725">
        <v>79.270378111343305</v>
      </c>
      <c r="E1725">
        <v>213.42047366377599</v>
      </c>
    </row>
    <row r="1726" spans="1:5">
      <c r="A1726" s="1">
        <v>39328</v>
      </c>
      <c r="B1726">
        <v>106.26968075574101</v>
      </c>
      <c r="C1726">
        <v>90.551318856892294</v>
      </c>
      <c r="D1726">
        <v>79.251377541326207</v>
      </c>
      <c r="E1726">
        <v>214.368199420613</v>
      </c>
    </row>
    <row r="1727" spans="1:5">
      <c r="A1727" s="1">
        <v>39329</v>
      </c>
      <c r="B1727">
        <v>106.894344742838</v>
      </c>
      <c r="C1727">
        <v>91.149093852360494</v>
      </c>
      <c r="D1727">
        <v>78.770029767559706</v>
      </c>
      <c r="E1727">
        <v>215.80571621984799</v>
      </c>
    </row>
    <row r="1728" spans="1:5">
      <c r="A1728" s="1">
        <v>39330</v>
      </c>
      <c r="B1728">
        <v>104.78482373723099</v>
      </c>
      <c r="C1728">
        <v>89.274407389139697</v>
      </c>
      <c r="D1728">
        <v>77.6743302299069</v>
      </c>
      <c r="E1728">
        <v>212.61809240326099</v>
      </c>
    </row>
    <row r="1729" spans="1:5">
      <c r="A1729" s="1">
        <v>39331</v>
      </c>
      <c r="B1729">
        <v>105.158598090166</v>
      </c>
      <c r="C1729">
        <v>89.710934898171601</v>
      </c>
      <c r="D1729">
        <v>77.458990436379693</v>
      </c>
      <c r="E1729">
        <v>212.89683527291899</v>
      </c>
    </row>
    <row r="1730" spans="1:5">
      <c r="A1730" s="1">
        <v>39332</v>
      </c>
      <c r="B1730">
        <v>102.74186528762699</v>
      </c>
      <c r="C1730">
        <v>87.735916665612706</v>
      </c>
      <c r="D1730">
        <v>77.705997846602003</v>
      </c>
      <c r="E1730">
        <v>208.56935222148101</v>
      </c>
    </row>
    <row r="1731" spans="1:5">
      <c r="A1731" s="1">
        <v>39335</v>
      </c>
      <c r="B1731">
        <v>101.88679245282999</v>
      </c>
      <c r="C1731">
        <v>87.188518335841593</v>
      </c>
      <c r="D1731">
        <v>76.059281778453297</v>
      </c>
      <c r="E1731">
        <v>206.08555415078001</v>
      </c>
    </row>
    <row r="1732" spans="1:5">
      <c r="A1732" s="1">
        <v>39336</v>
      </c>
      <c r="B1732">
        <v>103.402370651033</v>
      </c>
      <c r="C1732">
        <v>88.472174796490904</v>
      </c>
      <c r="D1732">
        <v>75.571600481347701</v>
      </c>
      <c r="E1732">
        <v>208.980497954226</v>
      </c>
    </row>
    <row r="1733" spans="1:5">
      <c r="A1733" s="1">
        <v>39337</v>
      </c>
      <c r="B1733">
        <v>103.622539105501</v>
      </c>
      <c r="C1733">
        <v>88.753356687871204</v>
      </c>
      <c r="D1733">
        <v>75.096586230920195</v>
      </c>
      <c r="E1733">
        <v>208.62310977491501</v>
      </c>
    </row>
    <row r="1734" spans="1:5">
      <c r="A1734" s="1">
        <v>39338</v>
      </c>
      <c r="B1734">
        <v>104.503212923376</v>
      </c>
      <c r="C1734">
        <v>89.561069587248497</v>
      </c>
      <c r="D1734">
        <v>74.070555449996803</v>
      </c>
      <c r="E1734">
        <v>209.309016336323</v>
      </c>
    </row>
    <row r="1735" spans="1:5">
      <c r="A1735" s="1">
        <v>39339</v>
      </c>
      <c r="B1735">
        <v>103.72750313612001</v>
      </c>
      <c r="C1735">
        <v>88.977838482713807</v>
      </c>
      <c r="D1735">
        <v>75.451263537906101</v>
      </c>
      <c r="E1735">
        <v>207.19953011916201</v>
      </c>
    </row>
    <row r="1736" spans="1:5">
      <c r="A1736" s="1">
        <v>39342</v>
      </c>
      <c r="B1736">
        <v>102.57289879931299</v>
      </c>
      <c r="C1736">
        <v>88.203639766791795</v>
      </c>
      <c r="D1736">
        <v>75.495598201279293</v>
      </c>
      <c r="E1736">
        <v>203.31903116942499</v>
      </c>
    </row>
    <row r="1737" spans="1:5">
      <c r="A1737" s="1">
        <v>39343</v>
      </c>
      <c r="B1737">
        <v>104.35728731983301</v>
      </c>
      <c r="C1737">
        <v>89.885883151429297</v>
      </c>
      <c r="D1737">
        <v>73.335866742668898</v>
      </c>
      <c r="E1737">
        <v>205.47431085803001</v>
      </c>
    </row>
    <row r="1738" spans="1:5">
      <c r="A1738" s="1">
        <v>39344</v>
      </c>
      <c r="B1738">
        <v>107.314200865313</v>
      </c>
      <c r="C1738">
        <v>92.518748972442395</v>
      </c>
      <c r="D1738">
        <v>75.299258977769298</v>
      </c>
      <c r="E1738">
        <v>211.44239479945401</v>
      </c>
    </row>
    <row r="1739" spans="1:5">
      <c r="A1739" s="1">
        <v>39345</v>
      </c>
      <c r="B1739">
        <v>106.67673638667701</v>
      </c>
      <c r="C1739">
        <v>92.030369330517203</v>
      </c>
      <c r="D1739">
        <v>75.666603331433194</v>
      </c>
      <c r="E1739">
        <v>210.56136822928499</v>
      </c>
    </row>
    <row r="1740" spans="1:5">
      <c r="A1740" s="1">
        <v>39346</v>
      </c>
      <c r="B1740">
        <v>107.129873787153</v>
      </c>
      <c r="C1740">
        <v>92.118686581258203</v>
      </c>
      <c r="D1740">
        <v>74.317562860219098</v>
      </c>
      <c r="E1740">
        <v>212.223870344745</v>
      </c>
    </row>
    <row r="1741" spans="1:5">
      <c r="A1741" s="1">
        <v>39349</v>
      </c>
      <c r="B1741">
        <v>106.958347200532</v>
      </c>
      <c r="C1741">
        <v>91.913807422021506</v>
      </c>
      <c r="D1741">
        <v>74.6089049338146</v>
      </c>
      <c r="E1741">
        <v>211.77887726354101</v>
      </c>
    </row>
    <row r="1742" spans="1:5">
      <c r="A1742" s="1">
        <v>39350</v>
      </c>
      <c r="B1742">
        <v>106.03671180973301</v>
      </c>
      <c r="C1742">
        <v>91.2447884390821</v>
      </c>
      <c r="D1742">
        <v>75.571600481347701</v>
      </c>
      <c r="E1742">
        <v>207.593752177678</v>
      </c>
    </row>
    <row r="1743" spans="1:5">
      <c r="A1743" s="1">
        <v>39351</v>
      </c>
      <c r="B1743">
        <v>106.950666905609</v>
      </c>
      <c r="C1743">
        <v>91.993271869585499</v>
      </c>
      <c r="D1743">
        <v>75.064918614224993</v>
      </c>
      <c r="E1743">
        <v>208.53749589352</v>
      </c>
    </row>
    <row r="1744" spans="1:5">
      <c r="A1744" s="1">
        <v>39352</v>
      </c>
      <c r="B1744">
        <v>107.649573743631</v>
      </c>
      <c r="C1744">
        <v>92.511371636461703</v>
      </c>
      <c r="D1744">
        <v>76.755969345747005</v>
      </c>
      <c r="E1744">
        <v>209.65943594389299</v>
      </c>
    </row>
    <row r="1745" spans="1:5">
      <c r="A1745" s="1">
        <v>39353</v>
      </c>
      <c r="B1745">
        <v>107.503648140088</v>
      </c>
      <c r="C1745">
        <v>92.358133829090306</v>
      </c>
      <c r="D1745">
        <v>76.977642662613206</v>
      </c>
      <c r="E1745">
        <v>210.80725926073401</v>
      </c>
    </row>
    <row r="1746" spans="1:5">
      <c r="A1746" s="1">
        <v>39356</v>
      </c>
      <c r="B1746">
        <v>108.325439696884</v>
      </c>
      <c r="C1746">
        <v>92.947056021381599</v>
      </c>
      <c r="D1746">
        <v>76.401292038761099</v>
      </c>
      <c r="E1746">
        <v>212.174094832306</v>
      </c>
    </row>
    <row r="1747" spans="1:5">
      <c r="A1747" s="1">
        <v>39357</v>
      </c>
      <c r="B1747">
        <v>108.863060341517</v>
      </c>
      <c r="C1747">
        <v>93.312971886026403</v>
      </c>
      <c r="D1747">
        <v>77.845335360060801</v>
      </c>
      <c r="E1747">
        <v>213.549889996117</v>
      </c>
    </row>
    <row r="1748" spans="1:5">
      <c r="A1748" s="1">
        <v>39358</v>
      </c>
      <c r="B1748">
        <v>108.96290417551999</v>
      </c>
      <c r="C1748">
        <v>93.1985177878109</v>
      </c>
      <c r="D1748">
        <v>78.377351320539603</v>
      </c>
      <c r="E1748">
        <v>213.640481428756</v>
      </c>
    </row>
    <row r="1749" spans="1:5">
      <c r="A1749" s="1">
        <v>39359</v>
      </c>
      <c r="B1749">
        <v>108.973144568751</v>
      </c>
      <c r="C1749">
        <v>93.173434845476393</v>
      </c>
      <c r="D1749">
        <v>78.244347330419899</v>
      </c>
      <c r="E1749">
        <v>213.841574499009</v>
      </c>
    </row>
    <row r="1750" spans="1:5">
      <c r="A1750" s="1">
        <v>39360</v>
      </c>
      <c r="B1750">
        <v>109.858938583241</v>
      </c>
      <c r="C1750">
        <v>93.909482195326504</v>
      </c>
      <c r="D1750">
        <v>78.155678003673401</v>
      </c>
      <c r="E1750">
        <v>216.38012563339299</v>
      </c>
    </row>
    <row r="1751" spans="1:5">
      <c r="A1751" s="1">
        <v>39363</v>
      </c>
      <c r="B1751">
        <v>109.582447966001</v>
      </c>
      <c r="C1751">
        <v>93.499723876853196</v>
      </c>
      <c r="D1751">
        <v>78.003673443536599</v>
      </c>
      <c r="E1751">
        <v>217.00431055937699</v>
      </c>
    </row>
    <row r="1752" spans="1:5">
      <c r="A1752" s="1">
        <v>39364</v>
      </c>
      <c r="B1752">
        <v>110.03302526816999</v>
      </c>
      <c r="C1752">
        <v>93.746548460666105</v>
      </c>
      <c r="D1752">
        <v>78.383684843878598</v>
      </c>
      <c r="E1752">
        <v>220.07645518710601</v>
      </c>
    </row>
    <row r="1753" spans="1:5">
      <c r="A1753" s="1">
        <v>39365</v>
      </c>
      <c r="B1753">
        <v>109.98950359693799</v>
      </c>
      <c r="C1753">
        <v>93.641790289739504</v>
      </c>
      <c r="D1753">
        <v>77.813667743365599</v>
      </c>
      <c r="E1753">
        <v>219.05207514111299</v>
      </c>
    </row>
    <row r="1754" spans="1:5">
      <c r="A1754" s="1">
        <v>39366</v>
      </c>
      <c r="B1754">
        <v>110.660249353575</v>
      </c>
      <c r="C1754">
        <v>94.294368352493294</v>
      </c>
      <c r="D1754">
        <v>77.946671733485303</v>
      </c>
      <c r="E1754">
        <v>220.084419269096</v>
      </c>
    </row>
    <row r="1755" spans="1:5">
      <c r="A1755" s="1">
        <v>39367</v>
      </c>
      <c r="B1755">
        <v>110.66536955018999</v>
      </c>
      <c r="C1755">
        <v>94.346009704358494</v>
      </c>
      <c r="D1755">
        <v>77.629995566533594</v>
      </c>
      <c r="E1755">
        <v>218.48961185055401</v>
      </c>
    </row>
    <row r="1756" spans="1:5">
      <c r="A1756" s="1">
        <v>39370</v>
      </c>
      <c r="B1756">
        <v>109.654130718619</v>
      </c>
      <c r="C1756">
        <v>93.480964365359299</v>
      </c>
      <c r="D1756">
        <v>77.186648932801305</v>
      </c>
      <c r="E1756">
        <v>217.29101751102499</v>
      </c>
    </row>
    <row r="1757" spans="1:5">
      <c r="A1757" s="1">
        <v>39371</v>
      </c>
      <c r="B1757">
        <v>109.129310565525</v>
      </c>
      <c r="C1757">
        <v>93.184395458933494</v>
      </c>
      <c r="D1757">
        <v>76.698967635695695</v>
      </c>
      <c r="E1757">
        <v>215.56778927038999</v>
      </c>
    </row>
    <row r="1758" spans="1:5">
      <c r="A1758" s="1">
        <v>39372</v>
      </c>
      <c r="B1758">
        <v>109.805176518778</v>
      </c>
      <c r="C1758">
        <v>93.624717026469796</v>
      </c>
      <c r="D1758">
        <v>75.305592501108293</v>
      </c>
      <c r="E1758">
        <v>217.52695343998499</v>
      </c>
    </row>
    <row r="1759" spans="1:5">
      <c r="A1759" s="1">
        <v>39373</v>
      </c>
      <c r="B1759">
        <v>109.12675046721699</v>
      </c>
      <c r="C1759">
        <v>93.173224064448405</v>
      </c>
      <c r="D1759">
        <v>76.318956235353696</v>
      </c>
      <c r="E1759">
        <v>214.76540800987499</v>
      </c>
    </row>
    <row r="1760" spans="1:5">
      <c r="A1760" s="1">
        <v>39374</v>
      </c>
      <c r="B1760">
        <v>108.776016999052</v>
      </c>
      <c r="C1760">
        <v>92.980991766892998</v>
      </c>
      <c r="D1760">
        <v>75.780606751535899</v>
      </c>
      <c r="E1760">
        <v>214.177061452847</v>
      </c>
    </row>
    <row r="1761" spans="1:5">
      <c r="A1761" s="1">
        <v>39377</v>
      </c>
      <c r="B1761">
        <v>107.31932106192799</v>
      </c>
      <c r="C1761">
        <v>91.821274550720204</v>
      </c>
      <c r="D1761">
        <v>75.533599341313504</v>
      </c>
      <c r="E1761">
        <v>209.601696349463</v>
      </c>
    </row>
    <row r="1762" spans="1:5">
      <c r="A1762" s="1">
        <v>39378</v>
      </c>
      <c r="B1762">
        <v>108.230716059496</v>
      </c>
      <c r="C1762">
        <v>92.288786870871306</v>
      </c>
      <c r="D1762">
        <v>74.938248147444398</v>
      </c>
      <c r="E1762">
        <v>211.82467073498501</v>
      </c>
    </row>
    <row r="1763" spans="1:5">
      <c r="A1763" s="1">
        <v>39379</v>
      </c>
      <c r="B1763">
        <v>107.606052072399</v>
      </c>
      <c r="C1763">
        <v>91.840244843242104</v>
      </c>
      <c r="D1763">
        <v>75.109253277598299</v>
      </c>
      <c r="E1763">
        <v>210.270679236642</v>
      </c>
    </row>
    <row r="1764" spans="1:5">
      <c r="A1764" s="1">
        <v>39380</v>
      </c>
      <c r="B1764">
        <v>108.957783978904</v>
      </c>
      <c r="C1764">
        <v>92.999118935302803</v>
      </c>
      <c r="D1764">
        <v>73.817214516435499</v>
      </c>
      <c r="E1764">
        <v>212.39012055629101</v>
      </c>
    </row>
    <row r="1765" spans="1:5">
      <c r="A1765" s="1">
        <v>39381</v>
      </c>
      <c r="B1765">
        <v>109.508205115076</v>
      </c>
      <c r="C1765">
        <v>93.591624405070505</v>
      </c>
      <c r="D1765">
        <v>74.748242447273398</v>
      </c>
      <c r="E1765">
        <v>212.90878139590399</v>
      </c>
    </row>
    <row r="1766" spans="1:5">
      <c r="A1766" s="1">
        <v>39384</v>
      </c>
      <c r="B1766">
        <v>110.219912444637</v>
      </c>
      <c r="C1766">
        <v>94.249893555580798</v>
      </c>
      <c r="D1766">
        <v>75.900943694977499</v>
      </c>
      <c r="E1766">
        <v>214.033707977023</v>
      </c>
    </row>
    <row r="1767" spans="1:5">
      <c r="A1767" s="1">
        <v>39385</v>
      </c>
      <c r="B1767">
        <v>109.82053710862399</v>
      </c>
      <c r="C1767">
        <v>94.070518900734697</v>
      </c>
      <c r="D1767">
        <v>75.799607321552898</v>
      </c>
      <c r="E1767">
        <v>212.44188708922701</v>
      </c>
    </row>
    <row r="1768" spans="1:5">
      <c r="A1768" s="1">
        <v>39386</v>
      </c>
      <c r="B1768">
        <v>110.62184787895799</v>
      </c>
      <c r="C1768">
        <v>94.636255179943703</v>
      </c>
      <c r="D1768">
        <v>75.856609031604194</v>
      </c>
      <c r="E1768">
        <v>215.222347214064</v>
      </c>
    </row>
    <row r="1769" spans="1:5">
      <c r="A1769" s="1">
        <v>39387</v>
      </c>
      <c r="B1769">
        <v>108.919382504288</v>
      </c>
      <c r="C1769">
        <v>93.065514959129501</v>
      </c>
      <c r="D1769">
        <v>77.040977896003497</v>
      </c>
      <c r="E1769">
        <v>212.608137300773</v>
      </c>
    </row>
    <row r="1770" spans="1:5">
      <c r="A1770" s="1">
        <v>39388</v>
      </c>
      <c r="B1770">
        <v>108.637771690432</v>
      </c>
      <c r="C1770">
        <v>92.956119605586494</v>
      </c>
      <c r="D1770">
        <v>75.286591931091195</v>
      </c>
      <c r="E1770">
        <v>211.63253725697101</v>
      </c>
    </row>
    <row r="1771" spans="1:5">
      <c r="A1771" s="1">
        <v>39391</v>
      </c>
      <c r="B1771">
        <v>107.997747113489</v>
      </c>
      <c r="C1771">
        <v>92.591889989165793</v>
      </c>
      <c r="D1771">
        <v>74.387231616948498</v>
      </c>
      <c r="E1771">
        <v>209.60966043145399</v>
      </c>
    </row>
    <row r="1772" spans="1:5">
      <c r="A1772" s="1">
        <v>39392</v>
      </c>
      <c r="B1772">
        <v>108.39712244950201</v>
      </c>
      <c r="C1772">
        <v>92.898365603908701</v>
      </c>
      <c r="D1772">
        <v>74.032554309962606</v>
      </c>
      <c r="E1772">
        <v>209.970035141511</v>
      </c>
    </row>
    <row r="1773" spans="1:5">
      <c r="A1773" s="1">
        <v>39393</v>
      </c>
      <c r="B1773">
        <v>107.87230229640799</v>
      </c>
      <c r="C1773">
        <v>92.750818884293807</v>
      </c>
      <c r="D1773">
        <v>73.373867882703095</v>
      </c>
      <c r="E1773">
        <v>207.785885655692</v>
      </c>
    </row>
    <row r="1774" spans="1:5">
      <c r="A1774" s="1">
        <v>39394</v>
      </c>
      <c r="B1774">
        <v>106.953227003916</v>
      </c>
      <c r="C1774">
        <v>91.976409387343793</v>
      </c>
      <c r="D1774">
        <v>71.765152954588601</v>
      </c>
      <c r="E1774">
        <v>206.007904351375</v>
      </c>
    </row>
    <row r="1775" spans="1:5">
      <c r="A1775" s="1">
        <v>39395</v>
      </c>
      <c r="B1775">
        <v>105.465809887099</v>
      </c>
      <c r="C1775">
        <v>90.590102566048202</v>
      </c>
      <c r="D1775">
        <v>71.980492748115793</v>
      </c>
      <c r="E1775">
        <v>203.27522871847901</v>
      </c>
    </row>
    <row r="1776" spans="1:5">
      <c r="A1776" s="1">
        <v>39398</v>
      </c>
      <c r="B1776">
        <v>105.57845421264101</v>
      </c>
      <c r="C1776">
        <v>90.696546985198907</v>
      </c>
      <c r="D1776">
        <v>71.727151814554404</v>
      </c>
      <c r="E1776">
        <v>203.29912096445</v>
      </c>
    </row>
    <row r="1777" spans="1:5">
      <c r="A1777" s="1">
        <v>39399</v>
      </c>
      <c r="B1777">
        <v>105.61429558895</v>
      </c>
      <c r="C1777">
        <v>90.888357720698195</v>
      </c>
      <c r="D1777">
        <v>70.764456267021302</v>
      </c>
      <c r="E1777">
        <v>203.06716707648499</v>
      </c>
    </row>
    <row r="1778" spans="1:5">
      <c r="A1778" s="1">
        <v>39400</v>
      </c>
      <c r="B1778">
        <v>106.264560559125</v>
      </c>
      <c r="C1778">
        <v>91.442711824394095</v>
      </c>
      <c r="D1778">
        <v>71.676483627842103</v>
      </c>
      <c r="E1778">
        <v>203.199569939572</v>
      </c>
    </row>
    <row r="1779" spans="1:5">
      <c r="A1779" s="1">
        <v>39401</v>
      </c>
      <c r="B1779">
        <v>105.173958680013</v>
      </c>
      <c r="C1779">
        <v>90.666194517163802</v>
      </c>
      <c r="D1779">
        <v>72.278168345050304</v>
      </c>
      <c r="E1779">
        <v>201.153796378333</v>
      </c>
    </row>
    <row r="1780" spans="1:5">
      <c r="A1780" s="1">
        <v>39402</v>
      </c>
      <c r="B1780">
        <v>104.51857351322199</v>
      </c>
      <c r="C1780">
        <v>90.264867439811397</v>
      </c>
      <c r="D1780">
        <v>71.220469947431695</v>
      </c>
      <c r="E1780">
        <v>198.59633054922301</v>
      </c>
    </row>
    <row r="1781" spans="1:5">
      <c r="A1781" s="1">
        <v>39405</v>
      </c>
      <c r="B1781">
        <v>102.68042292824001</v>
      </c>
      <c r="C1781">
        <v>89.090817113733195</v>
      </c>
      <c r="D1781">
        <v>70.739122173665194</v>
      </c>
      <c r="E1781">
        <v>192.33357557415999</v>
      </c>
    </row>
    <row r="1782" spans="1:5">
      <c r="A1782" s="1">
        <v>39406</v>
      </c>
      <c r="B1782">
        <v>103.74798392258199</v>
      </c>
      <c r="C1782">
        <v>90.156104429352496</v>
      </c>
      <c r="D1782">
        <v>70.7327886503261</v>
      </c>
      <c r="E1782">
        <v>192.76662253237799</v>
      </c>
    </row>
    <row r="1783" spans="1:5">
      <c r="A1783" s="1">
        <v>39407</v>
      </c>
      <c r="B1783">
        <v>101.433655052354</v>
      </c>
      <c r="C1783">
        <v>88.434866554531098</v>
      </c>
      <c r="D1783">
        <v>70.213439736525402</v>
      </c>
      <c r="E1783">
        <v>186.98868104847099</v>
      </c>
    </row>
    <row r="1784" spans="1:5">
      <c r="A1784" s="1">
        <v>39408</v>
      </c>
      <c r="B1784">
        <v>101.779268323903</v>
      </c>
      <c r="C1784">
        <v>88.716048445911397</v>
      </c>
      <c r="D1784">
        <v>69.947431756285994</v>
      </c>
      <c r="E1784">
        <v>187.77214761425901</v>
      </c>
    </row>
    <row r="1785" spans="1:5">
      <c r="A1785" s="1">
        <v>39409</v>
      </c>
      <c r="B1785">
        <v>103.348608586569</v>
      </c>
      <c r="C1785">
        <v>89.972514153945994</v>
      </c>
      <c r="D1785">
        <v>70.536449426816105</v>
      </c>
      <c r="E1785">
        <v>191.54811798787401</v>
      </c>
    </row>
    <row r="1786" spans="1:5">
      <c r="A1786" s="1">
        <v>39412</v>
      </c>
      <c r="B1786">
        <v>102.78538695885899</v>
      </c>
      <c r="C1786">
        <v>89.328999675397199</v>
      </c>
      <c r="D1786">
        <v>71.600481347773695</v>
      </c>
      <c r="E1786">
        <v>191.471463698718</v>
      </c>
    </row>
    <row r="1787" spans="1:5">
      <c r="A1787" s="1">
        <v>39413</v>
      </c>
      <c r="B1787">
        <v>102.490975653465</v>
      </c>
      <c r="C1787">
        <v>89.043180601400394</v>
      </c>
      <c r="D1787">
        <v>71.828488187978905</v>
      </c>
      <c r="E1787">
        <v>190.80845387303199</v>
      </c>
    </row>
    <row r="1788" spans="1:5">
      <c r="A1788" s="1">
        <v>39414</v>
      </c>
      <c r="B1788">
        <v>104.94610993062101</v>
      </c>
      <c r="C1788">
        <v>91.094080004046901</v>
      </c>
      <c r="D1788">
        <v>71.258471087465907</v>
      </c>
      <c r="E1788">
        <v>193.77407890414199</v>
      </c>
    </row>
    <row r="1789" spans="1:5">
      <c r="A1789" s="1">
        <v>39415</v>
      </c>
      <c r="B1789">
        <v>105.50165126340799</v>
      </c>
      <c r="C1789">
        <v>91.626512880828599</v>
      </c>
      <c r="D1789">
        <v>73.228196845905302</v>
      </c>
      <c r="E1789">
        <v>195.58093000567399</v>
      </c>
    </row>
    <row r="1790" spans="1:5">
      <c r="A1790" s="1">
        <v>39416</v>
      </c>
      <c r="B1790">
        <v>106.82266199022</v>
      </c>
      <c r="C1790">
        <v>92.637207910190398</v>
      </c>
      <c r="D1790">
        <v>73.684210526315795</v>
      </c>
      <c r="E1790">
        <v>197.06822231734799</v>
      </c>
    </row>
    <row r="1791" spans="1:5">
      <c r="A1791" s="1">
        <v>39419</v>
      </c>
      <c r="B1791">
        <v>106.28248124727899</v>
      </c>
      <c r="C1791">
        <v>92.146509676956995</v>
      </c>
      <c r="D1791">
        <v>74.108556590031</v>
      </c>
      <c r="E1791">
        <v>198.103552976077</v>
      </c>
    </row>
    <row r="1792" spans="1:5">
      <c r="A1792" s="1">
        <v>39420</v>
      </c>
      <c r="B1792">
        <v>105.125316812165</v>
      </c>
      <c r="C1792">
        <v>91.459995868691806</v>
      </c>
      <c r="D1792">
        <v>73.487871302805701</v>
      </c>
      <c r="E1792">
        <v>195.23349692885</v>
      </c>
    </row>
    <row r="1793" spans="1:5">
      <c r="A1793" s="1">
        <v>39421</v>
      </c>
      <c r="B1793">
        <v>106.855943268221</v>
      </c>
      <c r="C1793">
        <v>92.954433357362305</v>
      </c>
      <c r="D1793">
        <v>73.665209956298696</v>
      </c>
      <c r="E1793">
        <v>198.18418930622801</v>
      </c>
    </row>
    <row r="1794" spans="1:5">
      <c r="A1794" s="1">
        <v>39422</v>
      </c>
      <c r="B1794">
        <v>106.976267888686</v>
      </c>
      <c r="C1794">
        <v>93.052657316420195</v>
      </c>
      <c r="D1794">
        <v>74.754575970612393</v>
      </c>
      <c r="E1794">
        <v>198.195139918965</v>
      </c>
    </row>
    <row r="1795" spans="1:5">
      <c r="A1795" s="1">
        <v>39423</v>
      </c>
      <c r="B1795">
        <v>107.76733826578899</v>
      </c>
      <c r="C1795">
        <v>93.720411613191501</v>
      </c>
      <c r="D1795">
        <v>74.817911204002698</v>
      </c>
      <c r="E1795">
        <v>200.40417716100299</v>
      </c>
    </row>
    <row r="1796" spans="1:5">
      <c r="A1796" s="1">
        <v>39426</v>
      </c>
      <c r="B1796">
        <v>108.327999795192</v>
      </c>
      <c r="C1796">
        <v>94.124689624936195</v>
      </c>
      <c r="D1796">
        <v>74.311229336880103</v>
      </c>
      <c r="E1796">
        <v>202.442982150501</v>
      </c>
    </row>
    <row r="1797" spans="1:5">
      <c r="A1797" s="1">
        <v>39427</v>
      </c>
      <c r="B1797">
        <v>108.02590819487401</v>
      </c>
      <c r="C1797">
        <v>93.796503564307102</v>
      </c>
      <c r="D1797">
        <v>74.874912914054093</v>
      </c>
      <c r="E1797">
        <v>203.243372390518</v>
      </c>
    </row>
    <row r="1798" spans="1:5">
      <c r="A1798" s="1">
        <v>39428</v>
      </c>
      <c r="B1798">
        <v>108.243516551035</v>
      </c>
      <c r="C1798">
        <v>94.207948131004599</v>
      </c>
      <c r="D1798">
        <v>74.051554879979705</v>
      </c>
      <c r="E1798">
        <v>202.02387233576499</v>
      </c>
    </row>
    <row r="1799" spans="1:5">
      <c r="A1799" s="1">
        <v>39429</v>
      </c>
      <c r="B1799">
        <v>105.824223650188</v>
      </c>
      <c r="C1799">
        <v>92.127328603406994</v>
      </c>
      <c r="D1799">
        <v>72.651846222053294</v>
      </c>
      <c r="E1799">
        <v>197.88752725209301</v>
      </c>
    </row>
    <row r="1800" spans="1:5">
      <c r="A1800" s="1">
        <v>39430</v>
      </c>
      <c r="B1800">
        <v>106.187757609892</v>
      </c>
      <c r="C1800">
        <v>92.420103451328501</v>
      </c>
      <c r="D1800">
        <v>72.075495598201201</v>
      </c>
      <c r="E1800">
        <v>198.01993011517999</v>
      </c>
    </row>
    <row r="1801" spans="1:5">
      <c r="A1801" s="1">
        <v>39433</v>
      </c>
      <c r="B1801">
        <v>104.33424643506299</v>
      </c>
      <c r="C1801">
        <v>90.898685991071304</v>
      </c>
      <c r="D1801">
        <v>71.030464247260696</v>
      </c>
      <c r="E1801">
        <v>194.07372748902401</v>
      </c>
    </row>
    <row r="1802" spans="1:5">
      <c r="A1802" s="1">
        <v>39434</v>
      </c>
      <c r="B1802">
        <v>104.32656614013899</v>
      </c>
      <c r="C1802">
        <v>90.828495908740194</v>
      </c>
      <c r="D1802">
        <v>70.777123313699406</v>
      </c>
      <c r="E1802">
        <v>193.15288050890399</v>
      </c>
    </row>
    <row r="1803" spans="1:5">
      <c r="A1803" s="1">
        <v>39435</v>
      </c>
      <c r="B1803">
        <v>103.975832671974</v>
      </c>
      <c r="C1803">
        <v>90.664086706883595</v>
      </c>
      <c r="D1803">
        <v>70.219773259864397</v>
      </c>
      <c r="E1803">
        <v>191.66757921772799</v>
      </c>
    </row>
    <row r="1804" spans="1:5">
      <c r="A1804" s="1">
        <v>39436</v>
      </c>
      <c r="B1804">
        <v>104.234402601059</v>
      </c>
      <c r="C1804">
        <v>90.945690160319998</v>
      </c>
      <c r="D1804">
        <v>70.745455697004203</v>
      </c>
      <c r="E1804">
        <v>190.96474898208999</v>
      </c>
    </row>
    <row r="1805" spans="1:5">
      <c r="A1805" s="1">
        <v>39437</v>
      </c>
      <c r="B1805">
        <v>105.806302962033</v>
      </c>
      <c r="C1805">
        <v>92.417995641048293</v>
      </c>
      <c r="D1805">
        <v>70.694787510291903</v>
      </c>
      <c r="E1805">
        <v>191.68948044320101</v>
      </c>
    </row>
    <row r="1806" spans="1:5">
      <c r="A1806" s="1">
        <v>39440</v>
      </c>
      <c r="B1806">
        <v>105.990630040193</v>
      </c>
      <c r="C1806">
        <v>92.498724774780399</v>
      </c>
      <c r="D1806">
        <v>70.245107353220604</v>
      </c>
      <c r="E1806">
        <v>192.508785377945</v>
      </c>
    </row>
    <row r="1807" spans="1:5">
      <c r="A1807" s="1">
        <v>39443</v>
      </c>
      <c r="B1807">
        <v>106.146796036967</v>
      </c>
      <c r="C1807">
        <v>92.840822383258896</v>
      </c>
      <c r="D1807">
        <v>70.992463107226499</v>
      </c>
      <c r="E1807">
        <v>192.77956416561301</v>
      </c>
    </row>
    <row r="1808" spans="1:5">
      <c r="A1808" s="1">
        <v>39444</v>
      </c>
      <c r="B1808">
        <v>106.26200046081701</v>
      </c>
      <c r="C1808">
        <v>92.841454726343002</v>
      </c>
      <c r="D1808">
        <v>69.884096522895703</v>
      </c>
      <c r="E1808">
        <v>193.25940010552401</v>
      </c>
    </row>
    <row r="1809" spans="1:5">
      <c r="A1809" s="1">
        <v>39447</v>
      </c>
      <c r="B1809">
        <v>106.21847878958501</v>
      </c>
      <c r="C1809">
        <v>92.737750460556498</v>
      </c>
      <c r="D1809">
        <v>71.1634682373804</v>
      </c>
      <c r="E1809">
        <v>193.87362992902001</v>
      </c>
    </row>
    <row r="1810" spans="1:5">
      <c r="A1810" s="1">
        <v>39449</v>
      </c>
      <c r="B1810">
        <v>104.94610993062101</v>
      </c>
      <c r="C1810">
        <v>91.462736022056106</v>
      </c>
      <c r="D1810">
        <v>71.917157514725403</v>
      </c>
      <c r="E1810">
        <v>194.40622791211601</v>
      </c>
    </row>
    <row r="1811" spans="1:5">
      <c r="A1811" s="1">
        <v>39450</v>
      </c>
      <c r="B1811">
        <v>104.503212923376</v>
      </c>
      <c r="C1811">
        <v>91.340272244775704</v>
      </c>
      <c r="D1811">
        <v>72.094496168218299</v>
      </c>
      <c r="E1811">
        <v>193.043374381539</v>
      </c>
    </row>
    <row r="1812" spans="1:5">
      <c r="A1812" s="1">
        <v>39451</v>
      </c>
      <c r="B1812">
        <v>102.81866823686001</v>
      </c>
      <c r="C1812">
        <v>90.014670359550195</v>
      </c>
      <c r="D1812">
        <v>69.573753879283004</v>
      </c>
      <c r="E1812">
        <v>189.1648664523</v>
      </c>
    </row>
    <row r="1813" spans="1:5">
      <c r="A1813" s="1">
        <v>39454</v>
      </c>
      <c r="B1813">
        <v>102.631781060392</v>
      </c>
      <c r="C1813">
        <v>90.285313199529497</v>
      </c>
      <c r="D1813">
        <v>68.522389005003404</v>
      </c>
      <c r="E1813">
        <v>186.62631531791601</v>
      </c>
    </row>
    <row r="1814" spans="1:5">
      <c r="A1814" s="1">
        <v>39455</v>
      </c>
      <c r="B1814">
        <v>103.033716494713</v>
      </c>
      <c r="C1814">
        <v>90.535299498762697</v>
      </c>
      <c r="D1814">
        <v>68.402052061561804</v>
      </c>
      <c r="E1814">
        <v>186.784601447471</v>
      </c>
    </row>
    <row r="1815" spans="1:5">
      <c r="A1815" s="1">
        <v>39456</v>
      </c>
      <c r="B1815">
        <v>101.827910191751</v>
      </c>
      <c r="C1815">
        <v>89.757306724336303</v>
      </c>
      <c r="D1815">
        <v>69.713091392741703</v>
      </c>
      <c r="E1815">
        <v>182.075837970751</v>
      </c>
    </row>
    <row r="1816" spans="1:5">
      <c r="A1816" s="1">
        <v>39457</v>
      </c>
      <c r="B1816">
        <v>101.006118634955</v>
      </c>
      <c r="C1816">
        <v>89.320989996332401</v>
      </c>
      <c r="D1816">
        <v>68.275381594781095</v>
      </c>
      <c r="E1816">
        <v>178.55870026181901</v>
      </c>
    </row>
    <row r="1817" spans="1:5">
      <c r="A1817" s="1">
        <v>39458</v>
      </c>
      <c r="B1817">
        <v>100.750108804178</v>
      </c>
      <c r="C1817">
        <v>89.061518550838201</v>
      </c>
      <c r="D1817">
        <v>67.186015580467398</v>
      </c>
      <c r="E1817">
        <v>177.22869856945101</v>
      </c>
    </row>
    <row r="1818" spans="1:5">
      <c r="A1818" s="1">
        <v>39461</v>
      </c>
      <c r="B1818">
        <v>101.221166892808</v>
      </c>
      <c r="C1818">
        <v>89.301176579698406</v>
      </c>
      <c r="D1818">
        <v>67.4076888973336</v>
      </c>
      <c r="E1818">
        <v>180.11866482165399</v>
      </c>
    </row>
    <row r="1819" spans="1:5">
      <c r="A1819" s="1">
        <v>39462</v>
      </c>
      <c r="B1819">
        <v>98.515142981490399</v>
      </c>
      <c r="C1819">
        <v>87.283159017423102</v>
      </c>
      <c r="D1819">
        <v>66.983342833618295</v>
      </c>
      <c r="E1819">
        <v>173.820071477635</v>
      </c>
    </row>
    <row r="1820" spans="1:5">
      <c r="A1820" s="1">
        <v>39463</v>
      </c>
      <c r="B1820">
        <v>97.493663756688207</v>
      </c>
      <c r="C1820">
        <v>86.596012866073906</v>
      </c>
      <c r="D1820">
        <v>65.3239597187915</v>
      </c>
      <c r="E1820">
        <v>170.710097460453</v>
      </c>
    </row>
    <row r="1821" spans="1:5">
      <c r="A1821" s="1">
        <v>39464</v>
      </c>
      <c r="B1821">
        <v>96.746115050817906</v>
      </c>
      <c r="C1821">
        <v>85.698507248759498</v>
      </c>
      <c r="D1821">
        <v>66.501995059851794</v>
      </c>
      <c r="E1821">
        <v>171.60307015360701</v>
      </c>
    </row>
    <row r="1822" spans="1:5">
      <c r="A1822" s="1">
        <v>39465</v>
      </c>
      <c r="B1822">
        <v>95.468625995238199</v>
      </c>
      <c r="C1822">
        <v>84.210603971957596</v>
      </c>
      <c r="D1822">
        <v>67.382354803977407</v>
      </c>
      <c r="E1822">
        <v>168.07299081144001</v>
      </c>
    </row>
    <row r="1823" spans="1:5">
      <c r="A1823" s="1">
        <v>39468</v>
      </c>
      <c r="B1823">
        <v>89.265507795499303</v>
      </c>
      <c r="C1823">
        <v>78.053268581401497</v>
      </c>
      <c r="D1823">
        <v>66.463993919817597</v>
      </c>
      <c r="E1823">
        <v>161.32542234522299</v>
      </c>
    </row>
    <row r="1824" spans="1:5">
      <c r="A1824" s="1">
        <v>39469</v>
      </c>
      <c r="B1824">
        <v>90.673561864775607</v>
      </c>
      <c r="C1824">
        <v>79.120452926273003</v>
      </c>
      <c r="D1824">
        <v>61.492178098676298</v>
      </c>
      <c r="E1824">
        <v>164.453315546883</v>
      </c>
    </row>
    <row r="1825" spans="1:5">
      <c r="A1825" s="1">
        <v>39470</v>
      </c>
      <c r="B1825">
        <v>87.1303858068149</v>
      </c>
      <c r="C1825">
        <v>75.417241044967994</v>
      </c>
      <c r="D1825">
        <v>63.879916397491897</v>
      </c>
      <c r="E1825">
        <v>162.95507262247199</v>
      </c>
    </row>
    <row r="1826" spans="1:5">
      <c r="A1826" s="1">
        <v>39471</v>
      </c>
      <c r="B1826">
        <v>92.370907042830396</v>
      </c>
      <c r="C1826">
        <v>80.287969040482594</v>
      </c>
      <c r="D1826">
        <v>64.259927797833896</v>
      </c>
      <c r="E1826">
        <v>169.06451901922301</v>
      </c>
    </row>
    <row r="1827" spans="1:5">
      <c r="A1827" s="1">
        <v>39472</v>
      </c>
      <c r="B1827">
        <v>92.148178490053994</v>
      </c>
      <c r="C1827">
        <v>79.6132589697866</v>
      </c>
      <c r="D1827">
        <v>66.869339413515704</v>
      </c>
      <c r="E1827">
        <v>172.573692646165</v>
      </c>
    </row>
    <row r="1828" spans="1:5">
      <c r="A1828" s="1">
        <v>39475</v>
      </c>
      <c r="B1828">
        <v>91.656639614961193</v>
      </c>
      <c r="C1828">
        <v>79.367699072141903</v>
      </c>
      <c r="D1828">
        <v>64.095256191019004</v>
      </c>
      <c r="E1828">
        <v>171.39202198086599</v>
      </c>
    </row>
    <row r="1829" spans="1:5">
      <c r="A1829" s="1">
        <v>39476</v>
      </c>
      <c r="B1829">
        <v>93.159417321625099</v>
      </c>
      <c r="C1829">
        <v>80.307782457116602</v>
      </c>
      <c r="D1829">
        <v>65.836975109253203</v>
      </c>
      <c r="E1829">
        <v>175.91761157181099</v>
      </c>
    </row>
    <row r="1830" spans="1:5">
      <c r="A1830" s="1">
        <v>39477</v>
      </c>
      <c r="B1830">
        <v>92.534753334528006</v>
      </c>
      <c r="C1830">
        <v>79.8714657291126</v>
      </c>
      <c r="D1830">
        <v>65.070618785230195</v>
      </c>
      <c r="E1830">
        <v>175.434789101153</v>
      </c>
    </row>
    <row r="1831" spans="1:5">
      <c r="A1831" s="1">
        <v>39478</v>
      </c>
      <c r="B1831">
        <v>92.306904585135996</v>
      </c>
      <c r="C1831">
        <v>79.945028307892002</v>
      </c>
      <c r="D1831">
        <v>66.945341693584098</v>
      </c>
      <c r="E1831">
        <v>174.75784213198401</v>
      </c>
    </row>
    <row r="1832" spans="1:5">
      <c r="A1832" s="1">
        <v>39479</v>
      </c>
      <c r="B1832">
        <v>94.226978315967301</v>
      </c>
      <c r="C1832">
        <v>81.518930244126494</v>
      </c>
      <c r="D1832">
        <v>66.470327443156606</v>
      </c>
      <c r="E1832">
        <v>178.65924679694501</v>
      </c>
    </row>
    <row r="1833" spans="1:5">
      <c r="A1833" s="1">
        <v>39482</v>
      </c>
      <c r="B1833">
        <v>94.470187655205905</v>
      </c>
      <c r="C1833">
        <v>81.512396032257897</v>
      </c>
      <c r="D1833">
        <v>67.521692317436205</v>
      </c>
      <c r="E1833">
        <v>179.83892644174699</v>
      </c>
    </row>
    <row r="1834" spans="1:5">
      <c r="A1834" s="1">
        <v>39483</v>
      </c>
      <c r="B1834">
        <v>90.847648549704303</v>
      </c>
      <c r="C1834">
        <v>78.348994363715306</v>
      </c>
      <c r="D1834">
        <v>67.832034961048805</v>
      </c>
      <c r="E1834">
        <v>175.18192949796401</v>
      </c>
    </row>
    <row r="1835" spans="1:5">
      <c r="A1835" s="1">
        <v>39484</v>
      </c>
      <c r="B1835">
        <v>91.707841581116696</v>
      </c>
      <c r="C1835">
        <v>79.256195908318603</v>
      </c>
      <c r="D1835">
        <v>65.114953448603401</v>
      </c>
      <c r="E1835">
        <v>175.21179480542699</v>
      </c>
    </row>
    <row r="1836" spans="1:5">
      <c r="A1836" s="1">
        <v>39485</v>
      </c>
      <c r="B1836">
        <v>90.1129003353728</v>
      </c>
      <c r="C1836">
        <v>77.974014914865506</v>
      </c>
      <c r="D1836">
        <v>66.216986509595202</v>
      </c>
      <c r="E1836">
        <v>172.276035081781</v>
      </c>
    </row>
    <row r="1837" spans="1:5">
      <c r="A1837" s="1">
        <v>39486</v>
      </c>
      <c r="B1837">
        <v>90.141061416758404</v>
      </c>
      <c r="C1837">
        <v>78.013641748133495</v>
      </c>
      <c r="D1837">
        <v>64.874279561720201</v>
      </c>
      <c r="E1837">
        <v>172.68917183502401</v>
      </c>
    </row>
    <row r="1838" spans="1:5">
      <c r="A1838" s="1">
        <v>39489</v>
      </c>
      <c r="B1838">
        <v>89.518957527968993</v>
      </c>
      <c r="C1838">
        <v>77.528634602656595</v>
      </c>
      <c r="D1838">
        <v>65.292292102096397</v>
      </c>
      <c r="E1838">
        <v>170.701137868214</v>
      </c>
    </row>
    <row r="1839" spans="1:5">
      <c r="A1839" s="1">
        <v>39490</v>
      </c>
      <c r="B1839">
        <v>92.527073039604701</v>
      </c>
      <c r="C1839">
        <v>80.176044314603303</v>
      </c>
      <c r="D1839">
        <v>64.519602254734295</v>
      </c>
      <c r="E1839">
        <v>175.03061194014899</v>
      </c>
    </row>
    <row r="1840" spans="1:5">
      <c r="A1840" s="1">
        <v>39491</v>
      </c>
      <c r="B1840">
        <v>92.803563656844403</v>
      </c>
      <c r="C1840">
        <v>80.164451358062095</v>
      </c>
      <c r="D1840">
        <v>64.101589714358099</v>
      </c>
      <c r="E1840">
        <v>176.73392997580899</v>
      </c>
    </row>
    <row r="1841" spans="1:5">
      <c r="A1841" s="1">
        <v>39492</v>
      </c>
      <c r="B1841">
        <v>92.824044443306605</v>
      </c>
      <c r="C1841">
        <v>80.052315851154802</v>
      </c>
      <c r="D1841">
        <v>66.185318892900099</v>
      </c>
      <c r="E1841">
        <v>176.772754875511</v>
      </c>
    </row>
    <row r="1842" spans="1:5">
      <c r="A1842" s="1">
        <v>39493</v>
      </c>
      <c r="B1842">
        <v>91.126699265251702</v>
      </c>
      <c r="C1842">
        <v>78.395366189879894</v>
      </c>
      <c r="D1842">
        <v>66.337323453036902</v>
      </c>
      <c r="E1842">
        <v>175.13613602652001</v>
      </c>
    </row>
    <row r="1843" spans="1:5">
      <c r="A1843" s="1">
        <v>39496</v>
      </c>
      <c r="B1843">
        <v>92.785642968689999</v>
      </c>
      <c r="C1843">
        <v>79.993929506392902</v>
      </c>
      <c r="D1843">
        <v>66.121983659509795</v>
      </c>
      <c r="E1843">
        <v>176.537814456799</v>
      </c>
    </row>
    <row r="1844" spans="1:5">
      <c r="A1844" s="1">
        <v>39497</v>
      </c>
      <c r="B1844">
        <v>93.190138501318401</v>
      </c>
      <c r="C1844">
        <v>80.207872249834494</v>
      </c>
      <c r="D1844">
        <v>66.711001330039906</v>
      </c>
      <c r="E1844">
        <v>178.55471822082399</v>
      </c>
    </row>
    <row r="1845" spans="1:5">
      <c r="A1845" s="1">
        <v>39498</v>
      </c>
      <c r="B1845">
        <v>92.073935639128507</v>
      </c>
      <c r="C1845">
        <v>79.221417038695094</v>
      </c>
      <c r="D1845">
        <v>64.747609094939506</v>
      </c>
      <c r="E1845">
        <v>177.95542105105901</v>
      </c>
    </row>
    <row r="1846" spans="1:5">
      <c r="A1846" s="1">
        <v>39499</v>
      </c>
      <c r="B1846">
        <v>92.591075497299101</v>
      </c>
      <c r="C1846">
        <v>79.637498788008998</v>
      </c>
      <c r="D1846">
        <v>65.963645576033898</v>
      </c>
      <c r="E1846">
        <v>178.84242068271999</v>
      </c>
    </row>
    <row r="1847" spans="1:5">
      <c r="A1847" s="1">
        <v>39500</v>
      </c>
      <c r="B1847">
        <v>91.638718926806703</v>
      </c>
      <c r="C1847">
        <v>78.771188762841803</v>
      </c>
      <c r="D1847">
        <v>65.482297802267396</v>
      </c>
      <c r="E1847">
        <v>177.73342226558199</v>
      </c>
    </row>
    <row r="1848" spans="1:5">
      <c r="A1848" s="1">
        <v>39503</v>
      </c>
      <c r="B1848">
        <v>93.090294667315206</v>
      </c>
      <c r="C1848">
        <v>80.075501764237202</v>
      </c>
      <c r="D1848">
        <v>66.261321172968493</v>
      </c>
      <c r="E1848">
        <v>180.17839543658101</v>
      </c>
    </row>
    <row r="1849" spans="1:5">
      <c r="A1849" s="1">
        <v>39504</v>
      </c>
      <c r="B1849">
        <v>94.447146770435893</v>
      </c>
      <c r="C1849">
        <v>81.256718645268094</v>
      </c>
      <c r="D1849">
        <v>65.900310342643607</v>
      </c>
      <c r="E1849">
        <v>182.32172900219999</v>
      </c>
    </row>
    <row r="1850" spans="1:5">
      <c r="A1850" s="1">
        <v>39505</v>
      </c>
      <c r="B1850">
        <v>94.370343821202695</v>
      </c>
      <c r="C1850">
        <v>81.291708295919605</v>
      </c>
      <c r="D1850">
        <v>66.470327443156606</v>
      </c>
      <c r="E1850">
        <v>181.70650366845501</v>
      </c>
    </row>
    <row r="1851" spans="1:5">
      <c r="A1851" s="1">
        <v>39506</v>
      </c>
      <c r="B1851">
        <v>92.680678938071196</v>
      </c>
      <c r="C1851">
        <v>79.765232090989898</v>
      </c>
      <c r="D1851">
        <v>65.9953131927291</v>
      </c>
      <c r="E1851">
        <v>179.93847746662499</v>
      </c>
    </row>
    <row r="1852" spans="1:5">
      <c r="A1852" s="1">
        <v>39507</v>
      </c>
      <c r="B1852">
        <v>91.334067228181496</v>
      </c>
      <c r="C1852">
        <v>78.505393886506994</v>
      </c>
      <c r="D1852">
        <v>65.608968269048006</v>
      </c>
      <c r="E1852">
        <v>177.85288349543501</v>
      </c>
    </row>
    <row r="1853" spans="1:5">
      <c r="A1853" s="1">
        <v>39510</v>
      </c>
      <c r="B1853">
        <v>90.110340237065103</v>
      </c>
      <c r="C1853">
        <v>77.472777630230993</v>
      </c>
      <c r="D1853">
        <v>63.366901007030201</v>
      </c>
      <c r="E1853">
        <v>175.61398094593301</v>
      </c>
    </row>
    <row r="1854" spans="1:5">
      <c r="A1854" s="1">
        <v>39511</v>
      </c>
      <c r="B1854">
        <v>88.612682727016704</v>
      </c>
      <c r="C1854">
        <v>76.096166736224404</v>
      </c>
      <c r="D1854">
        <v>63.2908987269618</v>
      </c>
      <c r="E1854">
        <v>173.469651870066</v>
      </c>
    </row>
    <row r="1855" spans="1:5">
      <c r="A1855" s="1">
        <v>39512</v>
      </c>
      <c r="B1855">
        <v>90.489234786615796</v>
      </c>
      <c r="C1855">
        <v>77.663112898534195</v>
      </c>
      <c r="D1855">
        <v>62.366204319462902</v>
      </c>
      <c r="E1855">
        <v>176.18241729798601</v>
      </c>
    </row>
    <row r="1856" spans="1:5">
      <c r="A1856" s="1">
        <v>39513</v>
      </c>
      <c r="B1856">
        <v>89.024858554568496</v>
      </c>
      <c r="C1856">
        <v>76.253830945184205</v>
      </c>
      <c r="D1856">
        <v>63.702577743998901</v>
      </c>
      <c r="E1856">
        <v>174.53285681576</v>
      </c>
    </row>
    <row r="1857" spans="1:5">
      <c r="A1857" s="1">
        <v>39514</v>
      </c>
      <c r="B1857">
        <v>87.970098051765106</v>
      </c>
      <c r="C1857">
        <v>75.389628730297204</v>
      </c>
      <c r="D1857">
        <v>61.821521312305997</v>
      </c>
      <c r="E1857">
        <v>171.378084837383</v>
      </c>
    </row>
    <row r="1858" spans="1:5">
      <c r="A1858" s="1">
        <v>39517</v>
      </c>
      <c r="B1858">
        <v>86.961419318501797</v>
      </c>
      <c r="C1858">
        <v>74.745060346608298</v>
      </c>
      <c r="D1858">
        <v>61.308505921844301</v>
      </c>
      <c r="E1858">
        <v>169.42489372928</v>
      </c>
    </row>
    <row r="1859" spans="1:5">
      <c r="A1859" s="1">
        <v>39518</v>
      </c>
      <c r="B1859">
        <v>88.292670438544803</v>
      </c>
      <c r="C1859">
        <v>76.020074785108704</v>
      </c>
      <c r="D1859">
        <v>61.390841725251697</v>
      </c>
      <c r="E1859">
        <v>171.17898278762701</v>
      </c>
    </row>
    <row r="1860" spans="1:5">
      <c r="A1860" s="1">
        <v>39519</v>
      </c>
      <c r="B1860">
        <v>89.301349171808198</v>
      </c>
      <c r="C1860">
        <v>76.885330905135802</v>
      </c>
      <c r="D1860">
        <v>61.979859395781801</v>
      </c>
      <c r="E1860">
        <v>173.292451045783</v>
      </c>
    </row>
    <row r="1861" spans="1:5">
      <c r="A1861" s="1">
        <v>39520</v>
      </c>
      <c r="B1861">
        <v>87.970098051765106</v>
      </c>
      <c r="C1861">
        <v>75.872317284465794</v>
      </c>
      <c r="D1861">
        <v>60.820824624738698</v>
      </c>
      <c r="E1861">
        <v>170.96793461488599</v>
      </c>
    </row>
    <row r="1862" spans="1:5">
      <c r="A1862" s="1">
        <v>39521</v>
      </c>
      <c r="B1862">
        <v>87.307032590051406</v>
      </c>
      <c r="C1862">
        <v>75.176950673023796</v>
      </c>
      <c r="D1862">
        <v>59.826461460510401</v>
      </c>
      <c r="E1862">
        <v>169.859931707996</v>
      </c>
    </row>
    <row r="1863" spans="1:5">
      <c r="A1863" s="1">
        <v>39524</v>
      </c>
      <c r="B1863">
        <v>84.001945674713895</v>
      </c>
      <c r="C1863">
        <v>72.336254758381699</v>
      </c>
      <c r="D1863">
        <v>58.984102856419</v>
      </c>
      <c r="E1863">
        <v>164.934146997043</v>
      </c>
    </row>
    <row r="1864" spans="1:5">
      <c r="A1864" s="1">
        <v>39525</v>
      </c>
      <c r="B1864">
        <v>86.731010470802005</v>
      </c>
      <c r="C1864">
        <v>75.009801317802896</v>
      </c>
      <c r="D1864">
        <v>58.737095446196697</v>
      </c>
      <c r="E1864">
        <v>168.038147952733</v>
      </c>
    </row>
    <row r="1865" spans="1:5">
      <c r="A1865" s="1">
        <v>39526</v>
      </c>
      <c r="B1865">
        <v>85.996262256470601</v>
      </c>
      <c r="C1865">
        <v>74.3960069642051</v>
      </c>
      <c r="D1865">
        <v>60.2761416175818</v>
      </c>
      <c r="E1865">
        <v>165.55036784103601</v>
      </c>
    </row>
    <row r="1866" spans="1:5">
      <c r="A1866" s="1">
        <v>39527</v>
      </c>
      <c r="B1866">
        <v>85.584086428918795</v>
      </c>
      <c r="C1866">
        <v>73.897720613962903</v>
      </c>
      <c r="D1866">
        <v>61.511178668693397</v>
      </c>
      <c r="E1866">
        <v>166.039163373186</v>
      </c>
    </row>
    <row r="1867" spans="1:5">
      <c r="A1867" s="1">
        <v>39532</v>
      </c>
      <c r="B1867">
        <v>88.535879777783407</v>
      </c>
      <c r="C1867">
        <v>76.568105457963895</v>
      </c>
      <c r="D1867">
        <v>62.4548736462094</v>
      </c>
      <c r="E1867">
        <v>171.74642362943101</v>
      </c>
    </row>
    <row r="1868" spans="1:5">
      <c r="A1868" s="1">
        <v>39533</v>
      </c>
      <c r="B1868">
        <v>88.259389160543705</v>
      </c>
      <c r="C1868">
        <v>76.122514364726996</v>
      </c>
      <c r="D1868">
        <v>62.169865095952801</v>
      </c>
      <c r="E1868">
        <v>172.78075877791099</v>
      </c>
    </row>
    <row r="1869" spans="1:5">
      <c r="A1869" s="1">
        <v>39534</v>
      </c>
      <c r="B1869">
        <v>89.260387598883796</v>
      </c>
      <c r="C1869">
        <v>76.979550024661293</v>
      </c>
      <c r="D1869">
        <v>60.972829184875501</v>
      </c>
      <c r="E1869">
        <v>176.818548346955</v>
      </c>
    </row>
    <row r="1870" spans="1:5">
      <c r="A1870" s="1">
        <v>39535</v>
      </c>
      <c r="B1870">
        <v>89.024858554568496</v>
      </c>
      <c r="C1870">
        <v>76.746426207669899</v>
      </c>
      <c r="D1870">
        <v>62.112863385901498</v>
      </c>
      <c r="E1870">
        <v>176.59057649998499</v>
      </c>
    </row>
    <row r="1871" spans="1:5">
      <c r="A1871" s="1">
        <v>39538</v>
      </c>
      <c r="B1871">
        <v>88.832851181485296</v>
      </c>
      <c r="C1871">
        <v>76.472621652270306</v>
      </c>
      <c r="D1871">
        <v>60.352143897650201</v>
      </c>
      <c r="E1871">
        <v>177.37902061701701</v>
      </c>
    </row>
    <row r="1872" spans="1:5">
      <c r="A1872" s="1">
        <v>39539</v>
      </c>
      <c r="B1872">
        <v>91.679680499731106</v>
      </c>
      <c r="C1872">
        <v>79.117712772908703</v>
      </c>
      <c r="D1872">
        <v>60.630818924567699</v>
      </c>
      <c r="E1872">
        <v>181.871758369752</v>
      </c>
    </row>
    <row r="1873" spans="1:5">
      <c r="A1873" s="1">
        <v>39540</v>
      </c>
      <c r="B1873">
        <v>92.649957758377894</v>
      </c>
      <c r="C1873">
        <v>80.052526632182804</v>
      </c>
      <c r="D1873">
        <v>62.594211159668099</v>
      </c>
      <c r="E1873">
        <v>182.26697593851699</v>
      </c>
    </row>
    <row r="1874" spans="1:5">
      <c r="A1874" s="1">
        <v>39541</v>
      </c>
      <c r="B1874">
        <v>91.999692788203006</v>
      </c>
      <c r="C1874">
        <v>79.568573391846101</v>
      </c>
      <c r="D1874">
        <v>63.569573753879297</v>
      </c>
      <c r="E1874">
        <v>179.18089416730501</v>
      </c>
    </row>
    <row r="1875" spans="1:5">
      <c r="A1875" s="1">
        <v>39542</v>
      </c>
      <c r="B1875">
        <v>92.4425897954481</v>
      </c>
      <c r="C1875">
        <v>79.995615754617106</v>
      </c>
      <c r="D1875">
        <v>63.024890746722399</v>
      </c>
      <c r="E1875">
        <v>179.69756398642099</v>
      </c>
    </row>
    <row r="1876" spans="1:5">
      <c r="A1876" s="1">
        <v>39545</v>
      </c>
      <c r="B1876">
        <v>93.272061647167206</v>
      </c>
      <c r="C1876">
        <v>80.696673453815706</v>
      </c>
      <c r="D1876">
        <v>63.328899866995997</v>
      </c>
      <c r="E1876">
        <v>181.27246119998799</v>
      </c>
    </row>
    <row r="1877" spans="1:5">
      <c r="A1877" s="1">
        <v>39546</v>
      </c>
      <c r="B1877">
        <v>92.608996185453506</v>
      </c>
      <c r="C1877">
        <v>80.318321508517599</v>
      </c>
      <c r="D1877">
        <v>62.201532712648003</v>
      </c>
      <c r="E1877">
        <v>178.970841504813</v>
      </c>
    </row>
    <row r="1878" spans="1:5">
      <c r="A1878" s="1">
        <v>39547</v>
      </c>
      <c r="B1878">
        <v>91.904969150815305</v>
      </c>
      <c r="C1878">
        <v>79.589440713620206</v>
      </c>
      <c r="D1878">
        <v>61.124833745012303</v>
      </c>
      <c r="E1878">
        <v>177.64880389443601</v>
      </c>
    </row>
    <row r="1879" spans="1:5">
      <c r="A1879" s="1">
        <v>39548</v>
      </c>
      <c r="B1879">
        <v>91.4697524384936</v>
      </c>
      <c r="C1879">
        <v>79.212564235518201</v>
      </c>
      <c r="D1879">
        <v>61.181835455063599</v>
      </c>
      <c r="E1879">
        <v>176.12467770355599</v>
      </c>
    </row>
    <row r="1880" spans="1:5">
      <c r="A1880" s="1">
        <v>39549</v>
      </c>
      <c r="B1880">
        <v>90.289547118609306</v>
      </c>
      <c r="C1880">
        <v>77.988769586827004</v>
      </c>
      <c r="D1880">
        <v>62.492874786243497</v>
      </c>
      <c r="E1880">
        <v>174.59557396143299</v>
      </c>
    </row>
    <row r="1881" spans="1:5">
      <c r="A1881" s="1">
        <v>39552</v>
      </c>
      <c r="B1881">
        <v>89.5778397890478</v>
      </c>
      <c r="C1881">
        <v>77.383617255377999</v>
      </c>
      <c r="D1881">
        <v>61.055164988282897</v>
      </c>
      <c r="E1881">
        <v>173.045564504086</v>
      </c>
    </row>
    <row r="1882" spans="1:5">
      <c r="A1882" s="1">
        <v>39553</v>
      </c>
      <c r="B1882">
        <v>89.972094928445202</v>
      </c>
      <c r="C1882">
        <v>77.794007916935399</v>
      </c>
      <c r="D1882">
        <v>61.283171828488101</v>
      </c>
      <c r="E1882">
        <v>174.27004211008301</v>
      </c>
    </row>
    <row r="1883" spans="1:5">
      <c r="A1883" s="1">
        <v>39554</v>
      </c>
      <c r="B1883">
        <v>91.564476075881302</v>
      </c>
      <c r="C1883">
        <v>79.012533039926097</v>
      </c>
      <c r="D1883">
        <v>61.447843435303</v>
      </c>
      <c r="E1883">
        <v>177.199828772237</v>
      </c>
    </row>
    <row r="1884" spans="1:5">
      <c r="A1884" s="1">
        <v>39555</v>
      </c>
      <c r="B1884">
        <v>91.075497299096199</v>
      </c>
      <c r="C1884">
        <v>78.520780901552598</v>
      </c>
      <c r="D1884">
        <v>61.992526442459898</v>
      </c>
      <c r="E1884">
        <v>176.90217120785201</v>
      </c>
    </row>
    <row r="1885" spans="1:5">
      <c r="A1885" s="1">
        <v>39556</v>
      </c>
      <c r="B1885">
        <v>93.074934077468498</v>
      </c>
      <c r="C1885">
        <v>80.277851551137502</v>
      </c>
      <c r="D1885">
        <v>61.922857685730499</v>
      </c>
      <c r="E1885">
        <v>179.73439786562599</v>
      </c>
    </row>
    <row r="1886" spans="1:5">
      <c r="A1886" s="1">
        <v>39559</v>
      </c>
      <c r="B1886">
        <v>92.224981439287205</v>
      </c>
      <c r="C1886">
        <v>79.462128972695396</v>
      </c>
      <c r="D1886">
        <v>63.284565203622698</v>
      </c>
      <c r="E1886">
        <v>178.579605977043</v>
      </c>
    </row>
    <row r="1887" spans="1:5">
      <c r="A1887" s="1">
        <v>39560</v>
      </c>
      <c r="B1887">
        <v>91.546555387726798</v>
      </c>
      <c r="C1887">
        <v>78.750321441067697</v>
      </c>
      <c r="D1887">
        <v>62.100196339223501</v>
      </c>
      <c r="E1887">
        <v>176.74488058854499</v>
      </c>
    </row>
    <row r="1888" spans="1:5">
      <c r="A1888" s="1">
        <v>39561</v>
      </c>
      <c r="B1888">
        <v>92.288983896981605</v>
      </c>
      <c r="C1888">
        <v>79.328493800929905</v>
      </c>
      <c r="D1888">
        <v>62.353537272784799</v>
      </c>
      <c r="E1888">
        <v>178.342674537834</v>
      </c>
    </row>
    <row r="1889" spans="1:5">
      <c r="A1889" s="1">
        <v>39562</v>
      </c>
      <c r="B1889">
        <v>92.204500652825004</v>
      </c>
      <c r="C1889">
        <v>79.294979617474596</v>
      </c>
      <c r="D1889">
        <v>62.461207169548402</v>
      </c>
      <c r="E1889">
        <v>176.55175160028199</v>
      </c>
    </row>
    <row r="1890" spans="1:5">
      <c r="A1890" s="1">
        <v>39563</v>
      </c>
      <c r="B1890">
        <v>93.069813880853005</v>
      </c>
      <c r="C1890">
        <v>79.978542491347397</v>
      </c>
      <c r="D1890">
        <v>64.025587434289704</v>
      </c>
      <c r="E1890">
        <v>177.32924510457801</v>
      </c>
    </row>
    <row r="1891" spans="1:5">
      <c r="A1891" s="1">
        <v>39566</v>
      </c>
      <c r="B1891">
        <v>93.612554722101294</v>
      </c>
      <c r="C1891">
        <v>80.407903445426598</v>
      </c>
      <c r="D1891">
        <v>64.779276711634694</v>
      </c>
      <c r="E1891">
        <v>177.60898348448401</v>
      </c>
    </row>
    <row r="1892" spans="1:5">
      <c r="A1892" s="1">
        <v>39567</v>
      </c>
      <c r="B1892">
        <v>93.010931619774198</v>
      </c>
      <c r="C1892">
        <v>79.9625231332178</v>
      </c>
      <c r="D1892">
        <v>65.627968839065105</v>
      </c>
      <c r="E1892">
        <v>176.666235278892</v>
      </c>
    </row>
    <row r="1893" spans="1:5">
      <c r="A1893" s="1">
        <v>39568</v>
      </c>
      <c r="B1893">
        <v>93.758480325644499</v>
      </c>
      <c r="C1893">
        <v>80.6241647801764</v>
      </c>
      <c r="D1893">
        <v>64.962948888466599</v>
      </c>
      <c r="E1893">
        <v>177.861843087674</v>
      </c>
    </row>
    <row r="1894" spans="1:5">
      <c r="A1894" s="1">
        <v>39569</v>
      </c>
      <c r="B1894">
        <v>93.758480325644499</v>
      </c>
      <c r="C1894">
        <v>80.6241647801764</v>
      </c>
      <c r="D1894">
        <v>65.190955728671796</v>
      </c>
      <c r="E1894">
        <v>177.861843087674</v>
      </c>
    </row>
    <row r="1895" spans="1:5">
      <c r="A1895" s="1">
        <v>39570</v>
      </c>
      <c r="B1895">
        <v>95.123012723688504</v>
      </c>
      <c r="C1895">
        <v>81.730343615231803</v>
      </c>
      <c r="D1895">
        <v>66.052314902780395</v>
      </c>
      <c r="E1895">
        <v>180.86330648774</v>
      </c>
    </row>
    <row r="1896" spans="1:5">
      <c r="A1896" s="1">
        <v>39573</v>
      </c>
      <c r="B1896">
        <v>95.030849184608599</v>
      </c>
      <c r="C1896">
        <v>81.617575765240503</v>
      </c>
      <c r="D1896">
        <v>65.811641015897095</v>
      </c>
      <c r="E1896">
        <v>181.08430976296901</v>
      </c>
    </row>
    <row r="1897" spans="1:5">
      <c r="A1897" s="1">
        <v>39574</v>
      </c>
      <c r="B1897">
        <v>94.454827065359297</v>
      </c>
      <c r="C1897">
        <v>81.046991522387003</v>
      </c>
      <c r="D1897">
        <v>65.963645576033898</v>
      </c>
      <c r="E1897">
        <v>180.387452588824</v>
      </c>
    </row>
    <row r="1898" spans="1:5">
      <c r="A1898" s="1">
        <v>39575</v>
      </c>
      <c r="B1898">
        <v>95.235657049230596</v>
      </c>
      <c r="C1898">
        <v>81.609776867203706</v>
      </c>
      <c r="D1898">
        <v>66.799670656786304</v>
      </c>
      <c r="E1898">
        <v>182.112671849956</v>
      </c>
    </row>
    <row r="1899" spans="1:5">
      <c r="A1899" s="1">
        <v>39576</v>
      </c>
      <c r="B1899">
        <v>94.923325055682099</v>
      </c>
      <c r="C1899">
        <v>81.274213470593907</v>
      </c>
      <c r="D1899">
        <v>66.7870036101083</v>
      </c>
      <c r="E1899">
        <v>182.978765766393</v>
      </c>
    </row>
    <row r="1900" spans="1:5">
      <c r="A1900" s="1">
        <v>39577</v>
      </c>
      <c r="B1900">
        <v>93.730319244258894</v>
      </c>
      <c r="C1900">
        <v>80.130304831522693</v>
      </c>
      <c r="D1900">
        <v>65.501298372284495</v>
      </c>
      <c r="E1900">
        <v>181.46559018824999</v>
      </c>
    </row>
    <row r="1901" spans="1:5">
      <c r="A1901" s="1">
        <v>39580</v>
      </c>
      <c r="B1901">
        <v>94.050331532730794</v>
      </c>
      <c r="C1901">
        <v>80.364271772626196</v>
      </c>
      <c r="D1901">
        <v>64.981949458483697</v>
      </c>
      <c r="E1901">
        <v>182.38345063762401</v>
      </c>
    </row>
    <row r="1902" spans="1:5">
      <c r="A1902" s="1">
        <v>39581</v>
      </c>
      <c r="B1902">
        <v>94.186016743042899</v>
      </c>
      <c r="C1902">
        <v>80.456593862899496</v>
      </c>
      <c r="D1902">
        <v>65.463297232250298</v>
      </c>
      <c r="E1902">
        <v>182.546714318423</v>
      </c>
    </row>
    <row r="1903" spans="1:5">
      <c r="A1903" s="1">
        <v>39582</v>
      </c>
      <c r="B1903">
        <v>95.074370855840797</v>
      </c>
      <c r="C1903">
        <v>81.307938435077304</v>
      </c>
      <c r="D1903">
        <v>65.754639305845799</v>
      </c>
      <c r="E1903">
        <v>183.552179669689</v>
      </c>
    </row>
    <row r="1904" spans="1:5">
      <c r="A1904" s="1">
        <v>39583</v>
      </c>
      <c r="B1904">
        <v>95.059010265994203</v>
      </c>
      <c r="C1904">
        <v>81.253135367791799</v>
      </c>
      <c r="D1904">
        <v>66.799670656786304</v>
      </c>
      <c r="E1904">
        <v>183.14402046769001</v>
      </c>
    </row>
    <row r="1905" spans="1:5">
      <c r="A1905" s="1">
        <v>39584</v>
      </c>
      <c r="B1905">
        <v>95.373902357850497</v>
      </c>
      <c r="C1905">
        <v>81.422814095348897</v>
      </c>
      <c r="D1905">
        <v>67.034011020330595</v>
      </c>
      <c r="E1905">
        <v>184.56361808244799</v>
      </c>
    </row>
    <row r="1906" spans="1:5">
      <c r="A1906" s="1">
        <v>39587</v>
      </c>
      <c r="B1906">
        <v>96.057448606026398</v>
      </c>
      <c r="C1906">
        <v>81.831096946626005</v>
      </c>
      <c r="D1906">
        <v>67.274684907213896</v>
      </c>
      <c r="E1906">
        <v>186.53871041602301</v>
      </c>
    </row>
    <row r="1907" spans="1:5">
      <c r="A1907" s="1">
        <v>39588</v>
      </c>
      <c r="B1907">
        <v>94.344742838124901</v>
      </c>
      <c r="C1907">
        <v>80.567043121582699</v>
      </c>
      <c r="D1907">
        <v>66.907340553549901</v>
      </c>
      <c r="E1907">
        <v>183.03152780957799</v>
      </c>
    </row>
    <row r="1908" spans="1:5">
      <c r="A1908" s="1">
        <v>39589</v>
      </c>
      <c r="B1908">
        <v>93.612554722101294</v>
      </c>
      <c r="C1908">
        <v>79.973062184618797</v>
      </c>
      <c r="D1908">
        <v>65.355627335486702</v>
      </c>
      <c r="E1908">
        <v>182.66518003802801</v>
      </c>
    </row>
    <row r="1909" spans="1:5">
      <c r="A1909" s="1">
        <v>39590</v>
      </c>
      <c r="B1909">
        <v>93.640715803486799</v>
      </c>
      <c r="C1909">
        <v>79.949876271536496</v>
      </c>
      <c r="D1909">
        <v>65.545633035657701</v>
      </c>
      <c r="E1909">
        <v>182.60445391285299</v>
      </c>
    </row>
    <row r="1910" spans="1:5">
      <c r="A1910" s="1">
        <v>39591</v>
      </c>
      <c r="B1910">
        <v>92.027853869588597</v>
      </c>
      <c r="C1910">
        <v>78.533216982205801</v>
      </c>
      <c r="D1910">
        <v>65.596301222370002</v>
      </c>
      <c r="E1910">
        <v>180.07287135020999</v>
      </c>
    </row>
    <row r="1911" spans="1:5">
      <c r="A1911" s="1">
        <v>39594</v>
      </c>
      <c r="B1911">
        <v>91.925449937277506</v>
      </c>
      <c r="C1911">
        <v>78.513825127627896</v>
      </c>
      <c r="D1911">
        <v>64.012920387611601</v>
      </c>
      <c r="E1911">
        <v>179.446695403729</v>
      </c>
    </row>
    <row r="1912" spans="1:5">
      <c r="A1912" s="1">
        <v>39595</v>
      </c>
      <c r="B1912">
        <v>91.605437648805704</v>
      </c>
      <c r="C1912">
        <v>78.221471841762394</v>
      </c>
      <c r="D1912">
        <v>64.9439483184495</v>
      </c>
      <c r="E1912">
        <v>178.02212023772699</v>
      </c>
    </row>
    <row r="1913" spans="1:5">
      <c r="A1913" s="1">
        <v>39596</v>
      </c>
      <c r="B1913">
        <v>92.498911958219097</v>
      </c>
      <c r="C1913">
        <v>78.899132846850705</v>
      </c>
      <c r="D1913">
        <v>64.069922097662896</v>
      </c>
      <c r="E1913">
        <v>179.33121621487001</v>
      </c>
    </row>
    <row r="1914" spans="1:5">
      <c r="A1914" s="1">
        <v>39597</v>
      </c>
      <c r="B1914">
        <v>92.634597168531201</v>
      </c>
      <c r="C1914">
        <v>79.090100458237899</v>
      </c>
      <c r="D1914">
        <v>65.577300652352903</v>
      </c>
      <c r="E1914">
        <v>178.93898517685199</v>
      </c>
    </row>
    <row r="1915" spans="1:5">
      <c r="A1915" s="1">
        <v>39598</v>
      </c>
      <c r="B1915">
        <v>93.361665087939301</v>
      </c>
      <c r="C1915">
        <v>79.629910671000303</v>
      </c>
      <c r="D1915">
        <v>66.755335993413098</v>
      </c>
      <c r="E1915">
        <v>179.88471991319099</v>
      </c>
    </row>
    <row r="1916" spans="1:5">
      <c r="A1916" s="1">
        <v>39601</v>
      </c>
      <c r="B1916">
        <v>92.043214459435205</v>
      </c>
      <c r="C1916">
        <v>78.421081475298493</v>
      </c>
      <c r="D1916">
        <v>68.167711698017598</v>
      </c>
      <c r="E1916">
        <v>178.97781007655399</v>
      </c>
    </row>
    <row r="1917" spans="1:5">
      <c r="A1917" s="1">
        <v>39602</v>
      </c>
      <c r="B1917">
        <v>92.514272548065804</v>
      </c>
      <c r="C1917">
        <v>78.776036726486296</v>
      </c>
      <c r="D1917">
        <v>67.154347963772196</v>
      </c>
      <c r="E1917">
        <v>181.44169794228</v>
      </c>
    </row>
    <row r="1918" spans="1:5">
      <c r="A1918" s="1">
        <v>39603</v>
      </c>
      <c r="B1918">
        <v>91.615678042036805</v>
      </c>
      <c r="C1918">
        <v>77.968956170192996</v>
      </c>
      <c r="D1918">
        <v>68.427386154917997</v>
      </c>
      <c r="E1918">
        <v>180.76674199360801</v>
      </c>
    </row>
    <row r="1919" spans="1:5">
      <c r="A1919" s="1">
        <v>39604</v>
      </c>
      <c r="B1919">
        <v>91.462072143570296</v>
      </c>
      <c r="C1919">
        <v>77.627069342742601</v>
      </c>
      <c r="D1919">
        <v>67.110013300399004</v>
      </c>
      <c r="E1919">
        <v>182.60445391285299</v>
      </c>
    </row>
    <row r="1920" spans="1:5">
      <c r="A1920" s="1">
        <v>39605</v>
      </c>
      <c r="B1920">
        <v>89.406313202426901</v>
      </c>
      <c r="C1920">
        <v>75.811612348395698</v>
      </c>
      <c r="D1920">
        <v>66.970675786940205</v>
      </c>
      <c r="E1920">
        <v>179.42280315775801</v>
      </c>
    </row>
    <row r="1921" spans="1:5">
      <c r="A1921" s="1">
        <v>39608</v>
      </c>
      <c r="B1921">
        <v>89.027418652876193</v>
      </c>
      <c r="C1921">
        <v>75.825102334189097</v>
      </c>
      <c r="D1921">
        <v>65.114953448603401</v>
      </c>
      <c r="E1921">
        <v>176.73492548605699</v>
      </c>
    </row>
    <row r="1922" spans="1:5">
      <c r="A1922" s="1">
        <v>39609</v>
      </c>
      <c r="B1922">
        <v>88.3592329945469</v>
      </c>
      <c r="C1922">
        <v>75.347894086748994</v>
      </c>
      <c r="D1922">
        <v>64.785610234973703</v>
      </c>
      <c r="E1922">
        <v>174.65829110710601</v>
      </c>
    </row>
    <row r="1923" spans="1:5">
      <c r="A1923" s="1">
        <v>39610</v>
      </c>
      <c r="B1923">
        <v>86.795012928496405</v>
      </c>
      <c r="C1923">
        <v>73.971283192742305</v>
      </c>
      <c r="D1923">
        <v>65.127620495281505</v>
      </c>
      <c r="E1923">
        <v>170.795711341848</v>
      </c>
    </row>
    <row r="1924" spans="1:5">
      <c r="A1924" s="1">
        <v>39611</v>
      </c>
      <c r="B1924">
        <v>87.527201044520098</v>
      </c>
      <c r="C1924">
        <v>74.671076205772806</v>
      </c>
      <c r="D1924">
        <v>63.569573753879297</v>
      </c>
      <c r="E1924">
        <v>170.463210918756</v>
      </c>
    </row>
    <row r="1925" spans="1:5">
      <c r="A1925" s="1">
        <v>39612</v>
      </c>
      <c r="B1925">
        <v>87.895855200839705</v>
      </c>
      <c r="C1925">
        <v>75.094324510039499</v>
      </c>
      <c r="D1925">
        <v>64.297928937868093</v>
      </c>
      <c r="E1925">
        <v>170.68819623498001</v>
      </c>
    </row>
    <row r="1926" spans="1:5">
      <c r="A1926" s="1">
        <v>39615</v>
      </c>
      <c r="B1926">
        <v>87.427357210516803</v>
      </c>
      <c r="C1926">
        <v>74.4653539224241</v>
      </c>
      <c r="D1926">
        <v>65.000950028500796</v>
      </c>
      <c r="E1926">
        <v>170.87933420274501</v>
      </c>
    </row>
    <row r="1927" spans="1:5">
      <c r="A1927" s="1">
        <v>39616</v>
      </c>
      <c r="B1927">
        <v>87.952177363610701</v>
      </c>
      <c r="C1927">
        <v>74.944880761172399</v>
      </c>
      <c r="D1927">
        <v>64.924947748432402</v>
      </c>
      <c r="E1927">
        <v>171.53437994644099</v>
      </c>
    </row>
    <row r="1928" spans="1:5">
      <c r="A1928" s="1">
        <v>39617</v>
      </c>
      <c r="B1928">
        <v>86.574844474027799</v>
      </c>
      <c r="C1928">
        <v>73.941352286763305</v>
      </c>
      <c r="D1928">
        <v>65.418962568877006</v>
      </c>
      <c r="E1928">
        <v>166.71312381160899</v>
      </c>
    </row>
    <row r="1929" spans="1:5">
      <c r="A1929" s="1">
        <v>39618</v>
      </c>
      <c r="B1929">
        <v>85.980901666623893</v>
      </c>
      <c r="C1929">
        <v>73.493231821190193</v>
      </c>
      <c r="D1929">
        <v>63.898916967509003</v>
      </c>
      <c r="E1929">
        <v>164.266159620113</v>
      </c>
    </row>
    <row r="1930" spans="1:5">
      <c r="A1930" s="1">
        <v>39619</v>
      </c>
      <c r="B1930">
        <v>84.534446122731097</v>
      </c>
      <c r="C1930">
        <v>72.225805499698495</v>
      </c>
      <c r="D1930">
        <v>62.7905503831781</v>
      </c>
      <c r="E1930">
        <v>162.86547670008201</v>
      </c>
    </row>
    <row r="1931" spans="1:5">
      <c r="A1931" s="1">
        <v>39622</v>
      </c>
      <c r="B1931">
        <v>84.273316095338004</v>
      </c>
      <c r="C1931">
        <v>72.241614076800104</v>
      </c>
      <c r="D1931">
        <v>62.682880486414597</v>
      </c>
      <c r="E1931">
        <v>160.118863923704</v>
      </c>
    </row>
    <row r="1932" spans="1:5">
      <c r="A1932" s="1">
        <v>39623</v>
      </c>
      <c r="B1932">
        <v>83.536007782698803</v>
      </c>
      <c r="C1932">
        <v>71.760822551883706</v>
      </c>
      <c r="D1932">
        <v>62.410538982836101</v>
      </c>
      <c r="E1932">
        <v>158.773929577605</v>
      </c>
    </row>
    <row r="1933" spans="1:5">
      <c r="A1933" s="1">
        <v>39624</v>
      </c>
      <c r="B1933">
        <v>84.897980082435097</v>
      </c>
      <c r="C1933">
        <v>72.938666936466305</v>
      </c>
      <c r="D1933">
        <v>62.131863955918597</v>
      </c>
      <c r="E1933">
        <v>161.42397785985199</v>
      </c>
    </row>
    <row r="1934" spans="1:5">
      <c r="A1934" s="1">
        <v>39625</v>
      </c>
      <c r="B1934">
        <v>82.637413276669804</v>
      </c>
      <c r="C1934">
        <v>70.956271367926703</v>
      </c>
      <c r="D1934">
        <v>61.979859395781801</v>
      </c>
      <c r="E1934">
        <v>157.70674259091399</v>
      </c>
    </row>
    <row r="1935" spans="1:5">
      <c r="A1935" s="1">
        <v>39626</v>
      </c>
      <c r="B1935">
        <v>82.125393615114803</v>
      </c>
      <c r="C1935">
        <v>70.406554446847295</v>
      </c>
      <c r="D1935">
        <v>61.504845145354302</v>
      </c>
      <c r="E1935">
        <v>156.28117191466399</v>
      </c>
    </row>
    <row r="1936" spans="1:5">
      <c r="A1936" s="1">
        <v>39629</v>
      </c>
      <c r="B1936">
        <v>82.335321676352294</v>
      </c>
      <c r="C1936">
        <v>70.670873855985903</v>
      </c>
      <c r="D1936">
        <v>61.549179808727601</v>
      </c>
      <c r="E1936">
        <v>155.65997351942701</v>
      </c>
    </row>
    <row r="1937" spans="1:5">
      <c r="A1937" s="1">
        <v>39630</v>
      </c>
      <c r="B1937">
        <v>80.591894728757495</v>
      </c>
      <c r="C1937">
        <v>69.407241592998602</v>
      </c>
      <c r="D1937">
        <v>61.587180948761798</v>
      </c>
      <c r="E1937">
        <v>151.28570148629601</v>
      </c>
    </row>
    <row r="1938" spans="1:5">
      <c r="A1938" s="1">
        <v>39631</v>
      </c>
      <c r="B1938">
        <v>80.218120375822394</v>
      </c>
      <c r="C1938">
        <v>69.315762626837397</v>
      </c>
      <c r="D1938">
        <v>60.250807524225699</v>
      </c>
      <c r="E1938">
        <v>147.44900498750599</v>
      </c>
    </row>
    <row r="1939" spans="1:5">
      <c r="A1939" s="1">
        <v>39632</v>
      </c>
      <c r="B1939">
        <v>80.934947901999394</v>
      </c>
      <c r="C1939">
        <v>70.209052623591404</v>
      </c>
      <c r="D1939">
        <v>60.390145037684398</v>
      </c>
      <c r="E1939">
        <v>146.92437108639999</v>
      </c>
    </row>
    <row r="1940" spans="1:5">
      <c r="A1940" s="1">
        <v>39633</v>
      </c>
      <c r="B1940">
        <v>79.665139141343005</v>
      </c>
      <c r="C1940">
        <v>69.035002297513202</v>
      </c>
      <c r="D1940">
        <v>60.447146747735701</v>
      </c>
      <c r="E1940">
        <v>145.78749838229501</v>
      </c>
    </row>
    <row r="1941" spans="1:5">
      <c r="A1941" s="1">
        <v>39636</v>
      </c>
      <c r="B1941">
        <v>80.947748393538305</v>
      </c>
      <c r="C1941">
        <v>70.246150084523094</v>
      </c>
      <c r="D1941">
        <v>60.782823484704501</v>
      </c>
      <c r="E1941">
        <v>146.330051467879</v>
      </c>
    </row>
    <row r="1942" spans="1:5">
      <c r="A1942" s="1">
        <v>39637</v>
      </c>
      <c r="B1942">
        <v>79.608816978571895</v>
      </c>
      <c r="C1942">
        <v>69.296370772259493</v>
      </c>
      <c r="D1942">
        <v>59.611121666983301</v>
      </c>
      <c r="E1942">
        <v>142.755174164518</v>
      </c>
    </row>
    <row r="1943" spans="1:5">
      <c r="A1943" s="1">
        <v>39638</v>
      </c>
      <c r="B1943">
        <v>81.019431146155995</v>
      </c>
      <c r="C1943">
        <v>70.453137054039999</v>
      </c>
      <c r="D1943">
        <v>59.547786433592997</v>
      </c>
      <c r="E1943">
        <v>146.532140048381</v>
      </c>
    </row>
    <row r="1944" spans="1:5">
      <c r="A1944" s="1">
        <v>39639</v>
      </c>
      <c r="B1944">
        <v>79.460331276721007</v>
      </c>
      <c r="C1944">
        <v>69.199622280397705</v>
      </c>
      <c r="D1944">
        <v>59.674456900373599</v>
      </c>
      <c r="E1944">
        <v>144.49433056913301</v>
      </c>
    </row>
    <row r="1945" spans="1:5">
      <c r="A1945" s="1">
        <v>39640</v>
      </c>
      <c r="B1945">
        <v>77.256086633726696</v>
      </c>
      <c r="C1945">
        <v>67.403135578572801</v>
      </c>
      <c r="D1945">
        <v>59.4147824434733</v>
      </c>
      <c r="E1945">
        <v>141.25792675035501</v>
      </c>
    </row>
    <row r="1946" spans="1:5">
      <c r="A1946" s="1">
        <v>39643</v>
      </c>
      <c r="B1946">
        <v>77.814188064821593</v>
      </c>
      <c r="C1946">
        <v>67.792237356300006</v>
      </c>
      <c r="D1946">
        <v>58.946101716384803</v>
      </c>
      <c r="E1946">
        <v>141.73278513902301</v>
      </c>
    </row>
    <row r="1947" spans="1:5">
      <c r="A1947" s="1">
        <v>39644</v>
      </c>
      <c r="B1947">
        <v>75.932515808606993</v>
      </c>
      <c r="C1947">
        <v>66.242786019315901</v>
      </c>
      <c r="D1947">
        <v>58.591424409398897</v>
      </c>
      <c r="E1947">
        <v>137.986680072871</v>
      </c>
    </row>
    <row r="1948" spans="1:5">
      <c r="A1948" s="1">
        <v>39645</v>
      </c>
      <c r="B1948">
        <v>76.820869921404906</v>
      </c>
      <c r="C1948">
        <v>66.917917652067899</v>
      </c>
      <c r="D1948">
        <v>58.762429539552798</v>
      </c>
      <c r="E1948">
        <v>139.39632258514101</v>
      </c>
    </row>
    <row r="1949" spans="1:5">
      <c r="A1949" s="1">
        <v>39646</v>
      </c>
      <c r="B1949">
        <v>79.004633777937002</v>
      </c>
      <c r="C1949">
        <v>68.632199752964596</v>
      </c>
      <c r="D1949">
        <v>58.6990943061625</v>
      </c>
      <c r="E1949">
        <v>144.421658320972</v>
      </c>
    </row>
    <row r="1950" spans="1:5">
      <c r="A1950" s="1">
        <v>39647</v>
      </c>
      <c r="B1950">
        <v>80.412687847213306</v>
      </c>
      <c r="C1950">
        <v>70.011550800335499</v>
      </c>
      <c r="D1950">
        <v>57.654062955221903</v>
      </c>
      <c r="E1950">
        <v>146.903465371176</v>
      </c>
    </row>
    <row r="1951" spans="1:5">
      <c r="A1951" s="1">
        <v>39650</v>
      </c>
      <c r="B1951">
        <v>80.922147410460497</v>
      </c>
      <c r="C1951">
        <v>70.272708494053802</v>
      </c>
      <c r="D1951">
        <v>57.559060105136403</v>
      </c>
      <c r="E1951">
        <v>151.30859822201799</v>
      </c>
    </row>
    <row r="1952" spans="1:5">
      <c r="A1952" s="1">
        <v>39651</v>
      </c>
      <c r="B1952">
        <v>80.538132664294295</v>
      </c>
      <c r="C1952">
        <v>70.1108286645335</v>
      </c>
      <c r="D1952">
        <v>59.231110266641302</v>
      </c>
      <c r="E1952">
        <v>150.20855939711899</v>
      </c>
    </row>
    <row r="1953" spans="1:5">
      <c r="A1953" s="1">
        <v>39652</v>
      </c>
      <c r="B1953">
        <v>82.099792632036994</v>
      </c>
      <c r="C1953">
        <v>71.402073242191605</v>
      </c>
      <c r="D1953">
        <v>59.915130787256899</v>
      </c>
      <c r="E1953">
        <v>152.870553802351</v>
      </c>
    </row>
    <row r="1954" spans="1:5">
      <c r="A1954" s="1">
        <v>39653</v>
      </c>
      <c r="B1954">
        <v>80.878625739228298</v>
      </c>
      <c r="C1954">
        <v>70.708182097945695</v>
      </c>
      <c r="D1954">
        <v>61.435176388625003</v>
      </c>
      <c r="E1954">
        <v>148.766065046639</v>
      </c>
    </row>
    <row r="1955" spans="1:5">
      <c r="A1955" s="1">
        <v>39654</v>
      </c>
      <c r="B1955">
        <v>80.796702593379507</v>
      </c>
      <c r="C1955">
        <v>70.635462643278402</v>
      </c>
      <c r="D1955">
        <v>59.782126797137202</v>
      </c>
      <c r="E1955">
        <v>145.05380732894599</v>
      </c>
    </row>
    <row r="1956" spans="1:5">
      <c r="A1956" s="1">
        <v>39657</v>
      </c>
      <c r="B1956">
        <v>79.7649829753462</v>
      </c>
      <c r="C1956">
        <v>69.840396605582299</v>
      </c>
      <c r="D1956">
        <v>59.820127937171399</v>
      </c>
      <c r="E1956">
        <v>142.92142437606299</v>
      </c>
    </row>
    <row r="1957" spans="1:5">
      <c r="A1957" s="1">
        <v>39658</v>
      </c>
      <c r="B1957">
        <v>79.941629758582707</v>
      </c>
      <c r="C1957">
        <v>70.081740882666594</v>
      </c>
      <c r="D1957">
        <v>59.174108556589999</v>
      </c>
      <c r="E1957">
        <v>142.43063782341599</v>
      </c>
    </row>
    <row r="1958" spans="1:5">
      <c r="A1958" s="1">
        <v>39659</v>
      </c>
      <c r="B1958">
        <v>80.917027213845003</v>
      </c>
      <c r="C1958">
        <v>70.976927908672707</v>
      </c>
      <c r="D1958">
        <v>60.282475140920901</v>
      </c>
      <c r="E1958">
        <v>145.64414490647101</v>
      </c>
    </row>
    <row r="1959" spans="1:5">
      <c r="A1959" s="1">
        <v>39660</v>
      </c>
      <c r="B1959">
        <v>80.858144952766096</v>
      </c>
      <c r="C1959">
        <v>70.987256179045801</v>
      </c>
      <c r="D1959">
        <v>60.168471720818197</v>
      </c>
      <c r="E1959">
        <v>145.57545469930599</v>
      </c>
    </row>
    <row r="1960" spans="1:5">
      <c r="A1960" s="1">
        <v>39661</v>
      </c>
      <c r="B1960">
        <v>79.5832159954942</v>
      </c>
      <c r="C1960">
        <v>69.907846534549094</v>
      </c>
      <c r="D1960">
        <v>59.307112546709703</v>
      </c>
      <c r="E1960">
        <v>144.83180854346799</v>
      </c>
    </row>
    <row r="1961" spans="1:5">
      <c r="A1961" s="1">
        <v>39664</v>
      </c>
      <c r="B1961">
        <v>79.007193876244799</v>
      </c>
      <c r="C1961">
        <v>69.331360422911004</v>
      </c>
      <c r="D1961">
        <v>57.875736272088098</v>
      </c>
      <c r="E1961">
        <v>144.02743626245601</v>
      </c>
    </row>
    <row r="1962" spans="1:5">
      <c r="A1962" s="1">
        <v>39665</v>
      </c>
      <c r="B1962">
        <v>81.196077929392501</v>
      </c>
      <c r="C1962">
        <v>71.245884500427806</v>
      </c>
      <c r="D1962">
        <v>58.255747672430097</v>
      </c>
      <c r="E1962">
        <v>148.11002379269399</v>
      </c>
    </row>
    <row r="1963" spans="1:5">
      <c r="A1963" s="1">
        <v>39666</v>
      </c>
      <c r="B1963">
        <v>82.069071452343707</v>
      </c>
      <c r="C1963">
        <v>71.855674014493303</v>
      </c>
      <c r="D1963">
        <v>59.275444930014501</v>
      </c>
      <c r="E1963">
        <v>151.11845576450199</v>
      </c>
    </row>
    <row r="1964" spans="1:5">
      <c r="A1964" s="1">
        <v>39667</v>
      </c>
      <c r="B1964">
        <v>81.795140933411801</v>
      </c>
      <c r="C1964">
        <v>71.607584744512295</v>
      </c>
      <c r="D1964">
        <v>58.350750522515597</v>
      </c>
      <c r="E1964">
        <v>150.08810265701601</v>
      </c>
    </row>
    <row r="1965" spans="1:5">
      <c r="A1965" s="1">
        <v>39668</v>
      </c>
      <c r="B1965">
        <v>82.281559611889094</v>
      </c>
      <c r="C1965">
        <v>71.844291838980098</v>
      </c>
      <c r="D1965">
        <v>59.509785293558799</v>
      </c>
      <c r="E1965">
        <v>151.867079471583</v>
      </c>
    </row>
    <row r="1966" spans="1:5">
      <c r="A1966" s="1">
        <v>39671</v>
      </c>
      <c r="B1966">
        <v>83.318399426537894</v>
      </c>
      <c r="C1966">
        <v>72.627975701162995</v>
      </c>
      <c r="D1966">
        <v>60.7321552979922</v>
      </c>
      <c r="E1966">
        <v>153.88199221510899</v>
      </c>
    </row>
    <row r="1967" spans="1:5">
      <c r="A1967" s="1">
        <v>39672</v>
      </c>
      <c r="B1967">
        <v>83.041908809298207</v>
      </c>
      <c r="C1967">
        <v>72.4422776154763</v>
      </c>
      <c r="D1967">
        <v>60.871492811450999</v>
      </c>
      <c r="E1967">
        <v>154.578849389254</v>
      </c>
    </row>
    <row r="1968" spans="1:5">
      <c r="A1968" s="1">
        <v>39673</v>
      </c>
      <c r="B1968">
        <v>81.045032129233704</v>
      </c>
      <c r="C1968">
        <v>70.711765375422004</v>
      </c>
      <c r="D1968">
        <v>60.504148457786997</v>
      </c>
      <c r="E1968">
        <v>152.27424316333301</v>
      </c>
    </row>
    <row r="1969" spans="1:5">
      <c r="A1969" s="1">
        <v>39674</v>
      </c>
      <c r="B1969">
        <v>81.190957732776894</v>
      </c>
      <c r="C1969">
        <v>70.755818610278496</v>
      </c>
      <c r="D1969">
        <v>59.516118816897801</v>
      </c>
      <c r="E1969">
        <v>151.89495375854801</v>
      </c>
    </row>
    <row r="1970" spans="1:5">
      <c r="A1970" s="1">
        <v>39675</v>
      </c>
      <c r="B1970">
        <v>81.626174445098599</v>
      </c>
      <c r="C1970">
        <v>70.983040558485399</v>
      </c>
      <c r="D1970">
        <v>60.250807524225699</v>
      </c>
      <c r="E1970">
        <v>153.640083224656</v>
      </c>
    </row>
    <row r="1971" spans="1:5">
      <c r="A1971" s="1">
        <v>39678</v>
      </c>
      <c r="B1971">
        <v>81.554491692480994</v>
      </c>
      <c r="C1971">
        <v>70.950791061198103</v>
      </c>
      <c r="D1971">
        <v>61.080499081639097</v>
      </c>
      <c r="E1971">
        <v>153.578361589232</v>
      </c>
    </row>
    <row r="1972" spans="1:5">
      <c r="A1972" s="1">
        <v>39679</v>
      </c>
      <c r="B1972">
        <v>79.462891375028804</v>
      </c>
      <c r="C1972">
        <v>69.130907665262797</v>
      </c>
      <c r="D1972">
        <v>60.041801254037601</v>
      </c>
      <c r="E1972">
        <v>148.34496421140599</v>
      </c>
    </row>
    <row r="1973" spans="1:5">
      <c r="A1973" s="1">
        <v>39680</v>
      </c>
      <c r="B1973">
        <v>79.805944548270602</v>
      </c>
      <c r="C1973">
        <v>69.458250601779795</v>
      </c>
      <c r="D1973">
        <v>59.750459180442</v>
      </c>
      <c r="E1973">
        <v>148.58289116086399</v>
      </c>
    </row>
    <row r="1974" spans="1:5">
      <c r="A1974" s="1">
        <v>39681</v>
      </c>
      <c r="B1974">
        <v>78.797265815007293</v>
      </c>
      <c r="C1974">
        <v>68.481069755873406</v>
      </c>
      <c r="D1974">
        <v>59.566787003610102</v>
      </c>
      <c r="E1974">
        <v>146.55603229435201</v>
      </c>
    </row>
    <row r="1975" spans="1:5">
      <c r="A1975" s="1">
        <v>39682</v>
      </c>
      <c r="B1975">
        <v>80.405007552290002</v>
      </c>
      <c r="C1975">
        <v>69.819318502780106</v>
      </c>
      <c r="D1975">
        <v>58.540756222686603</v>
      </c>
      <c r="E1975">
        <v>149.44002548506199</v>
      </c>
    </row>
    <row r="1976" spans="1:5">
      <c r="A1976" s="1">
        <v>39685</v>
      </c>
      <c r="B1976">
        <v>79.680499731189599</v>
      </c>
      <c r="C1976">
        <v>69.1448192131122</v>
      </c>
      <c r="D1976">
        <v>59.959465450630098</v>
      </c>
      <c r="E1976">
        <v>148.83973280504901</v>
      </c>
    </row>
    <row r="1977" spans="1:5">
      <c r="A1977" s="1">
        <v>39686</v>
      </c>
      <c r="B1977">
        <v>80.044033690893698</v>
      </c>
      <c r="C1977">
        <v>69.503357741776298</v>
      </c>
      <c r="D1977">
        <v>59.851795553866602</v>
      </c>
      <c r="E1977">
        <v>148.93231525818501</v>
      </c>
    </row>
    <row r="1978" spans="1:5">
      <c r="A1978" s="1">
        <v>39687</v>
      </c>
      <c r="B1978">
        <v>80.087555362125897</v>
      </c>
      <c r="C1978">
        <v>69.539822859623996</v>
      </c>
      <c r="D1978">
        <v>59.383114826778097</v>
      </c>
      <c r="E1978">
        <v>148.60479238633701</v>
      </c>
    </row>
    <row r="1979" spans="1:5">
      <c r="A1979" s="1">
        <v>39688</v>
      </c>
      <c r="B1979">
        <v>81.446967563554395</v>
      </c>
      <c r="C1979">
        <v>70.810200115507996</v>
      </c>
      <c r="D1979">
        <v>59.332446640065797</v>
      </c>
      <c r="E1979">
        <v>151.110491682511</v>
      </c>
    </row>
    <row r="1980" spans="1:5">
      <c r="A1980" s="1">
        <v>39689</v>
      </c>
      <c r="B1980">
        <v>81.782340441872904</v>
      </c>
      <c r="C1980">
        <v>70.941095133909101</v>
      </c>
      <c r="D1980">
        <v>61.5681803787447</v>
      </c>
      <c r="E1980">
        <v>152.47234970284001</v>
      </c>
    </row>
    <row r="1981" spans="1:5">
      <c r="A1981" s="1">
        <v>39692</v>
      </c>
      <c r="B1981">
        <v>81.682496607869695</v>
      </c>
      <c r="C1981">
        <v>70.9151690674625</v>
      </c>
      <c r="D1981">
        <v>61.156501361707498</v>
      </c>
      <c r="E1981">
        <v>152.42456521089801</v>
      </c>
    </row>
    <row r="1982" spans="1:5">
      <c r="A1982" s="1">
        <v>39693</v>
      </c>
      <c r="B1982">
        <v>82.913903893909506</v>
      </c>
      <c r="C1982">
        <v>72.012495099341095</v>
      </c>
      <c r="D1982">
        <v>60.149471150801098</v>
      </c>
      <c r="E1982">
        <v>154.64853510666799</v>
      </c>
    </row>
    <row r="1983" spans="1:5">
      <c r="A1983" s="1">
        <v>39694</v>
      </c>
      <c r="B1983">
        <v>81.828422211412899</v>
      </c>
      <c r="C1983">
        <v>71.011495997268199</v>
      </c>
      <c r="D1983">
        <v>61.1121666983342</v>
      </c>
      <c r="E1983">
        <v>154.110959572328</v>
      </c>
    </row>
    <row r="1984" spans="1:5">
      <c r="A1984" s="1">
        <v>39695</v>
      </c>
      <c r="B1984">
        <v>79.457771178413196</v>
      </c>
      <c r="C1984">
        <v>69.026992618448404</v>
      </c>
      <c r="D1984">
        <v>60.763822914687402</v>
      </c>
      <c r="E1984">
        <v>150.48431573603</v>
      </c>
    </row>
    <row r="1985" spans="1:5">
      <c r="A1985" s="1">
        <v>39696</v>
      </c>
      <c r="B1985">
        <v>77.358490566037702</v>
      </c>
      <c r="C1985">
        <v>67.151252250087396</v>
      </c>
      <c r="D1985">
        <v>60.630818924567699</v>
      </c>
      <c r="E1985">
        <v>146.844730266498</v>
      </c>
    </row>
    <row r="1986" spans="1:5">
      <c r="A1986" s="1">
        <v>39699</v>
      </c>
      <c r="B1986">
        <v>79.770103171961793</v>
      </c>
      <c r="C1986">
        <v>69.223018974508093</v>
      </c>
      <c r="D1986">
        <v>62.1445310025967</v>
      </c>
      <c r="E1986">
        <v>150.142855720699</v>
      </c>
    </row>
    <row r="1987" spans="1:5">
      <c r="A1987" s="1">
        <v>39700</v>
      </c>
      <c r="B1987">
        <v>79.055835744092505</v>
      </c>
      <c r="C1987">
        <v>68.737168704919199</v>
      </c>
      <c r="D1987">
        <v>61.549179808727601</v>
      </c>
      <c r="E1987">
        <v>148.82181362057099</v>
      </c>
    </row>
    <row r="1988" spans="1:5">
      <c r="A1988" s="1">
        <v>39701</v>
      </c>
      <c r="B1988">
        <v>78.490054018074204</v>
      </c>
      <c r="C1988">
        <v>68.335630846538706</v>
      </c>
      <c r="D1988">
        <v>61.865855975679203</v>
      </c>
      <c r="E1988">
        <v>147.22700620202801</v>
      </c>
    </row>
    <row r="1989" spans="1:5">
      <c r="A1989" s="1">
        <v>39702</v>
      </c>
      <c r="B1989">
        <v>77.896111210670398</v>
      </c>
      <c r="C1989">
        <v>67.915755038720405</v>
      </c>
      <c r="D1989">
        <v>61.517512192032399</v>
      </c>
      <c r="E1989">
        <v>145.07272202367301</v>
      </c>
    </row>
    <row r="1990" spans="1:5">
      <c r="A1990" s="1">
        <v>39703</v>
      </c>
      <c r="B1990">
        <v>79.1659199713269</v>
      </c>
      <c r="C1990">
        <v>69.094442547415099</v>
      </c>
      <c r="D1990">
        <v>60.649819494584797</v>
      </c>
      <c r="E1990">
        <v>145.470926123184</v>
      </c>
    </row>
    <row r="1991" spans="1:5">
      <c r="A1991" s="1">
        <v>39706</v>
      </c>
      <c r="B1991">
        <v>76.365172422621001</v>
      </c>
      <c r="C1991">
        <v>66.4206852069658</v>
      </c>
      <c r="D1991">
        <v>61.1628348850465</v>
      </c>
      <c r="E1991">
        <v>141.085703477317</v>
      </c>
    </row>
    <row r="1992" spans="1:5">
      <c r="A1992" s="1">
        <v>39707</v>
      </c>
      <c r="B1992">
        <v>74.964798648268101</v>
      </c>
      <c r="C1992">
        <v>65.098245037160595</v>
      </c>
      <c r="D1992">
        <v>59.136107416555802</v>
      </c>
      <c r="E1992">
        <v>138.96825317816601</v>
      </c>
    </row>
    <row r="1993" spans="1:5">
      <c r="A1993" s="1">
        <v>39708</v>
      </c>
      <c r="B1993">
        <v>73.111287473438907</v>
      </c>
      <c r="C1993">
        <v>63.629944395964799</v>
      </c>
      <c r="D1993">
        <v>59.136107416555802</v>
      </c>
      <c r="E1993">
        <v>134.90756687339999</v>
      </c>
    </row>
    <row r="1994" spans="1:5">
      <c r="A1994" s="1">
        <v>39709</v>
      </c>
      <c r="B1994">
        <v>72.550625944036199</v>
      </c>
      <c r="C1994">
        <v>63.251803231694701</v>
      </c>
      <c r="D1994">
        <v>56.989043004623397</v>
      </c>
      <c r="E1994">
        <v>131.397397736209</v>
      </c>
    </row>
    <row r="1995" spans="1:5">
      <c r="A1995" s="1">
        <v>39710</v>
      </c>
      <c r="B1995">
        <v>78.548936279153097</v>
      </c>
      <c r="C1995">
        <v>68.578029028763098</v>
      </c>
      <c r="D1995">
        <v>58.401418709227897</v>
      </c>
      <c r="E1995">
        <v>138.73231724920601</v>
      </c>
    </row>
    <row r="1996" spans="1:5">
      <c r="A1996" s="1">
        <v>39713</v>
      </c>
      <c r="B1996">
        <v>76.948874836793706</v>
      </c>
      <c r="C1996">
        <v>67.065675152710796</v>
      </c>
      <c r="D1996">
        <v>58.471087465957297</v>
      </c>
      <c r="E1996">
        <v>138.44262376681101</v>
      </c>
    </row>
    <row r="1997" spans="1:5">
      <c r="A1997" s="1">
        <v>39714</v>
      </c>
      <c r="B1997">
        <v>75.632984306597294</v>
      </c>
      <c r="C1997">
        <v>66.1816595211898</v>
      </c>
      <c r="D1997">
        <v>58.692760782823399</v>
      </c>
      <c r="E1997">
        <v>135.1116464744</v>
      </c>
    </row>
    <row r="1998" spans="1:5">
      <c r="A1998" s="1">
        <v>39715</v>
      </c>
      <c r="B1998">
        <v>75.164486316274505</v>
      </c>
      <c r="C1998">
        <v>65.760097465147297</v>
      </c>
      <c r="D1998">
        <v>58.724428399518601</v>
      </c>
      <c r="E1998">
        <v>133.589511304018</v>
      </c>
    </row>
    <row r="1999" spans="1:5">
      <c r="A1999" s="1">
        <v>39716</v>
      </c>
      <c r="B1999">
        <v>76.849031002790497</v>
      </c>
      <c r="C1999">
        <v>67.599794277716597</v>
      </c>
      <c r="D1999">
        <v>57.837735132053901</v>
      </c>
      <c r="E1999">
        <v>134.547192163343</v>
      </c>
    </row>
    <row r="2000" spans="1:5">
      <c r="A2000" s="1">
        <v>39717</v>
      </c>
      <c r="B2000">
        <v>75.471698113207495</v>
      </c>
      <c r="C2000">
        <v>66.5321883707891</v>
      </c>
      <c r="D2000">
        <v>58.084742542276203</v>
      </c>
      <c r="E2000">
        <v>131.62536958317901</v>
      </c>
    </row>
    <row r="2001" spans="1:5">
      <c r="A2001" s="1">
        <v>39720</v>
      </c>
      <c r="B2001">
        <v>71.477944753078503</v>
      </c>
      <c r="C2001">
        <v>63.406938068318297</v>
      </c>
      <c r="D2001">
        <v>58.414085755906001</v>
      </c>
      <c r="E2001">
        <v>124.592089675563</v>
      </c>
    </row>
    <row r="2002" spans="1:5">
      <c r="A2002" s="1">
        <v>39721</v>
      </c>
      <c r="B2002">
        <v>72.350938276029794</v>
      </c>
      <c r="C2002">
        <v>64.039491933410005</v>
      </c>
      <c r="D2002">
        <v>57.210716321489599</v>
      </c>
      <c r="E2002">
        <v>125.13663378164399</v>
      </c>
    </row>
    <row r="2003" spans="1:5">
      <c r="A2003" s="1">
        <v>39722</v>
      </c>
      <c r="B2003">
        <v>72.760554005273704</v>
      </c>
      <c r="C2003">
        <v>64.653918630091894</v>
      </c>
      <c r="D2003">
        <v>58.331749952498498</v>
      </c>
      <c r="E2003">
        <v>123.82853331475</v>
      </c>
    </row>
    <row r="2004" spans="1:5">
      <c r="A2004" s="1">
        <v>39723</v>
      </c>
      <c r="B2004">
        <v>71.488185146309604</v>
      </c>
      <c r="C2004">
        <v>63.392604958412903</v>
      </c>
      <c r="D2004">
        <v>58.1227436823104</v>
      </c>
      <c r="E2004">
        <v>122.94053817283999</v>
      </c>
    </row>
    <row r="2005" spans="1:5">
      <c r="A2005" s="1">
        <v>39724</v>
      </c>
      <c r="B2005">
        <v>73.423619466987503</v>
      </c>
      <c r="C2005">
        <v>65.633418067306593</v>
      </c>
      <c r="D2005">
        <v>56.229020203939399</v>
      </c>
      <c r="E2005">
        <v>124.034603936247</v>
      </c>
    </row>
    <row r="2006" spans="1:5">
      <c r="A2006" s="1">
        <v>39727</v>
      </c>
      <c r="B2006">
        <v>67.609636210030402</v>
      </c>
      <c r="C2006">
        <v>60.472444596206699</v>
      </c>
      <c r="D2006">
        <v>57.464057255050903</v>
      </c>
      <c r="E2006">
        <v>114.194980637325</v>
      </c>
    </row>
    <row r="2007" spans="1:5">
      <c r="A2007" s="1">
        <v>39728</v>
      </c>
      <c r="B2007">
        <v>67.205140677401999</v>
      </c>
      <c r="C2007">
        <v>60.693343113573</v>
      </c>
      <c r="D2007">
        <v>54.943314966115601</v>
      </c>
      <c r="E2007">
        <v>111.26618948542</v>
      </c>
    </row>
    <row r="2008" spans="1:5">
      <c r="A2008" s="1">
        <v>39729</v>
      </c>
      <c r="B2008">
        <v>63.236988300350703</v>
      </c>
      <c r="C2008">
        <v>56.7960019054604</v>
      </c>
      <c r="D2008">
        <v>51.808220913294001</v>
      </c>
      <c r="E2008">
        <v>105.779932504405</v>
      </c>
    </row>
    <row r="2009" spans="1:5">
      <c r="A2009" s="1">
        <v>39730</v>
      </c>
      <c r="B2009">
        <v>62.008141112618702</v>
      </c>
      <c r="C2009">
        <v>55.415175390893403</v>
      </c>
      <c r="D2009">
        <v>51.649882829818203</v>
      </c>
      <c r="E2009">
        <v>106.461857024818</v>
      </c>
    </row>
    <row r="2010" spans="1:5">
      <c r="A2010" s="1">
        <v>39731</v>
      </c>
      <c r="B2010">
        <v>57.446045928163599</v>
      </c>
      <c r="C2010">
        <v>51.048424833377503</v>
      </c>
      <c r="D2010">
        <v>48.831464943948298</v>
      </c>
      <c r="E2010">
        <v>100.23593592896</v>
      </c>
    </row>
    <row r="2011" spans="1:5">
      <c r="A2011" s="1">
        <v>39734</v>
      </c>
      <c r="B2011">
        <v>63.462276951434902</v>
      </c>
      <c r="C2011">
        <v>56.664685325003198</v>
      </c>
      <c r="D2011">
        <v>48.039774526569097</v>
      </c>
      <c r="E2011">
        <v>109.17760898348401</v>
      </c>
    </row>
    <row r="2012" spans="1:5">
      <c r="A2012" s="1">
        <v>39735</v>
      </c>
      <c r="B2012">
        <v>65.1314610481042</v>
      </c>
      <c r="C2012">
        <v>58.106849118724497</v>
      </c>
      <c r="D2012">
        <v>53.397935271391397</v>
      </c>
      <c r="E2012">
        <v>111.066091925416</v>
      </c>
    </row>
    <row r="2013" spans="1:5">
      <c r="A2013" s="1">
        <v>39736</v>
      </c>
      <c r="B2013">
        <v>61.042984050587499</v>
      </c>
      <c r="C2013">
        <v>54.340613710041097</v>
      </c>
      <c r="D2013">
        <v>54.1516245487364</v>
      </c>
      <c r="E2013">
        <v>104.6022438801</v>
      </c>
    </row>
    <row r="2014" spans="1:5">
      <c r="A2014" s="1">
        <v>39737</v>
      </c>
      <c r="B2014">
        <v>57.699495660633303</v>
      </c>
      <c r="C2014">
        <v>51.089105571785602</v>
      </c>
      <c r="D2014">
        <v>50.205839508518501</v>
      </c>
      <c r="E2014">
        <v>100.13837592458</v>
      </c>
    </row>
    <row r="2015" spans="1:5">
      <c r="A2015" s="1">
        <v>39738</v>
      </c>
      <c r="B2015">
        <v>59.5402063439236</v>
      </c>
      <c r="C2015">
        <v>53.373339572451698</v>
      </c>
      <c r="D2015">
        <v>51.345873709544598</v>
      </c>
      <c r="E2015">
        <v>99.764064071039599</v>
      </c>
    </row>
    <row r="2016" spans="1:5">
      <c r="A2016" s="1">
        <v>39741</v>
      </c>
      <c r="B2016">
        <v>61.255472210132801</v>
      </c>
      <c r="C2016">
        <v>55.091415731852798</v>
      </c>
      <c r="D2016">
        <v>53.714611438343098</v>
      </c>
      <c r="E2016">
        <v>101.31905107963</v>
      </c>
    </row>
    <row r="2017" spans="1:5">
      <c r="A2017" s="1">
        <v>39742</v>
      </c>
      <c r="B2017">
        <v>61.1223470981285</v>
      </c>
      <c r="C2017">
        <v>54.781356839633503</v>
      </c>
      <c r="D2017">
        <v>56.178352017227198</v>
      </c>
      <c r="E2017">
        <v>102.64307971050501</v>
      </c>
    </row>
    <row r="2018" spans="1:5">
      <c r="A2018" s="1">
        <v>39743</v>
      </c>
      <c r="B2018">
        <v>57.914543918486402</v>
      </c>
      <c r="C2018">
        <v>51.809344344534203</v>
      </c>
      <c r="D2018">
        <v>54.518968902400402</v>
      </c>
      <c r="E2018">
        <v>98.331524823047999</v>
      </c>
    </row>
    <row r="2019" spans="1:5">
      <c r="A2019" s="1">
        <v>39744</v>
      </c>
      <c r="B2019">
        <v>57.556130155397902</v>
      </c>
      <c r="C2019">
        <v>51.684140413889601</v>
      </c>
      <c r="D2019">
        <v>54.3416302489074</v>
      </c>
      <c r="E2019">
        <v>96.434082288877093</v>
      </c>
    </row>
    <row r="2020" spans="1:5">
      <c r="A2020" s="1">
        <v>39745</v>
      </c>
      <c r="B2020">
        <v>54.944829881467399</v>
      </c>
      <c r="C2020">
        <v>49.181115706137497</v>
      </c>
      <c r="D2020">
        <v>53.271264804610801</v>
      </c>
      <c r="E2020">
        <v>91.739255955640004</v>
      </c>
    </row>
    <row r="2021" spans="1:5">
      <c r="A2021" s="1">
        <v>39748</v>
      </c>
      <c r="B2021">
        <v>53.562376795268897</v>
      </c>
      <c r="C2021">
        <v>48.333143630408102</v>
      </c>
      <c r="D2021">
        <v>50.490848058775001</v>
      </c>
      <c r="E2021">
        <v>87.909528028590998</v>
      </c>
    </row>
    <row r="2022" spans="1:5">
      <c r="A2022" s="1">
        <v>39749</v>
      </c>
      <c r="B2022">
        <v>55.100995878241697</v>
      </c>
      <c r="C2022">
        <v>50.201295881760203</v>
      </c>
      <c r="D2022">
        <v>51.611881689783999</v>
      </c>
      <c r="E2022">
        <v>88.414251724721495</v>
      </c>
    </row>
    <row r="2023" spans="1:5">
      <c r="A2023" s="1">
        <v>39750</v>
      </c>
      <c r="B2023">
        <v>58.585289675123498</v>
      </c>
      <c r="C2023">
        <v>53.016487292011803</v>
      </c>
      <c r="D2023">
        <v>52.245234023687303</v>
      </c>
      <c r="E2023">
        <v>92.749698858149699</v>
      </c>
    </row>
    <row r="2024" spans="1:5">
      <c r="A2024" s="1">
        <v>39751</v>
      </c>
      <c r="B2024">
        <v>59.320037889454902</v>
      </c>
      <c r="C2024">
        <v>53.286287007878997</v>
      </c>
      <c r="D2024">
        <v>56.520362277535</v>
      </c>
      <c r="E2024">
        <v>95.795960219410404</v>
      </c>
    </row>
    <row r="2025" spans="1:5">
      <c r="A2025" s="1">
        <v>39752</v>
      </c>
      <c r="B2025">
        <v>60.845856480888799</v>
      </c>
      <c r="C2025">
        <v>54.629383718430198</v>
      </c>
      <c r="D2025">
        <v>54.613971752485902</v>
      </c>
      <c r="E2025">
        <v>98.762580760768898</v>
      </c>
    </row>
    <row r="2026" spans="1:5">
      <c r="A2026" s="1">
        <v>39755</v>
      </c>
      <c r="B2026">
        <v>61.580604695220202</v>
      </c>
      <c r="C2026">
        <v>55.014691437652999</v>
      </c>
      <c r="D2026">
        <v>53.948951801887397</v>
      </c>
      <c r="E2026">
        <v>101.762053140337</v>
      </c>
    </row>
    <row r="2027" spans="1:5">
      <c r="A2027" s="1">
        <v>39756</v>
      </c>
      <c r="B2027">
        <v>64.790967973170098</v>
      </c>
      <c r="C2027">
        <v>58.072702592185003</v>
      </c>
      <c r="D2027">
        <v>55.468997403255401</v>
      </c>
      <c r="E2027">
        <v>106.186100685906</v>
      </c>
    </row>
    <row r="2028" spans="1:5">
      <c r="A2028" s="1">
        <v>39757</v>
      </c>
      <c r="B2028">
        <v>63.661964619441299</v>
      </c>
      <c r="C2028">
        <v>57.135359360574597</v>
      </c>
      <c r="D2028">
        <v>58.540756222686603</v>
      </c>
      <c r="E2028">
        <v>105.33693044369799</v>
      </c>
    </row>
    <row r="2029" spans="1:5">
      <c r="A2029" s="1">
        <v>39758</v>
      </c>
      <c r="B2029">
        <v>59.742454110237802</v>
      </c>
      <c r="C2029">
        <v>53.5813804471087</v>
      </c>
      <c r="D2029">
        <v>57.001710051301501</v>
      </c>
      <c r="E2029">
        <v>100.32951389234501</v>
      </c>
    </row>
    <row r="2030" spans="1:5">
      <c r="A2030" s="1">
        <v>39759</v>
      </c>
      <c r="B2030">
        <v>61.019943165817502</v>
      </c>
      <c r="C2030">
        <v>54.856605666637101</v>
      </c>
      <c r="D2030">
        <v>55.057318386218199</v>
      </c>
      <c r="E2030">
        <v>100.122447760599</v>
      </c>
    </row>
    <row r="2031" spans="1:5">
      <c r="A2031" s="1">
        <v>39762</v>
      </c>
      <c r="B2031">
        <v>61.5985253833747</v>
      </c>
      <c r="C2031">
        <v>55.347725461926601</v>
      </c>
      <c r="D2031">
        <v>56.9763759579454</v>
      </c>
      <c r="E2031">
        <v>101.301131895152</v>
      </c>
    </row>
    <row r="2032" spans="1:5">
      <c r="A2032" s="1">
        <v>39763</v>
      </c>
      <c r="B2032">
        <v>58.662092624356703</v>
      </c>
      <c r="C2032">
        <v>52.3497869003806</v>
      </c>
      <c r="D2032">
        <v>57.115713471404099</v>
      </c>
      <c r="E2032">
        <v>98.337497884540696</v>
      </c>
    </row>
    <row r="2033" spans="1:5">
      <c r="A2033" s="1">
        <v>39764</v>
      </c>
      <c r="B2033">
        <v>56.905865185223099</v>
      </c>
      <c r="C2033">
        <v>50.603044521168698</v>
      </c>
      <c r="D2033">
        <v>57.483057825068002</v>
      </c>
      <c r="E2033">
        <v>96.043842271356098</v>
      </c>
    </row>
    <row r="2034" spans="1:5">
      <c r="A2034" s="1">
        <v>39765</v>
      </c>
      <c r="B2034">
        <v>57.228437572002697</v>
      </c>
      <c r="C2034">
        <v>51.218525122990698</v>
      </c>
      <c r="D2034">
        <v>54.607638229146801</v>
      </c>
      <c r="E2034">
        <v>94.931857323471107</v>
      </c>
    </row>
    <row r="2035" spans="1:5">
      <c r="A2035" s="1">
        <v>39766</v>
      </c>
      <c r="B2035">
        <v>57.704615857248903</v>
      </c>
      <c r="C2035">
        <v>51.776884066218898</v>
      </c>
      <c r="D2035">
        <v>54.290962062195199</v>
      </c>
      <c r="E2035">
        <v>94.926879772227196</v>
      </c>
    </row>
    <row r="2036" spans="1:5">
      <c r="A2036" s="1">
        <v>39769</v>
      </c>
      <c r="B2036">
        <v>55.830623895957601</v>
      </c>
      <c r="C2036">
        <v>49.846129849544397</v>
      </c>
      <c r="D2036">
        <v>54.810310975995897</v>
      </c>
      <c r="E2036">
        <v>93.005544992085703</v>
      </c>
    </row>
    <row r="2037" spans="1:5">
      <c r="A2037" s="1">
        <v>39770</v>
      </c>
      <c r="B2037">
        <v>56.122475103043897</v>
      </c>
      <c r="C2037">
        <v>50.378773507354097</v>
      </c>
      <c r="D2037">
        <v>53.397935271391397</v>
      </c>
      <c r="E2037">
        <v>92.454032314262605</v>
      </c>
    </row>
    <row r="2038" spans="1:5">
      <c r="A2038" s="1">
        <v>39771</v>
      </c>
      <c r="B2038">
        <v>53.872148690509697</v>
      </c>
      <c r="C2038">
        <v>48.381834047881</v>
      </c>
      <c r="D2038">
        <v>53.214263094559499</v>
      </c>
      <c r="E2038">
        <v>89.429672178475002</v>
      </c>
    </row>
    <row r="2039" spans="1:5">
      <c r="A2039" s="1">
        <v>39772</v>
      </c>
      <c r="B2039">
        <v>52.185043905685902</v>
      </c>
      <c r="C2039">
        <v>46.919646056497697</v>
      </c>
      <c r="D2039">
        <v>51.928557856735701</v>
      </c>
      <c r="E2039">
        <v>86.912026759315395</v>
      </c>
    </row>
    <row r="2040" spans="1:5">
      <c r="A2040" s="1">
        <v>39773</v>
      </c>
      <c r="B2040">
        <v>50.928035636568403</v>
      </c>
      <c r="C2040">
        <v>45.653273640146097</v>
      </c>
      <c r="D2040">
        <v>53.372601178035303</v>
      </c>
      <c r="E2040">
        <v>84.973768304944699</v>
      </c>
    </row>
    <row r="2041" spans="1:5">
      <c r="A2041" s="1">
        <v>39776</v>
      </c>
      <c r="B2041">
        <v>55.400527380251397</v>
      </c>
      <c r="C2041">
        <v>50.172208099893297</v>
      </c>
      <c r="D2041">
        <v>51.263537906137103</v>
      </c>
      <c r="E2041">
        <v>89.759186070820505</v>
      </c>
    </row>
    <row r="2042" spans="1:5">
      <c r="A2042" s="1">
        <v>39777</v>
      </c>
      <c r="B2042">
        <v>55.753820946724304</v>
      </c>
      <c r="C2042">
        <v>50.290245475585202</v>
      </c>
      <c r="D2042">
        <v>52.903920450946799</v>
      </c>
      <c r="E2042">
        <v>90.011050163761396</v>
      </c>
    </row>
    <row r="2043" spans="1:5">
      <c r="A2043" s="1">
        <v>39778</v>
      </c>
      <c r="B2043">
        <v>55.487570722715702</v>
      </c>
      <c r="C2043">
        <v>50.035621993735496</v>
      </c>
      <c r="D2043">
        <v>52.7139147507758</v>
      </c>
      <c r="E2043">
        <v>89.481438711411499</v>
      </c>
    </row>
    <row r="2044" spans="1:5">
      <c r="A2044" s="1">
        <v>39779</v>
      </c>
      <c r="B2044">
        <v>56.808581449527601</v>
      </c>
      <c r="C2044">
        <v>51.177001260470497</v>
      </c>
      <c r="D2044">
        <v>53.207929571220397</v>
      </c>
      <c r="E2044">
        <v>91.839802490766601</v>
      </c>
    </row>
    <row r="2045" spans="1:5">
      <c r="A2045" s="1">
        <v>39780</v>
      </c>
      <c r="B2045">
        <v>56.921225775069701</v>
      </c>
      <c r="C2045">
        <v>51.226324021027501</v>
      </c>
      <c r="D2045">
        <v>54.525302425739397</v>
      </c>
      <c r="E2045">
        <v>90.714875909647503</v>
      </c>
    </row>
    <row r="2046" spans="1:5">
      <c r="A2046" s="1">
        <v>39783</v>
      </c>
      <c r="B2046">
        <v>53.826066920969701</v>
      </c>
      <c r="C2046">
        <v>48.234919671350198</v>
      </c>
      <c r="D2046">
        <v>55.259991133067302</v>
      </c>
      <c r="E2046">
        <v>87.817941085703396</v>
      </c>
    </row>
    <row r="2047" spans="1:5">
      <c r="A2047" s="1">
        <v>39784</v>
      </c>
      <c r="B2047">
        <v>55.131717057934999</v>
      </c>
      <c r="C2047">
        <v>49.620594149561697</v>
      </c>
      <c r="D2047">
        <v>52.3085692570777</v>
      </c>
      <c r="E2047">
        <v>88.844312152193595</v>
      </c>
    </row>
    <row r="2048" spans="1:5">
      <c r="A2048" s="1">
        <v>39785</v>
      </c>
      <c r="B2048">
        <v>55.410767773482497</v>
      </c>
      <c r="C2048">
        <v>49.9449861516864</v>
      </c>
      <c r="D2048">
        <v>53.461270504781801</v>
      </c>
      <c r="E2048">
        <v>88.377417845516703</v>
      </c>
    </row>
    <row r="2049" spans="1:5">
      <c r="A2049" s="1">
        <v>39786</v>
      </c>
      <c r="B2049">
        <v>55.364686003942502</v>
      </c>
      <c r="C2049">
        <v>49.928123669444702</v>
      </c>
      <c r="D2049">
        <v>52.897586927607797</v>
      </c>
      <c r="E2049">
        <v>88.187275388000103</v>
      </c>
    </row>
    <row r="2050" spans="1:5">
      <c r="A2050" s="1">
        <v>39787</v>
      </c>
      <c r="B2050">
        <v>52.866030055554099</v>
      </c>
      <c r="C2050">
        <v>47.469784539633103</v>
      </c>
      <c r="D2050">
        <v>53.416935841408502</v>
      </c>
      <c r="E2050">
        <v>86.312729589551097</v>
      </c>
    </row>
    <row r="2051" spans="1:5">
      <c r="A2051" s="1">
        <v>39790</v>
      </c>
      <c r="B2051">
        <v>56.731778500294403</v>
      </c>
      <c r="C2051">
        <v>51.626175631183699</v>
      </c>
      <c r="D2051">
        <v>53.537272784850202</v>
      </c>
      <c r="E2051">
        <v>89.648684433206199</v>
      </c>
    </row>
    <row r="2052" spans="1:5">
      <c r="A2052" s="1">
        <v>39791</v>
      </c>
      <c r="B2052">
        <v>57.504928189242399</v>
      </c>
      <c r="C2052">
        <v>52.290346650478597</v>
      </c>
      <c r="D2052">
        <v>54.290962062195199</v>
      </c>
      <c r="E2052">
        <v>90.746732237608299</v>
      </c>
    </row>
    <row r="2053" spans="1:5">
      <c r="A2053" s="1">
        <v>39792</v>
      </c>
      <c r="B2053">
        <v>57.952945393103001</v>
      </c>
      <c r="C2053">
        <v>52.602091790922003</v>
      </c>
      <c r="D2053">
        <v>54.955982012793697</v>
      </c>
      <c r="E2053">
        <v>91.979173925595504</v>
      </c>
    </row>
    <row r="2054" spans="1:5">
      <c r="A2054" s="1">
        <v>39793</v>
      </c>
      <c r="B2054">
        <v>57.622692711400099</v>
      </c>
      <c r="C2054">
        <v>52.387305923368402</v>
      </c>
      <c r="D2054">
        <v>55.411995693204098</v>
      </c>
      <c r="E2054">
        <v>91.886591472459202</v>
      </c>
    </row>
    <row r="2055" spans="1:5">
      <c r="A2055" s="1">
        <v>39794</v>
      </c>
      <c r="B2055">
        <v>56.235119428586003</v>
      </c>
      <c r="C2055">
        <v>50.986033649083303</v>
      </c>
      <c r="D2055">
        <v>52.720248274114802</v>
      </c>
      <c r="E2055">
        <v>89.909508118386</v>
      </c>
    </row>
    <row r="2056" spans="1:5">
      <c r="A2056" s="1">
        <v>39797</v>
      </c>
      <c r="B2056">
        <v>56.053352448734003</v>
      </c>
      <c r="C2056">
        <v>50.744900153026997</v>
      </c>
      <c r="D2056">
        <v>54.119956932041298</v>
      </c>
      <c r="E2056">
        <v>89.929418323361602</v>
      </c>
    </row>
    <row r="2057" spans="1:5">
      <c r="A2057" s="1">
        <v>39798</v>
      </c>
      <c r="B2057">
        <v>56.854663219067596</v>
      </c>
      <c r="C2057">
        <v>51.648939982210003</v>
      </c>
      <c r="D2057">
        <v>52.872252834251697</v>
      </c>
      <c r="E2057">
        <v>90.586455087555095</v>
      </c>
    </row>
    <row r="2058" spans="1:5">
      <c r="A2058" s="1">
        <v>39799</v>
      </c>
      <c r="B2058">
        <v>56.759939581679902</v>
      </c>
      <c r="C2058">
        <v>51.524579175677502</v>
      </c>
      <c r="D2058">
        <v>52.675913610741603</v>
      </c>
      <c r="E2058">
        <v>90.093677514410004</v>
      </c>
    </row>
    <row r="2059" spans="1:5">
      <c r="A2059" s="1">
        <v>39800</v>
      </c>
      <c r="B2059">
        <v>56.980108036148501</v>
      </c>
      <c r="C2059">
        <v>51.692360873982402</v>
      </c>
      <c r="D2059">
        <v>51.3522072328836</v>
      </c>
      <c r="E2059">
        <v>89.501348916387002</v>
      </c>
    </row>
    <row r="2060" spans="1:5">
      <c r="A2060" s="1">
        <v>39801</v>
      </c>
      <c r="B2060">
        <v>56.698497222293298</v>
      </c>
      <c r="C2060">
        <v>51.517834182780803</v>
      </c>
      <c r="D2060">
        <v>52.910253974285901</v>
      </c>
      <c r="E2060">
        <v>88.989656648515194</v>
      </c>
    </row>
    <row r="2061" spans="1:5">
      <c r="A2061" s="1">
        <v>39804</v>
      </c>
      <c r="B2061">
        <v>55.735900258569899</v>
      </c>
      <c r="C2061">
        <v>50.537913183510099</v>
      </c>
      <c r="D2061">
        <v>53.353600608018198</v>
      </c>
      <c r="E2061">
        <v>88.767657863037698</v>
      </c>
    </row>
    <row r="2062" spans="1:5">
      <c r="A2062" s="1">
        <v>39805</v>
      </c>
      <c r="B2062">
        <v>55.600215048257802</v>
      </c>
      <c r="C2062">
        <v>50.210991809049197</v>
      </c>
      <c r="D2062">
        <v>53.163594907847198</v>
      </c>
      <c r="E2062">
        <v>88.432170909199499</v>
      </c>
    </row>
    <row r="2063" spans="1:5">
      <c r="A2063" s="1">
        <v>39806</v>
      </c>
      <c r="B2063">
        <v>55.467089936253501</v>
      </c>
      <c r="C2063">
        <v>50.111503163823201</v>
      </c>
      <c r="D2063">
        <v>51.643549306479102</v>
      </c>
      <c r="E2063">
        <v>88.468009278155506</v>
      </c>
    </row>
    <row r="2064" spans="1:5">
      <c r="A2064" s="1">
        <v>39811</v>
      </c>
      <c r="B2064">
        <v>55.789662323033198</v>
      </c>
      <c r="C2064">
        <v>50.340832922310298</v>
      </c>
      <c r="D2064">
        <v>52.504908480587702</v>
      </c>
      <c r="E2064">
        <v>89.667599127933002</v>
      </c>
    </row>
    <row r="2065" spans="1:5">
      <c r="A2065" s="1">
        <v>39812</v>
      </c>
      <c r="B2065">
        <v>57.041550395535097</v>
      </c>
      <c r="C2065">
        <v>51.672547457348401</v>
      </c>
      <c r="D2065">
        <v>53.093926151117799</v>
      </c>
      <c r="E2065">
        <v>91.522234721406406</v>
      </c>
    </row>
    <row r="2066" spans="1:5">
      <c r="A2066" s="1">
        <v>39813</v>
      </c>
      <c r="B2066">
        <v>57.013389314149599</v>
      </c>
      <c r="C2066">
        <v>51.591185980532202</v>
      </c>
      <c r="D2066">
        <v>53.7462790550383</v>
      </c>
      <c r="E2066">
        <v>91.669570238225603</v>
      </c>
    </row>
    <row r="2067" spans="1:5">
      <c r="A2067" s="1">
        <v>39815</v>
      </c>
      <c r="B2067">
        <v>59.030746780676303</v>
      </c>
      <c r="C2067">
        <v>53.463975414500801</v>
      </c>
      <c r="D2067">
        <v>53.429602888086599</v>
      </c>
      <c r="E2067">
        <v>95.053309573822006</v>
      </c>
    </row>
    <row r="2068" spans="1:5">
      <c r="A2068" s="1">
        <v>39818</v>
      </c>
      <c r="B2068">
        <v>59.624689588080102</v>
      </c>
      <c r="C2068">
        <v>53.821038475968798</v>
      </c>
      <c r="D2068">
        <v>54.373297865602602</v>
      </c>
      <c r="E2068">
        <v>96.978626394958695</v>
      </c>
    </row>
    <row r="2069" spans="1:5">
      <c r="A2069" s="1">
        <v>39819</v>
      </c>
      <c r="B2069">
        <v>60.285194951486098</v>
      </c>
      <c r="C2069">
        <v>54.348412608077901</v>
      </c>
      <c r="D2069">
        <v>54.588637659129702</v>
      </c>
      <c r="E2069">
        <v>98.491801973101303</v>
      </c>
    </row>
    <row r="2070" spans="1:5">
      <c r="A2070" s="1">
        <v>39820</v>
      </c>
      <c r="B2070">
        <v>59.547886638846897</v>
      </c>
      <c r="C2070">
        <v>53.507817868329298</v>
      </c>
      <c r="D2070">
        <v>55.025650769522997</v>
      </c>
      <c r="E2070">
        <v>98.142377875780198</v>
      </c>
    </row>
    <row r="2071" spans="1:5">
      <c r="A2071" s="1">
        <v>39821</v>
      </c>
      <c r="B2071">
        <v>59.000025600983001</v>
      </c>
      <c r="C2071">
        <v>53.044310387710603</v>
      </c>
      <c r="D2071">
        <v>54.050288175311898</v>
      </c>
      <c r="E2071">
        <v>97.313117838548095</v>
      </c>
    </row>
    <row r="2072" spans="1:5">
      <c r="A2072" s="1">
        <v>39822</v>
      </c>
      <c r="B2072">
        <v>58.421443383425903</v>
      </c>
      <c r="C2072">
        <v>52.412599646730897</v>
      </c>
      <c r="D2072">
        <v>55.190322376337903</v>
      </c>
      <c r="E2072">
        <v>97.3997272301918</v>
      </c>
    </row>
    <row r="2073" spans="1:5">
      <c r="A2073" s="1">
        <v>39825</v>
      </c>
      <c r="B2073">
        <v>57.581731138475703</v>
      </c>
      <c r="C2073">
        <v>51.680767917441202</v>
      </c>
      <c r="D2073">
        <v>56.469694090822699</v>
      </c>
      <c r="E2073">
        <v>96.663049646096098</v>
      </c>
    </row>
    <row r="2074" spans="1:5">
      <c r="A2074" s="1">
        <v>39826</v>
      </c>
      <c r="B2074">
        <v>56.6754563375233</v>
      </c>
      <c r="C2074">
        <v>50.825207724703098</v>
      </c>
      <c r="D2074">
        <v>54.392298435619701</v>
      </c>
      <c r="E2074">
        <v>95.057291614817103</v>
      </c>
    </row>
    <row r="2075" spans="1:5">
      <c r="A2075" s="1">
        <v>39827</v>
      </c>
      <c r="B2075">
        <v>54.1793604874427</v>
      </c>
      <c r="C2075">
        <v>48.447176166567502</v>
      </c>
      <c r="D2075">
        <v>55.171321806320798</v>
      </c>
      <c r="E2075">
        <v>90.921942041393294</v>
      </c>
    </row>
    <row r="2076" spans="1:5">
      <c r="A2076" s="1">
        <v>39828</v>
      </c>
      <c r="B2076">
        <v>53.357568930646899</v>
      </c>
      <c r="C2076">
        <v>47.587400353268997</v>
      </c>
      <c r="D2076">
        <v>53.442269934764703</v>
      </c>
      <c r="E2076">
        <v>89.826880767737507</v>
      </c>
    </row>
    <row r="2077" spans="1:5">
      <c r="A2077" s="1">
        <v>39829</v>
      </c>
      <c r="B2077">
        <v>53.843987609124099</v>
      </c>
      <c r="C2077">
        <v>48.088637637903403</v>
      </c>
      <c r="D2077">
        <v>53.505605168155</v>
      </c>
      <c r="E2077">
        <v>90.453056714218803</v>
      </c>
    </row>
    <row r="2078" spans="1:5">
      <c r="A2078" s="1">
        <v>39832</v>
      </c>
      <c r="B2078">
        <v>53.075958116791597</v>
      </c>
      <c r="C2078">
        <v>47.476107970473699</v>
      </c>
      <c r="D2078">
        <v>54.018620558616703</v>
      </c>
      <c r="E2078">
        <v>87.471503519128703</v>
      </c>
    </row>
    <row r="2079" spans="1:5">
      <c r="A2079" s="1">
        <v>39833</v>
      </c>
      <c r="B2079">
        <v>51.949514861370602</v>
      </c>
      <c r="C2079">
        <v>46.3886886469122</v>
      </c>
      <c r="D2079">
        <v>54.335296725568398</v>
      </c>
      <c r="E2079">
        <v>85.978238145961697</v>
      </c>
    </row>
    <row r="2080" spans="1:5">
      <c r="A2080" s="1">
        <v>39834</v>
      </c>
      <c r="B2080">
        <v>51.754947389979698</v>
      </c>
      <c r="C2080">
        <v>46.127952515250001</v>
      </c>
      <c r="D2080">
        <v>54.879979732725303</v>
      </c>
      <c r="E2080">
        <v>86.085753252829704</v>
      </c>
    </row>
    <row r="2081" spans="1:5">
      <c r="A2081" s="1">
        <v>39835</v>
      </c>
      <c r="B2081">
        <v>51.171244975806999</v>
      </c>
      <c r="C2081">
        <v>45.530177519781802</v>
      </c>
      <c r="D2081">
        <v>54.5316359490784</v>
      </c>
      <c r="E2081">
        <v>85.358035260972997</v>
      </c>
    </row>
    <row r="2082" spans="1:5">
      <c r="A2082" s="1">
        <v>39836</v>
      </c>
      <c r="B2082">
        <v>50.889634161951797</v>
      </c>
      <c r="C2082">
        <v>45.273024665595898</v>
      </c>
      <c r="D2082">
        <v>53.334600038001099</v>
      </c>
      <c r="E2082">
        <v>84.207225413385601</v>
      </c>
    </row>
    <row r="2083" spans="1:5">
      <c r="A2083" s="1">
        <v>39839</v>
      </c>
      <c r="B2083">
        <v>52.574178848467703</v>
      </c>
      <c r="C2083">
        <v>46.936086976683399</v>
      </c>
      <c r="D2083">
        <v>51.485211223003297</v>
      </c>
      <c r="E2083">
        <v>85.837871200883995</v>
      </c>
    </row>
    <row r="2084" spans="1:5">
      <c r="A2084" s="1">
        <v>39840</v>
      </c>
      <c r="B2084">
        <v>52.566498553544399</v>
      </c>
      <c r="C2084">
        <v>46.890769055658801</v>
      </c>
      <c r="D2084">
        <v>54.1516245487364</v>
      </c>
      <c r="E2084">
        <v>86.227115708156205</v>
      </c>
    </row>
    <row r="2085" spans="1:5">
      <c r="A2085" s="1">
        <v>39841</v>
      </c>
      <c r="B2085">
        <v>54.645298379457699</v>
      </c>
      <c r="C2085">
        <v>48.959795626715199</v>
      </c>
      <c r="D2085">
        <v>53.315599467984001</v>
      </c>
      <c r="E2085">
        <v>88.643219081940401</v>
      </c>
    </row>
    <row r="2086" spans="1:5">
      <c r="A2086" s="1">
        <v>39842</v>
      </c>
      <c r="B2086">
        <v>53.516295025728901</v>
      </c>
      <c r="C2086">
        <v>47.834646499137897</v>
      </c>
      <c r="D2086">
        <v>54.6773069858762</v>
      </c>
      <c r="E2086">
        <v>87.106151257827193</v>
      </c>
    </row>
    <row r="2087" spans="1:5">
      <c r="A2087" s="1">
        <v>39843</v>
      </c>
      <c r="B2087">
        <v>53.017075855712797</v>
      </c>
      <c r="C2087">
        <v>47.151294406292998</v>
      </c>
      <c r="D2087">
        <v>54.278295015517102</v>
      </c>
      <c r="E2087">
        <v>87.549153318533399</v>
      </c>
    </row>
    <row r="2088" spans="1:5">
      <c r="A2088" s="1">
        <v>39846</v>
      </c>
      <c r="B2088">
        <v>52.016077417372799</v>
      </c>
      <c r="C2088">
        <v>46.345267755139801</v>
      </c>
      <c r="D2088">
        <v>53.1445943378301</v>
      </c>
      <c r="E2088">
        <v>85.214681785148898</v>
      </c>
    </row>
    <row r="2089" spans="1:5">
      <c r="A2089" s="1">
        <v>39847</v>
      </c>
      <c r="B2089">
        <v>52.906991628478501</v>
      </c>
      <c r="C2089">
        <v>47.318022199457801</v>
      </c>
      <c r="D2089">
        <v>52.599911330673201</v>
      </c>
      <c r="E2089">
        <v>86.471015719106802</v>
      </c>
    </row>
    <row r="2090" spans="1:5">
      <c r="A2090" s="1">
        <v>39848</v>
      </c>
      <c r="B2090">
        <v>54.158879700980499</v>
      </c>
      <c r="C2090">
        <v>48.431789151521997</v>
      </c>
      <c r="D2090">
        <v>53.872949521818903</v>
      </c>
      <c r="E2090">
        <v>87.676578630376994</v>
      </c>
    </row>
    <row r="2091" spans="1:5">
      <c r="A2091" s="1">
        <v>39849</v>
      </c>
      <c r="B2091">
        <v>54.043675277130603</v>
      </c>
      <c r="C2091">
        <v>48.336937688912499</v>
      </c>
      <c r="D2091">
        <v>53.258597757932698</v>
      </c>
      <c r="E2091">
        <v>87.244527182407296</v>
      </c>
    </row>
    <row r="2092" spans="1:5">
      <c r="A2092" s="1">
        <v>39850</v>
      </c>
      <c r="B2092">
        <v>55.277642661478197</v>
      </c>
      <c r="C2092">
        <v>49.399906413223498</v>
      </c>
      <c r="D2092">
        <v>52.796250554183302</v>
      </c>
      <c r="E2092">
        <v>89.777105255298594</v>
      </c>
    </row>
    <row r="2093" spans="1:5">
      <c r="A2093" s="1">
        <v>39853</v>
      </c>
      <c r="B2093">
        <v>55.572053966872303</v>
      </c>
      <c r="C2093">
        <v>49.511409577046699</v>
      </c>
      <c r="D2093">
        <v>51.092532775983202</v>
      </c>
      <c r="E2093">
        <v>91.511284108669898</v>
      </c>
    </row>
    <row r="2094" spans="1:5">
      <c r="A2094" s="1">
        <v>39854</v>
      </c>
      <c r="B2094">
        <v>53.861908297278603</v>
      </c>
      <c r="C2094">
        <v>47.808298870635198</v>
      </c>
      <c r="D2094">
        <v>51.459877129647197</v>
      </c>
      <c r="E2094">
        <v>90.525728962379603</v>
      </c>
    </row>
    <row r="2095" spans="1:5">
      <c r="A2095" s="1">
        <v>39855</v>
      </c>
      <c r="B2095">
        <v>53.879828985433001</v>
      </c>
      <c r="C2095">
        <v>47.8030293449347</v>
      </c>
      <c r="D2095">
        <v>52.517575527265798</v>
      </c>
      <c r="E2095">
        <v>89.970234243561507</v>
      </c>
    </row>
    <row r="2096" spans="1:5">
      <c r="A2096" s="1">
        <v>39856</v>
      </c>
      <c r="B2096">
        <v>52.722664550318697</v>
      </c>
      <c r="C2096">
        <v>46.6869438015623</v>
      </c>
      <c r="D2096">
        <v>51.605548166444997</v>
      </c>
      <c r="E2096">
        <v>87.784093737245001</v>
      </c>
    </row>
    <row r="2097" spans="1:5">
      <c r="A2097" s="1">
        <v>39857</v>
      </c>
      <c r="B2097">
        <v>52.999155167558399</v>
      </c>
      <c r="C2097">
        <v>46.9681256929426</v>
      </c>
      <c r="D2097">
        <v>50.750522515675399</v>
      </c>
      <c r="E2097">
        <v>87.880658231376501</v>
      </c>
    </row>
    <row r="2098" spans="1:5">
      <c r="A2098" s="1">
        <v>39860</v>
      </c>
      <c r="B2098">
        <v>52.233685773533701</v>
      </c>
      <c r="C2098">
        <v>46.237769430848999</v>
      </c>
      <c r="D2098">
        <v>51.592881119766901</v>
      </c>
      <c r="E2098">
        <v>86.503867557316497</v>
      </c>
    </row>
    <row r="2099" spans="1:5">
      <c r="A2099" s="1">
        <v>39861</v>
      </c>
      <c r="B2099">
        <v>50.477458334399998</v>
      </c>
      <c r="C2099">
        <v>44.685156378444603</v>
      </c>
      <c r="D2099">
        <v>51.3268731395275</v>
      </c>
      <c r="E2099">
        <v>82.763735552657494</v>
      </c>
    </row>
    <row r="2100" spans="1:5">
      <c r="A2100" s="1">
        <v>39862</v>
      </c>
      <c r="B2100">
        <v>50.339213025780097</v>
      </c>
      <c r="C2100">
        <v>44.653328443213397</v>
      </c>
      <c r="D2100">
        <v>50.376844638672502</v>
      </c>
      <c r="E2100">
        <v>82.122626952444406</v>
      </c>
    </row>
    <row r="2101" spans="1:5">
      <c r="A2101" s="1">
        <v>39863</v>
      </c>
      <c r="B2101">
        <v>50.357133713934601</v>
      </c>
      <c r="C2101">
        <v>44.576814930041699</v>
      </c>
      <c r="D2101">
        <v>49.623155361327498</v>
      </c>
      <c r="E2101">
        <v>81.453644065265607</v>
      </c>
    </row>
    <row r="2102" spans="1:5">
      <c r="A2102" s="1">
        <v>39864</v>
      </c>
      <c r="B2102">
        <v>48.206651135403597</v>
      </c>
      <c r="C2102">
        <v>42.402397844974701</v>
      </c>
      <c r="D2102">
        <v>49.0784723541706</v>
      </c>
      <c r="E2102">
        <v>78.515893321121695</v>
      </c>
    </row>
    <row r="2103" spans="1:5">
      <c r="A2103" s="1">
        <v>39867</v>
      </c>
      <c r="B2103">
        <v>47.599907836460901</v>
      </c>
      <c r="C2103">
        <v>41.979781883792199</v>
      </c>
      <c r="D2103">
        <v>48.160111470010698</v>
      </c>
      <c r="E2103">
        <v>76.5507560900339</v>
      </c>
    </row>
    <row r="2104" spans="1:5">
      <c r="A2104" s="1">
        <v>39868</v>
      </c>
      <c r="B2104">
        <v>47.192852205524602</v>
      </c>
      <c r="C2104">
        <v>41.681948291198204</v>
      </c>
      <c r="D2104">
        <v>46.6844005320159</v>
      </c>
      <c r="E2104">
        <v>75.381031547719701</v>
      </c>
    </row>
    <row r="2105" spans="1:5">
      <c r="A2105" s="1">
        <v>39869</v>
      </c>
      <c r="B2105">
        <v>46.895880801822699</v>
      </c>
      <c r="C2105">
        <v>41.423952312900198</v>
      </c>
      <c r="D2105">
        <v>47.697764266261302</v>
      </c>
      <c r="E2105">
        <v>75.266547869110298</v>
      </c>
    </row>
    <row r="2106" spans="1:5">
      <c r="A2106" s="1">
        <v>39870</v>
      </c>
      <c r="B2106">
        <v>47.978802386011601</v>
      </c>
      <c r="C2106">
        <v>42.601796697482797</v>
      </c>
      <c r="D2106">
        <v>46.652732915320797</v>
      </c>
      <c r="E2106">
        <v>76.921085902579307</v>
      </c>
    </row>
    <row r="2107" spans="1:5">
      <c r="A2107" s="1">
        <v>39871</v>
      </c>
      <c r="B2107">
        <v>47.174931517370197</v>
      </c>
      <c r="C2107">
        <v>41.655179100639501</v>
      </c>
      <c r="D2107">
        <v>48.077775666603301</v>
      </c>
      <c r="E2107">
        <v>75.669729519865399</v>
      </c>
    </row>
    <row r="2108" spans="1:5">
      <c r="A2108" s="1">
        <v>39874</v>
      </c>
      <c r="B2108">
        <v>45.1575740508435</v>
      </c>
      <c r="C2108">
        <v>39.685641174809099</v>
      </c>
      <c r="D2108">
        <v>47.203749445816698</v>
      </c>
      <c r="E2108">
        <v>73.107286139510805</v>
      </c>
    </row>
    <row r="2109" spans="1:5">
      <c r="A2109" s="1">
        <v>39875</v>
      </c>
      <c r="B2109">
        <v>44.581551931594099</v>
      </c>
      <c r="C2109">
        <v>39.304970638202697</v>
      </c>
      <c r="D2109">
        <v>46.329723225030001</v>
      </c>
      <c r="E2109">
        <v>71.814118326348094</v>
      </c>
    </row>
    <row r="2110" spans="1:5">
      <c r="A2110" s="1">
        <v>39876</v>
      </c>
      <c r="B2110">
        <v>46.340339469035598</v>
      </c>
      <c r="C2110">
        <v>40.964449671813902</v>
      </c>
      <c r="D2110">
        <v>46.215719804927403</v>
      </c>
      <c r="E2110">
        <v>74.050034345103498</v>
      </c>
    </row>
    <row r="2111" spans="1:5">
      <c r="A2111" s="1">
        <v>39877</v>
      </c>
      <c r="B2111">
        <v>44.3025012160467</v>
      </c>
      <c r="C2111">
        <v>39.041915915232302</v>
      </c>
      <c r="D2111">
        <v>47.3557540059535</v>
      </c>
      <c r="E2111">
        <v>70.935082776677106</v>
      </c>
    </row>
    <row r="2112" spans="1:5">
      <c r="A2112" s="1">
        <v>39878</v>
      </c>
      <c r="B2112">
        <v>43.5651929034074</v>
      </c>
      <c r="C2112">
        <v>38.3039715361299</v>
      </c>
      <c r="D2112">
        <v>45.867376021280599</v>
      </c>
      <c r="E2112">
        <v>69.8708823207335</v>
      </c>
    </row>
    <row r="2113" spans="1:5">
      <c r="A2113" s="1">
        <v>39881</v>
      </c>
      <c r="B2113">
        <v>43.362945137093199</v>
      </c>
      <c r="C2113">
        <v>38.150944509786498</v>
      </c>
      <c r="D2113">
        <v>44.759009436949697</v>
      </c>
      <c r="E2113">
        <v>68.935102686882104</v>
      </c>
    </row>
    <row r="2114" spans="1:5">
      <c r="A2114" s="1">
        <v>39882</v>
      </c>
      <c r="B2114">
        <v>45.748956759939503</v>
      </c>
      <c r="C2114">
        <v>40.460050671759099</v>
      </c>
      <c r="D2114">
        <v>44.195325859775799</v>
      </c>
      <c r="E2114">
        <v>72.337756717205394</v>
      </c>
    </row>
    <row r="2115" spans="1:5">
      <c r="A2115" s="1">
        <v>39883</v>
      </c>
      <c r="B2115">
        <v>45.999846394101503</v>
      </c>
      <c r="C2115">
        <v>40.739546314915202</v>
      </c>
      <c r="D2115">
        <v>45.544366330989902</v>
      </c>
      <c r="E2115">
        <v>73.010721645379306</v>
      </c>
    </row>
    <row r="2116" spans="1:5">
      <c r="A2116" s="1">
        <v>39884</v>
      </c>
      <c r="B2116">
        <v>46.6117098896597</v>
      </c>
      <c r="C2116">
        <v>41.368727683558603</v>
      </c>
      <c r="D2116">
        <v>43.992653112926703</v>
      </c>
      <c r="E2116">
        <v>72.928094294730698</v>
      </c>
    </row>
    <row r="2117" spans="1:5">
      <c r="A2117" s="1">
        <v>39885</v>
      </c>
      <c r="B2117">
        <v>46.716673920278502</v>
      </c>
      <c r="C2117">
        <v>41.5137450308372</v>
      </c>
      <c r="D2117">
        <v>45.113686743935602</v>
      </c>
      <c r="E2117">
        <v>73.913649441020993</v>
      </c>
    </row>
    <row r="2118" spans="1:5">
      <c r="A2118" s="1">
        <v>39888</v>
      </c>
      <c r="B2118">
        <v>48.035124548782598</v>
      </c>
      <c r="C2118">
        <v>42.866959230733499</v>
      </c>
      <c r="D2118">
        <v>45.671036797770597</v>
      </c>
      <c r="E2118">
        <v>75.682671153099506</v>
      </c>
    </row>
    <row r="2119" spans="1:5">
      <c r="A2119" s="1">
        <v>39889</v>
      </c>
      <c r="B2119">
        <v>47.628068917846399</v>
      </c>
      <c r="C2119">
        <v>42.414412363571898</v>
      </c>
      <c r="D2119">
        <v>46.627398821964597</v>
      </c>
      <c r="E2119">
        <v>75.155050721247093</v>
      </c>
    </row>
    <row r="2120" spans="1:5">
      <c r="A2120" s="1">
        <v>39890</v>
      </c>
      <c r="B2120">
        <v>47.748393538311802</v>
      </c>
      <c r="C2120">
        <v>42.5606943970187</v>
      </c>
      <c r="D2120">
        <v>46.627398821964597</v>
      </c>
      <c r="E2120">
        <v>74.358642522224699</v>
      </c>
    </row>
    <row r="2121" spans="1:5">
      <c r="A2121" s="1">
        <v>39891</v>
      </c>
      <c r="B2121">
        <v>48.145208776016901</v>
      </c>
      <c r="C2121">
        <v>42.990476913153998</v>
      </c>
      <c r="D2121">
        <v>46.551396541896203</v>
      </c>
      <c r="E2121">
        <v>75.122198883037498</v>
      </c>
    </row>
    <row r="2122" spans="1:5">
      <c r="A2122" s="1">
        <v>39892</v>
      </c>
      <c r="B2122">
        <v>48.393538311871097</v>
      </c>
      <c r="C2122">
        <v>43.230345723042099</v>
      </c>
      <c r="D2122">
        <v>45.968712394705101</v>
      </c>
      <c r="E2122">
        <v>75.748374829518795</v>
      </c>
    </row>
    <row r="2123" spans="1:5">
      <c r="A2123" s="1">
        <v>39895</v>
      </c>
      <c r="B2123">
        <v>49.875835232072902</v>
      </c>
      <c r="C2123">
        <v>44.721832277320303</v>
      </c>
      <c r="D2123">
        <v>46.944074988916299</v>
      </c>
      <c r="E2123">
        <v>77.676678181401797</v>
      </c>
    </row>
    <row r="2124" spans="1:5">
      <c r="A2124" s="1">
        <v>39896</v>
      </c>
      <c r="B2124">
        <v>49.927037198228398</v>
      </c>
      <c r="C2124">
        <v>44.840923558152298</v>
      </c>
      <c r="D2124">
        <v>48.046108049908099</v>
      </c>
      <c r="E2124">
        <v>77.5293426645827</v>
      </c>
    </row>
    <row r="2125" spans="1:5">
      <c r="A2125" s="1">
        <v>39897</v>
      </c>
      <c r="B2125">
        <v>50.497939120862199</v>
      </c>
      <c r="C2125">
        <v>45.300636980266603</v>
      </c>
      <c r="D2125">
        <v>48.369117740198803</v>
      </c>
      <c r="E2125">
        <v>79.159988452081095</v>
      </c>
    </row>
    <row r="2126" spans="1:5">
      <c r="A2126" s="1">
        <v>39898</v>
      </c>
      <c r="B2126">
        <v>50.687386395637503</v>
      </c>
      <c r="C2126">
        <v>45.4648354010952</v>
      </c>
      <c r="D2126">
        <v>48.438786496928202</v>
      </c>
      <c r="E2126">
        <v>79.570138674577606</v>
      </c>
    </row>
    <row r="2127" spans="1:5">
      <c r="A2127" s="1">
        <v>39899</v>
      </c>
      <c r="B2127">
        <v>49.873275133765098</v>
      </c>
      <c r="C2127">
        <v>44.659441093026103</v>
      </c>
      <c r="D2127">
        <v>49.5091519412249</v>
      </c>
      <c r="E2127">
        <v>78.987765179042498</v>
      </c>
    </row>
    <row r="2128" spans="1:5">
      <c r="A2128" s="1">
        <v>39902</v>
      </c>
      <c r="B2128">
        <v>47.638309311077499</v>
      </c>
      <c r="C2128">
        <v>42.379844274976399</v>
      </c>
      <c r="D2128">
        <v>48.5021217303185</v>
      </c>
      <c r="E2128">
        <v>76.901175697603804</v>
      </c>
    </row>
    <row r="2129" spans="1:5">
      <c r="A2129" s="1">
        <v>39903</v>
      </c>
      <c r="B2129">
        <v>49.056603773584897</v>
      </c>
      <c r="C2129">
        <v>43.655491056560898</v>
      </c>
      <c r="D2129">
        <v>46.266387991639697</v>
      </c>
      <c r="E2129">
        <v>78.092801465391005</v>
      </c>
    </row>
    <row r="2130" spans="1:5">
      <c r="A2130" s="1">
        <v>39904</v>
      </c>
      <c r="B2130">
        <v>49.706868743759699</v>
      </c>
      <c r="C2130">
        <v>44.2127960946491</v>
      </c>
      <c r="D2130">
        <v>47.678763696244197</v>
      </c>
      <c r="E2130">
        <v>79.941463997371798</v>
      </c>
    </row>
    <row r="2131" spans="1:5">
      <c r="A2131" s="1">
        <v>39905</v>
      </c>
      <c r="B2131">
        <v>52.351450295691301</v>
      </c>
      <c r="C2131">
        <v>46.719404079877499</v>
      </c>
      <c r="D2131">
        <v>48.464120590284303</v>
      </c>
      <c r="E2131">
        <v>84.491941344536102</v>
      </c>
    </row>
    <row r="2132" spans="1:5">
      <c r="A2132" s="1">
        <v>39906</v>
      </c>
      <c r="B2132">
        <v>52.118481349683798</v>
      </c>
      <c r="C2132">
        <v>46.345478536167903</v>
      </c>
      <c r="D2132">
        <v>48.609791627082103</v>
      </c>
      <c r="E2132">
        <v>85.688544663567299</v>
      </c>
    </row>
    <row r="2133" spans="1:5">
      <c r="A2133" s="1">
        <v>39909</v>
      </c>
      <c r="B2133">
        <v>51.8010291595197</v>
      </c>
      <c r="C2133">
        <v>45.944573020871502</v>
      </c>
      <c r="D2133">
        <v>48.128443853315602</v>
      </c>
      <c r="E2133">
        <v>86.190281828951399</v>
      </c>
    </row>
    <row r="2134" spans="1:5">
      <c r="A2134" s="1">
        <v>39910</v>
      </c>
      <c r="B2134">
        <v>51.391413430275698</v>
      </c>
      <c r="C2134">
        <v>45.645896304165397</v>
      </c>
      <c r="D2134">
        <v>48.8884666539996</v>
      </c>
      <c r="E2134">
        <v>84.617375635882098</v>
      </c>
    </row>
    <row r="2135" spans="1:5">
      <c r="A2135" s="1">
        <v>39911</v>
      </c>
      <c r="B2135">
        <v>51.872711912137397</v>
      </c>
      <c r="C2135">
        <v>46.093384426654502</v>
      </c>
      <c r="D2135">
        <v>48.3374501235037</v>
      </c>
      <c r="E2135">
        <v>85.204726682661203</v>
      </c>
    </row>
    <row r="2136" spans="1:5">
      <c r="A2136" s="1">
        <v>39912</v>
      </c>
      <c r="B2136">
        <v>53.237244310181502</v>
      </c>
      <c r="C2136">
        <v>47.381256507864201</v>
      </c>
      <c r="D2136">
        <v>49.762492874786197</v>
      </c>
      <c r="E2136">
        <v>88.232073349195105</v>
      </c>
    </row>
    <row r="2137" spans="1:5">
      <c r="A2137" s="1">
        <v>39917</v>
      </c>
      <c r="B2137">
        <v>53.959192032974002</v>
      </c>
      <c r="C2137">
        <v>48.029618950057497</v>
      </c>
      <c r="D2137">
        <v>50.053834948381699</v>
      </c>
      <c r="E2137">
        <v>91.496351454938207</v>
      </c>
    </row>
    <row r="2138" spans="1:5">
      <c r="A2138" s="1">
        <v>39918</v>
      </c>
      <c r="B2138">
        <v>53.675021120811003</v>
      </c>
      <c r="C2138">
        <v>47.698903517092198</v>
      </c>
      <c r="D2138">
        <v>49.787826968142298</v>
      </c>
      <c r="E2138">
        <v>92.418193945306598</v>
      </c>
    </row>
    <row r="2139" spans="1:5">
      <c r="A2139" s="1">
        <v>39919</v>
      </c>
      <c r="B2139">
        <v>54.617137298072201</v>
      </c>
      <c r="C2139">
        <v>48.490386277311899</v>
      </c>
      <c r="D2139">
        <v>49.673823548039699</v>
      </c>
      <c r="E2139">
        <v>94.1314670834536</v>
      </c>
    </row>
    <row r="2140" spans="1:5">
      <c r="A2140" s="1">
        <v>39920</v>
      </c>
      <c r="B2140">
        <v>55.597654949949998</v>
      </c>
      <c r="C2140">
        <v>49.347000375190198</v>
      </c>
      <c r="D2140">
        <v>51.1115333460003</v>
      </c>
      <c r="E2140">
        <v>95.4196573453723</v>
      </c>
    </row>
    <row r="2141" spans="1:5">
      <c r="A2141" s="1">
        <v>39923</v>
      </c>
      <c r="B2141">
        <v>53.503494534190096</v>
      </c>
      <c r="C2141">
        <v>47.413927567207502</v>
      </c>
      <c r="D2141">
        <v>52.048894800177301</v>
      </c>
      <c r="E2141">
        <v>92.113567809180594</v>
      </c>
    </row>
    <row r="2142" spans="1:5">
      <c r="A2142" s="1">
        <v>39924</v>
      </c>
      <c r="B2142">
        <v>53.470213256188998</v>
      </c>
      <c r="C2142">
        <v>47.291463789927199</v>
      </c>
      <c r="D2142">
        <v>50.902527075812202</v>
      </c>
      <c r="E2142">
        <v>91.907497187683504</v>
      </c>
    </row>
    <row r="2143" spans="1:5">
      <c r="A2143" s="1">
        <v>39925</v>
      </c>
      <c r="B2143">
        <v>54.4200097283735</v>
      </c>
      <c r="C2143">
        <v>48.1780087937844</v>
      </c>
      <c r="D2143">
        <v>50.8011907023877</v>
      </c>
      <c r="E2143">
        <v>94.445052811818698</v>
      </c>
    </row>
    <row r="2144" spans="1:5">
      <c r="A2144" s="1">
        <v>39926</v>
      </c>
      <c r="B2144">
        <v>53.971992524512899</v>
      </c>
      <c r="C2144">
        <v>47.626816405508897</v>
      </c>
      <c r="D2144">
        <v>51.396541896256899</v>
      </c>
      <c r="E2144">
        <v>95.007516102378204</v>
      </c>
    </row>
    <row r="2145" spans="1:5">
      <c r="A2145" s="1">
        <v>39927</v>
      </c>
      <c r="B2145">
        <v>55.229000793630398</v>
      </c>
      <c r="C2145">
        <v>48.898879909617001</v>
      </c>
      <c r="D2145">
        <v>50.2501741718918</v>
      </c>
      <c r="E2145">
        <v>96.685946381817999</v>
      </c>
    </row>
    <row r="2146" spans="1:5">
      <c r="A2146" s="1">
        <v>39930</v>
      </c>
      <c r="B2146">
        <v>55.1470776477816</v>
      </c>
      <c r="C2146">
        <v>48.845552309527697</v>
      </c>
      <c r="D2146">
        <v>51.276204952815199</v>
      </c>
      <c r="E2146">
        <v>96.795452509183505</v>
      </c>
    </row>
    <row r="2147" spans="1:5">
      <c r="A2147" s="1">
        <v>39931</v>
      </c>
      <c r="B2147">
        <v>54.2920048129848</v>
      </c>
      <c r="C2147">
        <v>48.069035002297497</v>
      </c>
      <c r="D2147">
        <v>50.231173601874701</v>
      </c>
      <c r="E2147">
        <v>95.144896516709593</v>
      </c>
    </row>
    <row r="2148" spans="1:5">
      <c r="A2148" s="1">
        <v>39932</v>
      </c>
      <c r="B2148">
        <v>55.551573180410102</v>
      </c>
      <c r="C2148">
        <v>49.208728020808302</v>
      </c>
      <c r="D2148">
        <v>49.312812717714799</v>
      </c>
      <c r="E2148">
        <v>98.614249733701001</v>
      </c>
    </row>
    <row r="2149" spans="1:5">
      <c r="A2149" s="1">
        <v>39933</v>
      </c>
      <c r="B2149">
        <v>56.391285425360302</v>
      </c>
      <c r="C2149">
        <v>50.067660709994797</v>
      </c>
      <c r="D2149">
        <v>50.174171891823399</v>
      </c>
      <c r="E2149">
        <v>100.30562164637399</v>
      </c>
    </row>
    <row r="2150" spans="1:5">
      <c r="A2150" s="1">
        <v>39934</v>
      </c>
      <c r="B2150">
        <v>56.391285425360302</v>
      </c>
      <c r="C2150">
        <v>50.067660709994797</v>
      </c>
      <c r="D2150">
        <v>50.205839508518501</v>
      </c>
      <c r="E2150">
        <v>100.30562164637399</v>
      </c>
    </row>
    <row r="2151" spans="1:5">
      <c r="A2151" s="1">
        <v>39937</v>
      </c>
      <c r="B2151">
        <v>57.676454775863299</v>
      </c>
      <c r="C2151">
        <v>50.999102072820598</v>
      </c>
      <c r="D2151">
        <v>49.838495154854598</v>
      </c>
      <c r="E2151">
        <v>104.313545907955</v>
      </c>
    </row>
    <row r="2152" spans="1:5">
      <c r="A2152" s="1">
        <v>39938</v>
      </c>
      <c r="B2152">
        <v>57.512608484165703</v>
      </c>
      <c r="C2152">
        <v>50.746586401251101</v>
      </c>
      <c r="D2152">
        <v>50.085502565076901</v>
      </c>
      <c r="E2152">
        <v>105.66345780529799</v>
      </c>
    </row>
    <row r="2153" spans="1:5">
      <c r="A2153" s="1">
        <v>39939</v>
      </c>
      <c r="B2153">
        <v>58.306238959576</v>
      </c>
      <c r="C2153">
        <v>51.373027616530202</v>
      </c>
      <c r="D2153">
        <v>50.3451770219773</v>
      </c>
      <c r="E2153">
        <v>108.428985276403</v>
      </c>
    </row>
    <row r="2154" spans="1:5">
      <c r="A2154" s="1">
        <v>39940</v>
      </c>
      <c r="B2154">
        <v>57.725096643711097</v>
      </c>
      <c r="C2154">
        <v>50.715601590132003</v>
      </c>
      <c r="D2154">
        <v>51.9728925201089</v>
      </c>
      <c r="E2154">
        <v>108.345362415506</v>
      </c>
    </row>
    <row r="2155" spans="1:5">
      <c r="A2155" s="1">
        <v>39941</v>
      </c>
      <c r="B2155">
        <v>58.882261078825401</v>
      </c>
      <c r="C2155">
        <v>51.902509558919597</v>
      </c>
      <c r="D2155">
        <v>52.175565266958003</v>
      </c>
      <c r="E2155">
        <v>110.39412250749101</v>
      </c>
    </row>
    <row r="2156" spans="1:5">
      <c r="A2156" s="1">
        <v>39944</v>
      </c>
      <c r="B2156">
        <v>57.950385294795304</v>
      </c>
      <c r="C2156">
        <v>51.2954601982184</v>
      </c>
      <c r="D2156">
        <v>52.517575527265798</v>
      </c>
      <c r="E2156">
        <v>107.285144000557</v>
      </c>
    </row>
    <row r="2157" spans="1:5">
      <c r="A2157" s="1">
        <v>39945</v>
      </c>
      <c r="B2157">
        <v>57.681574972478899</v>
      </c>
      <c r="C2157">
        <v>51.1004877472988</v>
      </c>
      <c r="D2157">
        <v>52.169231743618901</v>
      </c>
      <c r="E2157">
        <v>106.856079083334</v>
      </c>
    </row>
    <row r="2158" spans="1:5">
      <c r="A2158" s="1">
        <v>39946</v>
      </c>
      <c r="B2158">
        <v>56.004710580886297</v>
      </c>
      <c r="C2158">
        <v>49.687411735444499</v>
      </c>
      <c r="D2158">
        <v>52.846918740895497</v>
      </c>
      <c r="E2158">
        <v>101.171715562811</v>
      </c>
    </row>
    <row r="2159" spans="1:5">
      <c r="A2159" s="1">
        <v>39947</v>
      </c>
      <c r="B2159">
        <v>56.040551957195099</v>
      </c>
      <c r="C2159">
        <v>49.607947287880499</v>
      </c>
      <c r="D2159">
        <v>51.656216353157198</v>
      </c>
      <c r="E2159">
        <v>101.6694706872</v>
      </c>
    </row>
    <row r="2160" spans="1:5">
      <c r="A2160" s="1">
        <v>39948</v>
      </c>
      <c r="B2160">
        <v>56.391285425360302</v>
      </c>
      <c r="C2160">
        <v>49.830742834498899</v>
      </c>
      <c r="D2160">
        <v>52.903920450946799</v>
      </c>
      <c r="E2160">
        <v>103.991000587351</v>
      </c>
    </row>
    <row r="2161" spans="1:5">
      <c r="A2161" s="1">
        <v>39951</v>
      </c>
      <c r="B2161">
        <v>57.622692711400099</v>
      </c>
      <c r="C2161">
        <v>51.066762782815402</v>
      </c>
      <c r="D2161">
        <v>51.776553296598898</v>
      </c>
      <c r="E2161">
        <v>106.110441906999</v>
      </c>
    </row>
    <row r="2162" spans="1:5">
      <c r="A2162" s="1">
        <v>39952</v>
      </c>
      <c r="B2162">
        <v>58.528967512352402</v>
      </c>
      <c r="C2162">
        <v>51.843490871073598</v>
      </c>
      <c r="D2162">
        <v>52.302235733738598</v>
      </c>
      <c r="E2162">
        <v>109.021313874426</v>
      </c>
    </row>
    <row r="2163" spans="1:5">
      <c r="A2163" s="1">
        <v>39953</v>
      </c>
      <c r="B2163">
        <v>59.209953662220599</v>
      </c>
      <c r="C2163">
        <v>52.424824946356203</v>
      </c>
      <c r="D2163">
        <v>52.441573247197397</v>
      </c>
      <c r="E2163">
        <v>111.655433992692</v>
      </c>
    </row>
    <row r="2164" spans="1:5">
      <c r="A2164" s="1">
        <v>39954</v>
      </c>
      <c r="B2164">
        <v>57.817260182791003</v>
      </c>
      <c r="C2164">
        <v>51.087419323561498</v>
      </c>
      <c r="D2164">
        <v>52.631578947368403</v>
      </c>
      <c r="E2164">
        <v>110.015828612955</v>
      </c>
    </row>
    <row r="2165" spans="1:5">
      <c r="A2165" s="1">
        <v>39955</v>
      </c>
      <c r="B2165">
        <v>57.932464606640799</v>
      </c>
      <c r="C2165">
        <v>51.293984731022299</v>
      </c>
      <c r="D2165">
        <v>51.428209512952002</v>
      </c>
      <c r="E2165">
        <v>109.883425749868</v>
      </c>
    </row>
    <row r="2166" spans="1:5">
      <c r="A2166" s="1">
        <v>39958</v>
      </c>
      <c r="B2166">
        <v>58.027188244028501</v>
      </c>
      <c r="C2166">
        <v>51.4354188008245</v>
      </c>
      <c r="D2166">
        <v>51.529545886376503</v>
      </c>
      <c r="E2166">
        <v>110.018815143701</v>
      </c>
    </row>
    <row r="2167" spans="1:5">
      <c r="A2167" s="1">
        <v>39959</v>
      </c>
      <c r="B2167">
        <v>58.518727119121301</v>
      </c>
      <c r="C2167">
        <v>52.030242861900398</v>
      </c>
      <c r="D2167">
        <v>51.801887389954999</v>
      </c>
      <c r="E2167">
        <v>109.179600003982</v>
      </c>
    </row>
    <row r="2168" spans="1:5">
      <c r="A2168" s="1">
        <v>39960</v>
      </c>
      <c r="B2168">
        <v>58.892501472056502</v>
      </c>
      <c r="C2168">
        <v>52.262734335807899</v>
      </c>
      <c r="D2168">
        <v>52.359237443789901</v>
      </c>
      <c r="E2168">
        <v>110.790335586504</v>
      </c>
    </row>
    <row r="2169" spans="1:5">
      <c r="A2169" s="1">
        <v>39961</v>
      </c>
      <c r="B2169">
        <v>58.2473566984972</v>
      </c>
      <c r="C2169">
        <v>51.707747889027999</v>
      </c>
      <c r="D2169">
        <v>51.586547596427899</v>
      </c>
      <c r="E2169">
        <v>109.19652367821099</v>
      </c>
    </row>
    <row r="2170" spans="1:5">
      <c r="A2170" s="1">
        <v>39962</v>
      </c>
      <c r="B2170">
        <v>58.237116305266099</v>
      </c>
      <c r="C2170">
        <v>51.667488712675897</v>
      </c>
      <c r="D2170">
        <v>51.675216923174297</v>
      </c>
      <c r="E2170">
        <v>108.7166877383</v>
      </c>
    </row>
    <row r="2171" spans="1:5">
      <c r="A2171" s="1">
        <v>39965</v>
      </c>
      <c r="B2171">
        <v>60.039425513939698</v>
      </c>
      <c r="C2171">
        <v>53.482524144966703</v>
      </c>
      <c r="D2171">
        <v>51.751219203242698</v>
      </c>
      <c r="E2171">
        <v>111.950105026331</v>
      </c>
    </row>
    <row r="2172" spans="1:5">
      <c r="A2172" s="1">
        <v>39966</v>
      </c>
      <c r="B2172">
        <v>60.134149151327399</v>
      </c>
      <c r="C2172">
        <v>53.415495778055998</v>
      </c>
      <c r="D2172">
        <v>51.630882259801098</v>
      </c>
      <c r="E2172">
        <v>113.588714895819</v>
      </c>
    </row>
    <row r="2173" spans="1:5">
      <c r="A2173" s="1">
        <v>39967</v>
      </c>
      <c r="B2173">
        <v>59.028186682368599</v>
      </c>
      <c r="C2173">
        <v>52.345149717764102</v>
      </c>
      <c r="D2173">
        <v>52.188232313636</v>
      </c>
      <c r="E2173">
        <v>111.72810624085299</v>
      </c>
    </row>
    <row r="2174" spans="1:5">
      <c r="A2174" s="1">
        <v>39968</v>
      </c>
      <c r="B2174">
        <v>59.002585699290798</v>
      </c>
      <c r="C2174">
        <v>52.422927917103998</v>
      </c>
      <c r="D2174">
        <v>51.611881689783999</v>
      </c>
      <c r="E2174">
        <v>110.477745368388</v>
      </c>
    </row>
    <row r="2175" spans="1:5">
      <c r="A2175" s="1">
        <v>39969</v>
      </c>
      <c r="B2175">
        <v>59.335398479301602</v>
      </c>
      <c r="C2175">
        <v>52.762074591190199</v>
      </c>
      <c r="D2175">
        <v>51.744885679903703</v>
      </c>
      <c r="E2175">
        <v>110.889886611382</v>
      </c>
    </row>
    <row r="2176" spans="1:5">
      <c r="A2176" s="1">
        <v>39972</v>
      </c>
      <c r="B2176">
        <v>58.531527610660198</v>
      </c>
      <c r="C2176">
        <v>52.028556613676301</v>
      </c>
      <c r="D2176">
        <v>52.466907340553497</v>
      </c>
      <c r="E2176">
        <v>108.897870603577</v>
      </c>
    </row>
    <row r="2177" spans="1:5">
      <c r="A2177" s="1">
        <v>39973</v>
      </c>
      <c r="B2177">
        <v>58.756816261744397</v>
      </c>
      <c r="C2177">
        <v>52.260626525527599</v>
      </c>
      <c r="D2177">
        <v>52.1185635569067</v>
      </c>
      <c r="E2177">
        <v>108.752526107256</v>
      </c>
    </row>
    <row r="2178" spans="1:5">
      <c r="A2178" s="1">
        <v>39974</v>
      </c>
      <c r="B2178">
        <v>59.337958577609299</v>
      </c>
      <c r="C2178">
        <v>52.715070421941398</v>
      </c>
      <c r="D2178">
        <v>52.751915890809997</v>
      </c>
      <c r="E2178">
        <v>110.79730415824601</v>
      </c>
    </row>
    <row r="2179" spans="1:5">
      <c r="A2179" s="1">
        <v>39975</v>
      </c>
      <c r="B2179">
        <v>59.78597578147</v>
      </c>
      <c r="C2179">
        <v>53.165931040878803</v>
      </c>
      <c r="D2179">
        <v>52.783583507505199</v>
      </c>
      <c r="E2179">
        <v>111.935172372599</v>
      </c>
    </row>
    <row r="2180" spans="1:5">
      <c r="A2180" s="1">
        <v>39976</v>
      </c>
      <c r="B2180">
        <v>59.565807327001302</v>
      </c>
      <c r="C2180">
        <v>52.889597113142997</v>
      </c>
      <c r="D2180">
        <v>53.4549369814427</v>
      </c>
      <c r="E2180">
        <v>110.99640620800101</v>
      </c>
    </row>
    <row r="2181" spans="1:5">
      <c r="A2181" s="1">
        <v>39979</v>
      </c>
      <c r="B2181">
        <v>57.860781854023102</v>
      </c>
      <c r="C2181">
        <v>51.2492991530818</v>
      </c>
      <c r="D2181">
        <v>54.088289315346103</v>
      </c>
      <c r="E2181">
        <v>108.217937103662</v>
      </c>
    </row>
    <row r="2182" spans="1:5">
      <c r="A2182" s="1">
        <v>39980</v>
      </c>
      <c r="B2182">
        <v>57.658534087708901</v>
      </c>
      <c r="C2182">
        <v>51.134845054866297</v>
      </c>
      <c r="D2182">
        <v>52.853252264234598</v>
      </c>
      <c r="E2182">
        <v>107.324964410508</v>
      </c>
    </row>
    <row r="2183" spans="1:5">
      <c r="A2183" s="1">
        <v>39981</v>
      </c>
      <c r="B2183">
        <v>56.473208571209099</v>
      </c>
      <c r="C2183">
        <v>50.244084430448503</v>
      </c>
      <c r="D2183">
        <v>53.948951801887397</v>
      </c>
      <c r="E2183">
        <v>102.69584175369</v>
      </c>
    </row>
    <row r="2184" spans="1:5">
      <c r="A2184" s="1">
        <v>39982</v>
      </c>
      <c r="B2184">
        <v>56.964747446301899</v>
      </c>
      <c r="C2184">
        <v>50.891814529557799</v>
      </c>
      <c r="D2184">
        <v>52.593577807334199</v>
      </c>
      <c r="E2184">
        <v>102.611223382544</v>
      </c>
    </row>
    <row r="2185" spans="1:5">
      <c r="A2185" s="1">
        <v>39983</v>
      </c>
      <c r="B2185">
        <v>57.469086812933597</v>
      </c>
      <c r="C2185">
        <v>51.320332359524897</v>
      </c>
      <c r="D2185">
        <v>52.986256254354302</v>
      </c>
      <c r="E2185">
        <v>102.924809110909</v>
      </c>
    </row>
    <row r="2186" spans="1:5">
      <c r="A2186" s="1">
        <v>39986</v>
      </c>
      <c r="B2186">
        <v>55.712859373799901</v>
      </c>
      <c r="C2186">
        <v>49.729146378992702</v>
      </c>
      <c r="D2186">
        <v>53.777946671733403</v>
      </c>
      <c r="E2186">
        <v>99.017431384456103</v>
      </c>
    </row>
    <row r="2187" spans="1:5">
      <c r="A2187" s="1">
        <v>39987</v>
      </c>
      <c r="B2187">
        <v>55.6923785873377</v>
      </c>
      <c r="C2187">
        <v>49.606893382740402</v>
      </c>
      <c r="D2187">
        <v>52.447906770536399</v>
      </c>
      <c r="E2187">
        <v>98.082647260853506</v>
      </c>
    </row>
    <row r="2188" spans="1:5">
      <c r="A2188" s="1">
        <v>39988</v>
      </c>
      <c r="B2188">
        <v>57.131153836307298</v>
      </c>
      <c r="C2188">
        <v>50.976548502822297</v>
      </c>
      <c r="D2188">
        <v>52.390905060485103</v>
      </c>
      <c r="E2188">
        <v>102.71276542792</v>
      </c>
    </row>
    <row r="2189" spans="1:5">
      <c r="A2189" s="1">
        <v>39989</v>
      </c>
      <c r="B2189">
        <v>56.885384398760898</v>
      </c>
      <c r="C2189">
        <v>50.636347923595999</v>
      </c>
      <c r="D2189">
        <v>53.283931851288798</v>
      </c>
      <c r="E2189">
        <v>102.129396422136</v>
      </c>
    </row>
    <row r="2190" spans="1:5">
      <c r="A2190" s="1">
        <v>39990</v>
      </c>
      <c r="B2190">
        <v>56.657535649368903</v>
      </c>
      <c r="C2190">
        <v>50.374768667821698</v>
      </c>
      <c r="D2190">
        <v>53.613275064918597</v>
      </c>
      <c r="E2190">
        <v>102.569411952096</v>
      </c>
    </row>
    <row r="2191" spans="1:5">
      <c r="A2191" s="1">
        <v>39993</v>
      </c>
      <c r="B2191">
        <v>57.7020557589411</v>
      </c>
      <c r="C2191">
        <v>51.382512762791201</v>
      </c>
      <c r="D2191">
        <v>52.846918740895497</v>
      </c>
      <c r="E2191">
        <v>104.381240604872</v>
      </c>
    </row>
    <row r="2192" spans="1:5">
      <c r="A2192" s="1">
        <v>39994</v>
      </c>
      <c r="B2192">
        <v>57.095312459998397</v>
      </c>
      <c r="C2192">
        <v>50.623068718830702</v>
      </c>
      <c r="D2192">
        <v>53.378934701374298</v>
      </c>
      <c r="E2192">
        <v>104.339429174423</v>
      </c>
    </row>
    <row r="2193" spans="1:5">
      <c r="A2193" s="1">
        <v>39995</v>
      </c>
      <c r="B2193">
        <v>58.201274928957197</v>
      </c>
      <c r="C2193">
        <v>51.635660777444699</v>
      </c>
      <c r="D2193">
        <v>52.796250554183302</v>
      </c>
      <c r="E2193">
        <v>106.567381111188</v>
      </c>
    </row>
    <row r="2194" spans="1:5">
      <c r="A2194" s="1">
        <v>39996</v>
      </c>
      <c r="B2194">
        <v>56.550011520442297</v>
      </c>
      <c r="C2194">
        <v>49.947726305050701</v>
      </c>
      <c r="D2194">
        <v>53.372601178035303</v>
      </c>
      <c r="E2194">
        <v>104.80632348109999</v>
      </c>
    </row>
    <row r="2195" spans="1:5">
      <c r="A2195" s="1">
        <v>39997</v>
      </c>
      <c r="B2195">
        <v>56.596093289982299</v>
      </c>
      <c r="C2195">
        <v>50.0916897471892</v>
      </c>
      <c r="D2195">
        <v>53.182595477864297</v>
      </c>
      <c r="E2195">
        <v>104.132363042677</v>
      </c>
    </row>
    <row r="2196" spans="1:5">
      <c r="A2196" s="1">
        <v>40000</v>
      </c>
      <c r="B2196">
        <v>55.8152633061109</v>
      </c>
      <c r="C2196">
        <v>49.404543595840003</v>
      </c>
      <c r="D2196">
        <v>53.784280195072498</v>
      </c>
      <c r="E2196">
        <v>101.7511025276</v>
      </c>
    </row>
    <row r="2197" spans="1:5">
      <c r="A2197" s="1">
        <v>40001</v>
      </c>
      <c r="B2197">
        <v>55.374926397173603</v>
      </c>
      <c r="C2197">
        <v>48.920168793447203</v>
      </c>
      <c r="D2197">
        <v>53.163594907847198</v>
      </c>
      <c r="E2197">
        <v>101.388736797045</v>
      </c>
    </row>
    <row r="2198" spans="1:5">
      <c r="A2198" s="1">
        <v>40002</v>
      </c>
      <c r="B2198">
        <v>54.678579657458798</v>
      </c>
      <c r="C2198">
        <v>48.2968892935884</v>
      </c>
      <c r="D2198">
        <v>52.910253974285901</v>
      </c>
      <c r="E2198">
        <v>98.652079123154493</v>
      </c>
    </row>
    <row r="2199" spans="1:5">
      <c r="A2199" s="1">
        <v>40003</v>
      </c>
      <c r="B2199">
        <v>55.093315583318301</v>
      </c>
      <c r="C2199">
        <v>48.771989730748302</v>
      </c>
      <c r="D2199">
        <v>52.485907910570603</v>
      </c>
      <c r="E2199">
        <v>99.033359548436493</v>
      </c>
    </row>
    <row r="2200" spans="1:5">
      <c r="A2200" s="1">
        <v>40004</v>
      </c>
      <c r="B2200">
        <v>54.3611274672947</v>
      </c>
      <c r="C2200">
        <v>48.0890591999595</v>
      </c>
      <c r="D2200">
        <v>52.897586927607797</v>
      </c>
      <c r="E2200">
        <v>97.533125603528006</v>
      </c>
    </row>
    <row r="2201" spans="1:5">
      <c r="A2201" s="1">
        <v>40007</v>
      </c>
      <c r="B2201">
        <v>55.677017997491099</v>
      </c>
      <c r="C2201">
        <v>49.432788253594801</v>
      </c>
      <c r="D2201">
        <v>51.491544746342299</v>
      </c>
      <c r="E2201">
        <v>98.538590954793804</v>
      </c>
    </row>
    <row r="2202" spans="1:5">
      <c r="A2202" s="1">
        <v>40008</v>
      </c>
      <c r="B2202">
        <v>56.278641099818202</v>
      </c>
      <c r="C2202">
        <v>49.9700690940209</v>
      </c>
      <c r="D2202">
        <v>52.207232883653099</v>
      </c>
      <c r="E2202">
        <v>101.802869060536</v>
      </c>
    </row>
    <row r="2203" spans="1:5">
      <c r="A2203" s="1">
        <v>40009</v>
      </c>
      <c r="B2203">
        <v>57.981106474488598</v>
      </c>
      <c r="C2203">
        <v>51.662851530059399</v>
      </c>
      <c r="D2203">
        <v>51.054531635948997</v>
      </c>
      <c r="E2203">
        <v>104.920807159709</v>
      </c>
    </row>
    <row r="2204" spans="1:5">
      <c r="A2204" s="1">
        <v>40010</v>
      </c>
      <c r="B2204">
        <v>58.221755715419398</v>
      </c>
      <c r="C2204">
        <v>51.830422447336304</v>
      </c>
      <c r="D2204">
        <v>51.440876559630098</v>
      </c>
      <c r="E2204">
        <v>103.442474440274</v>
      </c>
    </row>
    <row r="2205" spans="1:5">
      <c r="A2205" s="1">
        <v>40011</v>
      </c>
      <c r="B2205">
        <v>58.482885742812499</v>
      </c>
      <c r="C2205">
        <v>52.046051439001999</v>
      </c>
      <c r="D2205">
        <v>51.580214073088797</v>
      </c>
      <c r="E2205">
        <v>103.47333525798599</v>
      </c>
    </row>
    <row r="2206" spans="1:5">
      <c r="A2206" s="1">
        <v>40014</v>
      </c>
      <c r="B2206">
        <v>59.192032974066201</v>
      </c>
      <c r="C2206">
        <v>52.7098008962409</v>
      </c>
      <c r="D2206">
        <v>50.959528785863498</v>
      </c>
      <c r="E2206">
        <v>104.506674896218</v>
      </c>
    </row>
    <row r="2207" spans="1:5">
      <c r="A2207" s="1">
        <v>40015</v>
      </c>
      <c r="B2207">
        <v>59.678451652543401</v>
      </c>
      <c r="C2207">
        <v>53.116608280321898</v>
      </c>
      <c r="D2207">
        <v>52.720248274114802</v>
      </c>
      <c r="E2207">
        <v>105.28516391076199</v>
      </c>
    </row>
    <row r="2208" spans="1:5">
      <c r="A2208" s="1">
        <v>40016</v>
      </c>
      <c r="B2208">
        <v>59.880699418857603</v>
      </c>
      <c r="C2208">
        <v>53.303360271148698</v>
      </c>
      <c r="D2208">
        <v>53.0495914877446</v>
      </c>
      <c r="E2208">
        <v>105.046241451055</v>
      </c>
    </row>
    <row r="2209" spans="1:5">
      <c r="A2209" s="1">
        <v>40017</v>
      </c>
      <c r="B2209">
        <v>61.060904738741897</v>
      </c>
      <c r="C2209">
        <v>54.503547444701503</v>
      </c>
      <c r="D2209">
        <v>52.384571537146101</v>
      </c>
      <c r="E2209">
        <v>107.19953011916201</v>
      </c>
    </row>
    <row r="2210" spans="1:5">
      <c r="A2210" s="1">
        <v>40018</v>
      </c>
      <c r="B2210">
        <v>61.007142674278597</v>
      </c>
      <c r="C2210">
        <v>54.439680793211103</v>
      </c>
      <c r="D2210">
        <v>53.302932421305897</v>
      </c>
      <c r="E2210">
        <v>107.948153826243</v>
      </c>
    </row>
    <row r="2211" spans="1:5">
      <c r="A2211" s="1">
        <v>40021</v>
      </c>
      <c r="B2211">
        <v>61.337395355981599</v>
      </c>
      <c r="C2211">
        <v>54.832787410470701</v>
      </c>
      <c r="D2211">
        <v>53.309265944644999</v>
      </c>
      <c r="E2211">
        <v>109.60468288021001</v>
      </c>
    </row>
    <row r="2212" spans="1:5">
      <c r="A2212" s="1">
        <v>40022</v>
      </c>
      <c r="B2212">
        <v>60.715291467192301</v>
      </c>
      <c r="C2212">
        <v>54.2356447580866</v>
      </c>
      <c r="D2212">
        <v>54.069288745328997</v>
      </c>
      <c r="E2212">
        <v>108.425998745657</v>
      </c>
    </row>
    <row r="2213" spans="1:5">
      <c r="A2213" s="1">
        <v>40023</v>
      </c>
      <c r="B2213">
        <v>61.355316044136003</v>
      </c>
      <c r="C2213">
        <v>54.8096014973884</v>
      </c>
      <c r="D2213">
        <v>54.284628538856097</v>
      </c>
      <c r="E2213">
        <v>109.158694288757</v>
      </c>
    </row>
    <row r="2214" spans="1:5">
      <c r="A2214" s="1">
        <v>40024</v>
      </c>
      <c r="B2214">
        <v>62.602083920022501</v>
      </c>
      <c r="C2214">
        <v>55.956882632907899</v>
      </c>
      <c r="D2214">
        <v>54.3416302489074</v>
      </c>
      <c r="E2214">
        <v>112.721625469134</v>
      </c>
    </row>
    <row r="2215" spans="1:5">
      <c r="A2215" s="1">
        <v>40025</v>
      </c>
      <c r="B2215">
        <v>62.445917923248203</v>
      </c>
      <c r="C2215">
        <v>55.606775345364703</v>
      </c>
      <c r="D2215">
        <v>54.911647349420399</v>
      </c>
      <c r="E2215">
        <v>113.643467959502</v>
      </c>
    </row>
    <row r="2216" spans="1:5">
      <c r="A2216" s="1">
        <v>40028</v>
      </c>
      <c r="B2216">
        <v>63.3189114461995</v>
      </c>
      <c r="C2216">
        <v>56.364322360072997</v>
      </c>
      <c r="D2216">
        <v>54.347963772246501</v>
      </c>
      <c r="E2216">
        <v>116.341300733691</v>
      </c>
    </row>
    <row r="2217" spans="1:5">
      <c r="A2217" s="1">
        <v>40029</v>
      </c>
      <c r="B2217">
        <v>63.252348890197297</v>
      </c>
      <c r="C2217">
        <v>56.2987694603584</v>
      </c>
      <c r="D2217">
        <v>54.4366330989929</v>
      </c>
      <c r="E2217">
        <v>115.555843147405</v>
      </c>
    </row>
    <row r="2218" spans="1:5">
      <c r="A2218" s="1">
        <v>40030</v>
      </c>
      <c r="B2218">
        <v>62.781290801566698</v>
      </c>
      <c r="C2218">
        <v>55.712165859375297</v>
      </c>
      <c r="D2218">
        <v>54.132623978719302</v>
      </c>
      <c r="E2218">
        <v>116.726563199968</v>
      </c>
    </row>
    <row r="2219" spans="1:5">
      <c r="A2219" s="1">
        <v>40031</v>
      </c>
      <c r="B2219">
        <v>63.157625252809702</v>
      </c>
      <c r="C2219">
        <v>56.110120440279402</v>
      </c>
      <c r="D2219">
        <v>54.335296725568398</v>
      </c>
      <c r="E2219">
        <v>118.529432260505</v>
      </c>
    </row>
    <row r="2220" spans="1:5">
      <c r="A2220" s="1">
        <v>40032</v>
      </c>
      <c r="B2220">
        <v>63.958936023143202</v>
      </c>
      <c r="C2220">
        <v>57.041983365161201</v>
      </c>
      <c r="D2220">
        <v>53.853948951801797</v>
      </c>
      <c r="E2220">
        <v>119.079949428079</v>
      </c>
    </row>
    <row r="2221" spans="1:5">
      <c r="A2221" s="1">
        <v>40035</v>
      </c>
      <c r="B2221">
        <v>63.749007961905697</v>
      </c>
      <c r="C2221">
        <v>56.776188488826499</v>
      </c>
      <c r="D2221">
        <v>54.702641079232301</v>
      </c>
      <c r="E2221">
        <v>119.394530666693</v>
      </c>
    </row>
    <row r="2222" spans="1:5">
      <c r="A2222" s="1">
        <v>40036</v>
      </c>
      <c r="B2222">
        <v>62.786410998182298</v>
      </c>
      <c r="C2222">
        <v>55.876785842259899</v>
      </c>
      <c r="D2222">
        <v>55.836341756919303</v>
      </c>
      <c r="E2222">
        <v>117.33183343122499</v>
      </c>
    </row>
    <row r="2223" spans="1:5">
      <c r="A2223" s="1">
        <v>40037</v>
      </c>
      <c r="B2223">
        <v>63.564680883745901</v>
      </c>
      <c r="C2223">
        <v>56.662366733695002</v>
      </c>
      <c r="D2223">
        <v>54.607638229146801</v>
      </c>
      <c r="E2223">
        <v>118.40997103065099</v>
      </c>
    </row>
    <row r="2224" spans="1:5">
      <c r="A2224" s="1">
        <v>40038</v>
      </c>
      <c r="B2224">
        <v>64.0946212334553</v>
      </c>
      <c r="C2224">
        <v>57.031865875816202</v>
      </c>
      <c r="D2224">
        <v>55.215656469693997</v>
      </c>
      <c r="E2224">
        <v>121.00128420822</v>
      </c>
    </row>
    <row r="2225" spans="1:5">
      <c r="A2225" s="1">
        <v>40039</v>
      </c>
      <c r="B2225">
        <v>63.485317836204899</v>
      </c>
      <c r="C2225">
        <v>56.2660984010151</v>
      </c>
      <c r="D2225">
        <v>56.292355437329697</v>
      </c>
      <c r="E2225">
        <v>121.91118057560401</v>
      </c>
    </row>
    <row r="2226" spans="1:5">
      <c r="A2226" s="1">
        <v>40042</v>
      </c>
      <c r="B2226">
        <v>62.069583472005299</v>
      </c>
      <c r="C2226">
        <v>54.882953295139799</v>
      </c>
      <c r="D2226">
        <v>55.595667870036102</v>
      </c>
      <c r="E2226">
        <v>117.79175916616001</v>
      </c>
    </row>
    <row r="2227" spans="1:5">
      <c r="A2227" s="1">
        <v>40043</v>
      </c>
      <c r="B2227">
        <v>62.668646476024598</v>
      </c>
      <c r="C2227">
        <v>55.448057231264698</v>
      </c>
      <c r="D2227">
        <v>55.316992843118598</v>
      </c>
      <c r="E2227">
        <v>119.532906591273</v>
      </c>
    </row>
    <row r="2228" spans="1:5">
      <c r="A2228" s="1">
        <v>40044</v>
      </c>
      <c r="B2228">
        <v>62.558562248790302</v>
      </c>
      <c r="C2228">
        <v>55.285334277632302</v>
      </c>
      <c r="D2228">
        <v>55.057318386218199</v>
      </c>
      <c r="E2228">
        <v>119.041124528377</v>
      </c>
    </row>
    <row r="2229" spans="1:5">
      <c r="A2229" s="1">
        <v>40045</v>
      </c>
      <c r="B2229">
        <v>63.523719310821498</v>
      </c>
      <c r="C2229">
        <v>56.145110090930899</v>
      </c>
      <c r="D2229">
        <v>55.5133320666286</v>
      </c>
      <c r="E2229">
        <v>121.93905486256899</v>
      </c>
    </row>
    <row r="2230" spans="1:5">
      <c r="A2230" s="1">
        <v>40046</v>
      </c>
      <c r="B2230">
        <v>65.228744783799698</v>
      </c>
      <c r="C2230">
        <v>57.872460615564897</v>
      </c>
      <c r="D2230">
        <v>54.442966622332001</v>
      </c>
      <c r="E2230">
        <v>124.46565987396799</v>
      </c>
    </row>
    <row r="2231" spans="1:5">
      <c r="A2231" s="1">
        <v>40049</v>
      </c>
      <c r="B2231">
        <v>66.035175750748806</v>
      </c>
      <c r="C2231">
        <v>58.562136139250299</v>
      </c>
      <c r="D2231">
        <v>55.532332636645698</v>
      </c>
      <c r="E2231">
        <v>127.37951837214101</v>
      </c>
    </row>
    <row r="2232" spans="1:5">
      <c r="A2232" s="1">
        <v>40050</v>
      </c>
      <c r="B2232">
        <v>66.521594429225999</v>
      </c>
      <c r="C2232">
        <v>59.042716883138702</v>
      </c>
      <c r="D2232">
        <v>55.519665589967701</v>
      </c>
      <c r="E2232">
        <v>129.37452091069201</v>
      </c>
    </row>
    <row r="2233" spans="1:5">
      <c r="A2233" s="1">
        <v>40051</v>
      </c>
      <c r="B2233">
        <v>66.367988530759504</v>
      </c>
      <c r="C2233">
        <v>58.784720904840697</v>
      </c>
      <c r="D2233">
        <v>56.488694660839798</v>
      </c>
      <c r="E2233">
        <v>130.45166299987</v>
      </c>
    </row>
    <row r="2234" spans="1:5">
      <c r="A2234" s="1">
        <v>40052</v>
      </c>
      <c r="B2234">
        <v>66.060776733826501</v>
      </c>
      <c r="C2234">
        <v>58.546959905232796</v>
      </c>
      <c r="D2234">
        <v>56.298688960668798</v>
      </c>
      <c r="E2234">
        <v>129.968840529213</v>
      </c>
    </row>
    <row r="2235" spans="1:5">
      <c r="A2235" s="1">
        <v>40053</v>
      </c>
      <c r="B2235">
        <v>66.711041704001403</v>
      </c>
      <c r="C2235">
        <v>59.095622921172101</v>
      </c>
      <c r="D2235">
        <v>56.045348027107401</v>
      </c>
      <c r="E2235">
        <v>133.543717832575</v>
      </c>
    </row>
    <row r="2236" spans="1:5">
      <c r="A2236" s="1">
        <v>40056</v>
      </c>
      <c r="B2236">
        <v>66.009574767670998</v>
      </c>
      <c r="C2236">
        <v>58.495318553367603</v>
      </c>
      <c r="D2236">
        <v>56.393691810754298</v>
      </c>
      <c r="E2236">
        <v>130.56515116823101</v>
      </c>
    </row>
    <row r="2237" spans="1:5">
      <c r="A2237" s="1">
        <v>40057</v>
      </c>
      <c r="B2237">
        <v>64.732085712091305</v>
      </c>
      <c r="C2237">
        <v>57.242646903837397</v>
      </c>
      <c r="D2237">
        <v>56.552029894230103</v>
      </c>
      <c r="E2237">
        <v>128.30136086250999</v>
      </c>
    </row>
    <row r="2238" spans="1:5">
      <c r="A2238" s="1">
        <v>40058</v>
      </c>
      <c r="B2238">
        <v>64.237986738690694</v>
      </c>
      <c r="C2238">
        <v>56.990131232267998</v>
      </c>
      <c r="D2238">
        <v>56.083349167141598</v>
      </c>
      <c r="E2238">
        <v>125.177449701844</v>
      </c>
    </row>
    <row r="2239" spans="1:5">
      <c r="A2239" s="1">
        <v>40059</v>
      </c>
      <c r="B2239">
        <v>64.240546836998504</v>
      </c>
      <c r="C2239">
        <v>56.894436645546399</v>
      </c>
      <c r="D2239">
        <v>55.627335486731198</v>
      </c>
      <c r="E2239">
        <v>126.56419547839199</v>
      </c>
    </row>
    <row r="2240" spans="1:5">
      <c r="A2240" s="1">
        <v>40060</v>
      </c>
      <c r="B2240">
        <v>65.190343309183007</v>
      </c>
      <c r="C2240">
        <v>57.824402541175999</v>
      </c>
      <c r="D2240">
        <v>55.0826524795743</v>
      </c>
      <c r="E2240">
        <v>128.73938537197199</v>
      </c>
    </row>
    <row r="2241" spans="1:5">
      <c r="A2241" s="1">
        <v>40063</v>
      </c>
      <c r="B2241">
        <v>66.247663910294094</v>
      </c>
      <c r="C2241">
        <v>58.678065704661996</v>
      </c>
      <c r="D2241">
        <v>55.120653619608497</v>
      </c>
      <c r="E2241">
        <v>132.028551233934</v>
      </c>
    </row>
    <row r="2242" spans="1:5">
      <c r="A2242" s="1">
        <v>40064</v>
      </c>
      <c r="B2242">
        <v>66.439671283377194</v>
      </c>
      <c r="C2242">
        <v>58.728863932415102</v>
      </c>
      <c r="D2242">
        <v>55.069985432896303</v>
      </c>
      <c r="E2242">
        <v>133.42923415396501</v>
      </c>
    </row>
    <row r="2243" spans="1:5">
      <c r="A2243" s="1">
        <v>40065</v>
      </c>
      <c r="B2243">
        <v>67.240982053710795</v>
      </c>
      <c r="C2243">
        <v>59.452475201612003</v>
      </c>
      <c r="D2243">
        <v>54.721641649249399</v>
      </c>
      <c r="E2243">
        <v>134.56212481707499</v>
      </c>
    </row>
    <row r="2244" spans="1:5">
      <c r="A2244" s="1">
        <v>40066</v>
      </c>
      <c r="B2244">
        <v>67.274263331711893</v>
      </c>
      <c r="C2244">
        <v>59.387554644981499</v>
      </c>
      <c r="D2244">
        <v>55.8743428969535</v>
      </c>
      <c r="E2244">
        <v>134.123104797363</v>
      </c>
    </row>
    <row r="2245" spans="1:5">
      <c r="A2245" s="1">
        <v>40067</v>
      </c>
      <c r="B2245">
        <v>67.7069199457259</v>
      </c>
      <c r="C2245">
        <v>59.679907930846902</v>
      </c>
      <c r="D2245">
        <v>55.956678700361003</v>
      </c>
      <c r="E2245">
        <v>135.94090651163199</v>
      </c>
    </row>
    <row r="2246" spans="1:5">
      <c r="A2246" s="1">
        <v>40070</v>
      </c>
      <c r="B2246">
        <v>67.591715521875997</v>
      </c>
      <c r="C2246">
        <v>59.635222352906403</v>
      </c>
      <c r="D2246">
        <v>54.8673126860472</v>
      </c>
      <c r="E2246">
        <v>135.05689341071701</v>
      </c>
    </row>
    <row r="2247" spans="1:5">
      <c r="A2247" s="1">
        <v>40071</v>
      </c>
      <c r="B2247">
        <v>67.996211054504499</v>
      </c>
      <c r="C2247">
        <v>59.925046266435601</v>
      </c>
      <c r="D2247">
        <v>54.575970612451698</v>
      </c>
      <c r="E2247">
        <v>137.81147026908599</v>
      </c>
    </row>
    <row r="2248" spans="1:5">
      <c r="A2248" s="1">
        <v>40072</v>
      </c>
      <c r="B2248">
        <v>68.992089296228897</v>
      </c>
      <c r="C2248">
        <v>60.752994144502999</v>
      </c>
      <c r="D2248">
        <v>54.309962632212297</v>
      </c>
      <c r="E2248">
        <v>140.232551194114</v>
      </c>
    </row>
    <row r="2249" spans="1:5">
      <c r="A2249" s="1">
        <v>40073</v>
      </c>
      <c r="B2249">
        <v>69.363303550856301</v>
      </c>
      <c r="C2249">
        <v>61.030592758406897</v>
      </c>
      <c r="D2249">
        <v>54.588637659129702</v>
      </c>
      <c r="E2249">
        <v>143.54760032254501</v>
      </c>
    </row>
    <row r="2250" spans="1:5">
      <c r="A2250" s="1">
        <v>40074</v>
      </c>
      <c r="B2250">
        <v>69.202017357466502</v>
      </c>
      <c r="C2250">
        <v>60.857541534401498</v>
      </c>
      <c r="D2250">
        <v>54.575970612451698</v>
      </c>
      <c r="E2250">
        <v>142.87065335337601</v>
      </c>
    </row>
    <row r="2251" spans="1:5">
      <c r="A2251" s="1">
        <v>40077</v>
      </c>
      <c r="B2251">
        <v>68.715598678989195</v>
      </c>
      <c r="C2251">
        <v>60.547061080126298</v>
      </c>
      <c r="D2251">
        <v>54.278295015517102</v>
      </c>
      <c r="E2251">
        <v>141.503817781804</v>
      </c>
    </row>
    <row r="2252" spans="1:5">
      <c r="A2252" s="1">
        <v>40078</v>
      </c>
      <c r="B2252">
        <v>69.002329689459998</v>
      </c>
      <c r="C2252">
        <v>60.738661034597598</v>
      </c>
      <c r="D2252">
        <v>54.423966052314903</v>
      </c>
      <c r="E2252">
        <v>142.844770086908</v>
      </c>
    </row>
    <row r="2253" spans="1:5">
      <c r="A2253" s="1">
        <v>40079</v>
      </c>
      <c r="B2253">
        <v>69.135454801464306</v>
      </c>
      <c r="C2253">
        <v>60.857541534401498</v>
      </c>
      <c r="D2253">
        <v>54.328963202229403</v>
      </c>
      <c r="E2253">
        <v>143.49882032035501</v>
      </c>
    </row>
    <row r="2254" spans="1:5">
      <c r="A2254" s="1">
        <v>40080</v>
      </c>
      <c r="B2254">
        <v>68.075574102045493</v>
      </c>
      <c r="C2254">
        <v>59.824292935041498</v>
      </c>
      <c r="D2254">
        <v>55.354993983152802</v>
      </c>
      <c r="E2254">
        <v>141.23503001463399</v>
      </c>
    </row>
    <row r="2255" spans="1:5">
      <c r="A2255" s="1">
        <v>40081</v>
      </c>
      <c r="B2255">
        <v>67.863085942500106</v>
      </c>
      <c r="C2255">
        <v>59.692133230472102</v>
      </c>
      <c r="D2255">
        <v>54.594971182468797</v>
      </c>
      <c r="E2255">
        <v>141.28978307831599</v>
      </c>
    </row>
    <row r="2256" spans="1:5">
      <c r="A2256" s="1">
        <v>40084</v>
      </c>
      <c r="B2256">
        <v>69.324902076239695</v>
      </c>
      <c r="C2256">
        <v>61.107949395690703</v>
      </c>
      <c r="D2256">
        <v>53.961618848565401</v>
      </c>
      <c r="E2256">
        <v>143.76561706702699</v>
      </c>
    </row>
    <row r="2257" spans="1:5">
      <c r="A2257" s="1">
        <v>40085</v>
      </c>
      <c r="B2257">
        <v>69.212257750697603</v>
      </c>
      <c r="C2257">
        <v>60.967147668972601</v>
      </c>
      <c r="D2257">
        <v>53.847615428462802</v>
      </c>
      <c r="E2257">
        <v>143.39230072373499</v>
      </c>
    </row>
    <row r="2258" spans="1:5">
      <c r="A2258" s="1">
        <v>40086</v>
      </c>
      <c r="B2258">
        <v>68.902485855456803</v>
      </c>
      <c r="C2258">
        <v>60.549590452462503</v>
      </c>
      <c r="D2258">
        <v>54.411299005636799</v>
      </c>
      <c r="E2258">
        <v>143.02197091119001</v>
      </c>
    </row>
    <row r="2259" spans="1:5">
      <c r="A2259" s="1">
        <v>40087</v>
      </c>
      <c r="B2259">
        <v>67.594275620183794</v>
      </c>
      <c r="C2259">
        <v>59.239164801254503</v>
      </c>
      <c r="D2259">
        <v>53.733612008360197</v>
      </c>
      <c r="E2259">
        <v>141.128510418014</v>
      </c>
    </row>
    <row r="2260" spans="1:5">
      <c r="A2260" s="1">
        <v>40088</v>
      </c>
      <c r="B2260">
        <v>66.327026957835102</v>
      </c>
      <c r="C2260">
        <v>58.188210595540703</v>
      </c>
      <c r="D2260">
        <v>52.530242573943802</v>
      </c>
      <c r="E2260">
        <v>138.04143313655399</v>
      </c>
    </row>
    <row r="2261" spans="1:5">
      <c r="A2261" s="1">
        <v>40091</v>
      </c>
      <c r="B2261">
        <v>66.964491436471107</v>
      </c>
      <c r="C2261">
        <v>58.824347738108798</v>
      </c>
      <c r="D2261">
        <v>51.827221483311099</v>
      </c>
      <c r="E2261">
        <v>139.57153238892499</v>
      </c>
    </row>
    <row r="2262" spans="1:5">
      <c r="A2262" s="1">
        <v>40092</v>
      </c>
      <c r="B2262">
        <v>68.748879956990294</v>
      </c>
      <c r="C2262">
        <v>60.403519200043803</v>
      </c>
      <c r="D2262">
        <v>52.124897080245702</v>
      </c>
      <c r="E2262">
        <v>144.21459218922601</v>
      </c>
    </row>
    <row r="2263" spans="1:5">
      <c r="A2263" s="1">
        <v>40093</v>
      </c>
      <c r="B2263">
        <v>68.531271600829399</v>
      </c>
      <c r="C2263">
        <v>60.118332469131097</v>
      </c>
      <c r="D2263">
        <v>52.935588067642001</v>
      </c>
      <c r="E2263">
        <v>144.49831261012801</v>
      </c>
    </row>
    <row r="2264" spans="1:5">
      <c r="A2264" s="1">
        <v>40094</v>
      </c>
      <c r="B2264">
        <v>69.414505517011804</v>
      </c>
      <c r="C2264">
        <v>60.865340432438302</v>
      </c>
      <c r="D2264">
        <v>53.150927861169102</v>
      </c>
      <c r="E2264">
        <v>146.715313934156</v>
      </c>
    </row>
    <row r="2265" spans="1:5">
      <c r="A2265" s="1">
        <v>40095</v>
      </c>
      <c r="B2265">
        <v>69.394024730549603</v>
      </c>
      <c r="C2265">
        <v>60.750886334222798</v>
      </c>
      <c r="D2265">
        <v>53.176261954525302</v>
      </c>
      <c r="E2265">
        <v>146.85070332799</v>
      </c>
    </row>
    <row r="2266" spans="1:5">
      <c r="A2266" s="1">
        <v>40098</v>
      </c>
      <c r="B2266">
        <v>70.146693633035497</v>
      </c>
      <c r="C2266">
        <v>61.428968901367099</v>
      </c>
      <c r="D2266">
        <v>52.815251124200401</v>
      </c>
      <c r="E2266">
        <v>147.67996336522199</v>
      </c>
    </row>
    <row r="2267" spans="1:5">
      <c r="A2267" s="1">
        <v>40099</v>
      </c>
      <c r="B2267">
        <v>69.381224239010706</v>
      </c>
      <c r="C2267">
        <v>60.6851226534802</v>
      </c>
      <c r="D2267">
        <v>53.017923871049398</v>
      </c>
      <c r="E2267">
        <v>145.64812694746601</v>
      </c>
    </row>
    <row r="2268" spans="1:5">
      <c r="A2268" s="1">
        <v>40100</v>
      </c>
      <c r="B2268">
        <v>70.868641355828004</v>
      </c>
      <c r="C2268">
        <v>62.197687310560497</v>
      </c>
      <c r="D2268">
        <v>52.561910190638997</v>
      </c>
      <c r="E2268">
        <v>148.286229106728</v>
      </c>
    </row>
    <row r="2269" spans="1:5">
      <c r="A2269" s="1">
        <v>40101</v>
      </c>
      <c r="B2269">
        <v>70.640792606436094</v>
      </c>
      <c r="C2269">
        <v>61.950441164691597</v>
      </c>
      <c r="D2269">
        <v>52.416239153841197</v>
      </c>
      <c r="E2269">
        <v>148.01744133955799</v>
      </c>
    </row>
    <row r="2270" spans="1:5">
      <c r="A2270" s="1">
        <v>40102</v>
      </c>
      <c r="B2270">
        <v>69.739638002099198</v>
      </c>
      <c r="C2270">
        <v>60.990122801026899</v>
      </c>
      <c r="D2270">
        <v>52.207232883653099</v>
      </c>
      <c r="E2270">
        <v>146.89151924819001</v>
      </c>
    </row>
    <row r="2271" spans="1:5">
      <c r="A2271" s="1">
        <v>40105</v>
      </c>
      <c r="B2271">
        <v>70.832799979519194</v>
      </c>
      <c r="C2271">
        <v>62.125810980005298</v>
      </c>
      <c r="D2271">
        <v>52.390905060485103</v>
      </c>
      <c r="E2271">
        <v>147.68693193696399</v>
      </c>
    </row>
    <row r="2272" spans="1:5">
      <c r="A2272" s="1">
        <v>40106</v>
      </c>
      <c r="B2272">
        <v>70.389902972274101</v>
      </c>
      <c r="C2272">
        <v>61.655136944433899</v>
      </c>
      <c r="D2272">
        <v>52.694914180758701</v>
      </c>
      <c r="E2272">
        <v>147.29768742969199</v>
      </c>
    </row>
    <row r="2273" spans="1:5">
      <c r="A2273" s="1">
        <v>40107</v>
      </c>
      <c r="B2273">
        <v>70.448785233352893</v>
      </c>
      <c r="C2273">
        <v>61.902804652358803</v>
      </c>
      <c r="D2273">
        <v>52.264234593704401</v>
      </c>
      <c r="E2273">
        <v>146.287244527182</v>
      </c>
    </row>
    <row r="2274" spans="1:5">
      <c r="A2274" s="1">
        <v>40108</v>
      </c>
      <c r="B2274">
        <v>69.591152300248297</v>
      </c>
      <c r="C2274">
        <v>61.172659171293297</v>
      </c>
      <c r="D2274">
        <v>51.713218063208501</v>
      </c>
      <c r="E2274">
        <v>144.31314770385501</v>
      </c>
    </row>
    <row r="2275" spans="1:5">
      <c r="A2275" s="1">
        <v>40109</v>
      </c>
      <c r="B2275">
        <v>69.253219323622005</v>
      </c>
      <c r="C2275">
        <v>60.833090935151098</v>
      </c>
      <c r="D2275">
        <v>51.092532775983202</v>
      </c>
      <c r="E2275">
        <v>144.12499626683601</v>
      </c>
    </row>
    <row r="2276" spans="1:5">
      <c r="A2276" s="1">
        <v>40112</v>
      </c>
      <c r="B2276">
        <v>68.067893807122104</v>
      </c>
      <c r="C2276">
        <v>59.752627385514202</v>
      </c>
      <c r="D2276">
        <v>51.827221483311099</v>
      </c>
      <c r="E2276">
        <v>141.745726772257</v>
      </c>
    </row>
    <row r="2277" spans="1:5">
      <c r="A2277" s="1">
        <v>40113</v>
      </c>
      <c r="B2277">
        <v>67.8144440746524</v>
      </c>
      <c r="C2277">
        <v>59.760004721495001</v>
      </c>
      <c r="D2277">
        <v>51.377541326239701</v>
      </c>
      <c r="E2277">
        <v>139.56555932743299</v>
      </c>
    </row>
    <row r="2278" spans="1:5">
      <c r="A2278" s="1">
        <v>40114</v>
      </c>
      <c r="B2278">
        <v>66.227183123831907</v>
      </c>
      <c r="C2278">
        <v>58.564665511586597</v>
      </c>
      <c r="D2278">
        <v>51.738552156564701</v>
      </c>
      <c r="E2278">
        <v>133.449144358941</v>
      </c>
    </row>
    <row r="2279" spans="1:5">
      <c r="A2279" s="1">
        <v>40115</v>
      </c>
      <c r="B2279">
        <v>67.438109623409503</v>
      </c>
      <c r="C2279">
        <v>59.541003233380899</v>
      </c>
      <c r="D2279">
        <v>50.927861169168402</v>
      </c>
      <c r="E2279">
        <v>137.63426944480301</v>
      </c>
    </row>
    <row r="2280" spans="1:5">
      <c r="A2280" s="1">
        <v>40116</v>
      </c>
      <c r="B2280">
        <v>65.699802872430297</v>
      </c>
      <c r="C2280">
        <v>57.827775037624399</v>
      </c>
      <c r="D2280">
        <v>52.397238583824098</v>
      </c>
      <c r="E2280">
        <v>135.37147464933099</v>
      </c>
    </row>
    <row r="2281" spans="1:5">
      <c r="A2281" s="1">
        <v>40119</v>
      </c>
      <c r="B2281">
        <v>66.081257520288702</v>
      </c>
      <c r="C2281">
        <v>58.237744137125702</v>
      </c>
      <c r="D2281">
        <v>51.390208372917797</v>
      </c>
      <c r="E2281">
        <v>135.77067425909101</v>
      </c>
    </row>
    <row r="2282" spans="1:5">
      <c r="A2282" s="1">
        <v>40120</v>
      </c>
      <c r="B2282">
        <v>65.054658098871002</v>
      </c>
      <c r="C2282">
        <v>57.170138230198098</v>
      </c>
      <c r="D2282">
        <v>51.9728925201089</v>
      </c>
      <c r="E2282">
        <v>132.76721983852801</v>
      </c>
    </row>
    <row r="2283" spans="1:5">
      <c r="A2283" s="1">
        <v>40121</v>
      </c>
      <c r="B2283">
        <v>66.396149612145095</v>
      </c>
      <c r="C2283">
        <v>58.244910692078399</v>
      </c>
      <c r="D2283">
        <v>51.2065361960858</v>
      </c>
      <c r="E2283">
        <v>136.786094712845</v>
      </c>
    </row>
    <row r="2284" spans="1:5">
      <c r="A2284" s="1">
        <v>40122</v>
      </c>
      <c r="B2284">
        <v>67.008013107703306</v>
      </c>
      <c r="C2284">
        <v>58.880415491562403</v>
      </c>
      <c r="D2284">
        <v>50.756856039014501</v>
      </c>
      <c r="E2284">
        <v>138.074284974763</v>
      </c>
    </row>
    <row r="2285" spans="1:5">
      <c r="A2285" s="1">
        <v>40123</v>
      </c>
      <c r="B2285">
        <v>67.092496351859893</v>
      </c>
      <c r="C2285">
        <v>58.897488754832096</v>
      </c>
      <c r="D2285">
        <v>51.200202672746798</v>
      </c>
      <c r="E2285">
        <v>138.33709968044101</v>
      </c>
    </row>
    <row r="2286" spans="1:5">
      <c r="A2286" s="1">
        <v>40126</v>
      </c>
      <c r="B2286">
        <v>68.4979903228284</v>
      </c>
      <c r="C2286">
        <v>60.2856926053799</v>
      </c>
      <c r="D2286">
        <v>50.566850338843501</v>
      </c>
      <c r="E2286">
        <v>140.08919771829</v>
      </c>
    </row>
    <row r="2287" spans="1:5">
      <c r="A2287" s="1">
        <v>40127</v>
      </c>
      <c r="B2287">
        <v>68.303422851437503</v>
      </c>
      <c r="C2287">
        <v>60.208335968096101</v>
      </c>
      <c r="D2287">
        <v>50.794857179048698</v>
      </c>
      <c r="E2287">
        <v>138.693492349503</v>
      </c>
    </row>
    <row r="2288" spans="1:5">
      <c r="A2288" s="1">
        <v>40128</v>
      </c>
      <c r="B2288">
        <v>68.830803102839099</v>
      </c>
      <c r="C2288">
        <v>60.726224953944303</v>
      </c>
      <c r="D2288">
        <v>50.712521375641202</v>
      </c>
      <c r="E2288">
        <v>139.81045484863199</v>
      </c>
    </row>
    <row r="2289" spans="1:5">
      <c r="A2289" s="1">
        <v>40129</v>
      </c>
      <c r="B2289">
        <v>68.766800645144698</v>
      </c>
      <c r="C2289">
        <v>60.640015513483597</v>
      </c>
      <c r="D2289">
        <v>50.459180442079898</v>
      </c>
      <c r="E2289">
        <v>139.74674219271</v>
      </c>
    </row>
    <row r="2290" spans="1:5">
      <c r="A2290" s="1">
        <v>40130</v>
      </c>
      <c r="B2290">
        <v>68.894805560533499</v>
      </c>
      <c r="C2290">
        <v>60.769013502632603</v>
      </c>
      <c r="D2290">
        <v>50.877192982456101</v>
      </c>
      <c r="E2290">
        <v>140.072274044061</v>
      </c>
    </row>
    <row r="2291" spans="1:5">
      <c r="A2291" s="1">
        <v>40133</v>
      </c>
      <c r="B2291">
        <v>69.829241442871407</v>
      </c>
      <c r="C2291">
        <v>61.677690514432101</v>
      </c>
      <c r="D2291">
        <v>50.452846918740903</v>
      </c>
      <c r="E2291">
        <v>142.71834028531299</v>
      </c>
    </row>
    <row r="2292" spans="1:5">
      <c r="A2292" s="1">
        <v>40134</v>
      </c>
      <c r="B2292">
        <v>69.388904533934095</v>
      </c>
      <c r="C2292">
        <v>61.272358597547303</v>
      </c>
      <c r="D2292">
        <v>50.7061878523022</v>
      </c>
      <c r="E2292">
        <v>141.039910005873</v>
      </c>
    </row>
    <row r="2293" spans="1:5">
      <c r="A2293" s="1">
        <v>40135</v>
      </c>
      <c r="B2293">
        <v>69.473387778090597</v>
      </c>
      <c r="C2293">
        <v>61.306294343058703</v>
      </c>
      <c r="D2293">
        <v>49.971499144974302</v>
      </c>
      <c r="E2293">
        <v>141.62128799115899</v>
      </c>
    </row>
    <row r="2294" spans="1:5">
      <c r="A2294" s="1">
        <v>40136</v>
      </c>
      <c r="B2294">
        <v>68.277821868359695</v>
      </c>
      <c r="C2294">
        <v>60.289486663884297</v>
      </c>
      <c r="D2294">
        <v>49.857495724871697</v>
      </c>
      <c r="E2294">
        <v>138.37293804939699</v>
      </c>
    </row>
    <row r="2295" spans="1:5">
      <c r="A2295" s="1">
        <v>40137</v>
      </c>
      <c r="B2295">
        <v>67.668518471109195</v>
      </c>
      <c r="C2295">
        <v>59.715529924582498</v>
      </c>
      <c r="D2295">
        <v>49.844828678193601</v>
      </c>
      <c r="E2295">
        <v>137.47996535624301</v>
      </c>
    </row>
    <row r="2296" spans="1:5">
      <c r="A2296" s="1">
        <v>40140</v>
      </c>
      <c r="B2296">
        <v>69.099613425155496</v>
      </c>
      <c r="C2296">
        <v>61.088346760084796</v>
      </c>
      <c r="D2296">
        <v>49.401482044461297</v>
      </c>
      <c r="E2296">
        <v>139.77262545917901</v>
      </c>
    </row>
    <row r="2297" spans="1:5">
      <c r="A2297" s="1">
        <v>40141</v>
      </c>
      <c r="B2297">
        <v>68.625995238217101</v>
      </c>
      <c r="C2297">
        <v>60.653927061333</v>
      </c>
      <c r="D2297">
        <v>49.243143960985499</v>
      </c>
      <c r="E2297">
        <v>139.13748992045799</v>
      </c>
    </row>
    <row r="2298" spans="1:5">
      <c r="A2298" s="1">
        <v>40142</v>
      </c>
      <c r="B2298">
        <v>68.940887330073394</v>
      </c>
      <c r="C2298">
        <v>61.061156007469997</v>
      </c>
      <c r="D2298">
        <v>49.616821837988397</v>
      </c>
      <c r="E2298">
        <v>138.52525111745999</v>
      </c>
    </row>
    <row r="2299" spans="1:5">
      <c r="A2299" s="1">
        <v>40143</v>
      </c>
      <c r="B2299">
        <v>66.685440720923594</v>
      </c>
      <c r="C2299">
        <v>59.006884108375097</v>
      </c>
      <c r="D2299">
        <v>50.256507695230802</v>
      </c>
      <c r="E2299">
        <v>134.41578481050399</v>
      </c>
    </row>
    <row r="2300" spans="1:5">
      <c r="A2300" s="1">
        <v>40144</v>
      </c>
      <c r="B2300">
        <v>67.453470213256196</v>
      </c>
      <c r="C2300">
        <v>59.675059967202401</v>
      </c>
      <c r="D2300">
        <v>49.091139400848697</v>
      </c>
      <c r="E2300">
        <v>135.99167753431999</v>
      </c>
    </row>
    <row r="2301" spans="1:5">
      <c r="A2301" s="1">
        <v>40147</v>
      </c>
      <c r="B2301">
        <v>66.652159442922596</v>
      </c>
      <c r="C2301">
        <v>58.960723063238497</v>
      </c>
      <c r="D2301">
        <v>50.978529355880603</v>
      </c>
      <c r="E2301">
        <v>133.980746831788</v>
      </c>
    </row>
    <row r="2302" spans="1:5">
      <c r="A2302" s="1">
        <v>40148</v>
      </c>
      <c r="B2302">
        <v>68.4237474719029</v>
      </c>
      <c r="C2302">
        <v>60.531041721996601</v>
      </c>
      <c r="D2302">
        <v>51.421875989613</v>
      </c>
      <c r="E2302">
        <v>137.42322127206299</v>
      </c>
    </row>
    <row r="2303" spans="1:5">
      <c r="A2303" s="1">
        <v>40149</v>
      </c>
      <c r="B2303">
        <v>68.610634648370393</v>
      </c>
      <c r="C2303">
        <v>60.661515178341801</v>
      </c>
      <c r="D2303">
        <v>51.181202102729699</v>
      </c>
      <c r="E2303">
        <v>137.67110332400799</v>
      </c>
    </row>
    <row r="2304" spans="1:5">
      <c r="A2304" s="1">
        <v>40150</v>
      </c>
      <c r="B2304">
        <v>68.628555336524897</v>
      </c>
      <c r="C2304">
        <v>60.623574593298002</v>
      </c>
      <c r="D2304">
        <v>52.371904490467998</v>
      </c>
      <c r="E2304">
        <v>137.91699435545601</v>
      </c>
    </row>
    <row r="2305" spans="1:5">
      <c r="A2305" s="1">
        <v>40151</v>
      </c>
      <c r="B2305">
        <v>69.360743452548505</v>
      </c>
      <c r="C2305">
        <v>61.344234928102502</v>
      </c>
      <c r="D2305">
        <v>52.124897080245702</v>
      </c>
      <c r="E2305">
        <v>139.04391195707299</v>
      </c>
    </row>
    <row r="2306" spans="1:5">
      <c r="A2306" s="1">
        <v>40154</v>
      </c>
      <c r="B2306">
        <v>69.089373031924396</v>
      </c>
      <c r="C2306">
        <v>61.047033678592598</v>
      </c>
      <c r="D2306">
        <v>53.0495914877446</v>
      </c>
      <c r="E2306">
        <v>139.43614299509201</v>
      </c>
    </row>
    <row r="2307" spans="1:5">
      <c r="A2307" s="1">
        <v>40155</v>
      </c>
      <c r="B2307">
        <v>67.996211054504499</v>
      </c>
      <c r="C2307">
        <v>60.055098160724697</v>
      </c>
      <c r="D2307">
        <v>54.050288175311898</v>
      </c>
      <c r="E2307">
        <v>137.32367024718499</v>
      </c>
    </row>
    <row r="2308" spans="1:5">
      <c r="A2308" s="1">
        <v>40156</v>
      </c>
      <c r="B2308">
        <v>67.197460382478695</v>
      </c>
      <c r="C2308">
        <v>59.400201506662697</v>
      </c>
      <c r="D2308">
        <v>53.625942111596601</v>
      </c>
      <c r="E2308">
        <v>135.85827916098299</v>
      </c>
    </row>
    <row r="2309" spans="1:5">
      <c r="A2309" s="1">
        <v>40157</v>
      </c>
      <c r="B2309">
        <v>67.8886869255779</v>
      </c>
      <c r="C2309">
        <v>60.099783738665202</v>
      </c>
      <c r="D2309">
        <v>52.789917030844201</v>
      </c>
      <c r="E2309">
        <v>136.66165593174699</v>
      </c>
    </row>
    <row r="2310" spans="1:5">
      <c r="A2310" s="1">
        <v>40158</v>
      </c>
      <c r="B2310">
        <v>68.142136658047605</v>
      </c>
      <c r="C2310">
        <v>60.332275212572597</v>
      </c>
      <c r="D2310">
        <v>53.271264804610801</v>
      </c>
      <c r="E2310">
        <v>137.24900697852601</v>
      </c>
    </row>
    <row r="2311" spans="1:5">
      <c r="A2311" s="1">
        <v>40161</v>
      </c>
      <c r="B2311">
        <v>68.687437597603704</v>
      </c>
      <c r="C2311">
        <v>60.810326584124802</v>
      </c>
      <c r="D2311">
        <v>53.606941541579502</v>
      </c>
      <c r="E2311">
        <v>137.735811490179</v>
      </c>
    </row>
    <row r="2312" spans="1:5">
      <c r="A2312" s="1">
        <v>40162</v>
      </c>
      <c r="B2312">
        <v>68.741199662067004</v>
      </c>
      <c r="C2312">
        <v>60.885786192156402</v>
      </c>
      <c r="D2312">
        <v>53.207929571220397</v>
      </c>
      <c r="E2312">
        <v>137.28484534748199</v>
      </c>
    </row>
    <row r="2313" spans="1:5">
      <c r="A2313" s="1">
        <v>40163</v>
      </c>
      <c r="B2313">
        <v>69.555310923939402</v>
      </c>
      <c r="C2313">
        <v>61.685489412468897</v>
      </c>
      <c r="D2313">
        <v>53.974285895243497</v>
      </c>
      <c r="E2313">
        <v>138.09419517973899</v>
      </c>
    </row>
    <row r="2314" spans="1:5">
      <c r="A2314" s="1">
        <v>40164</v>
      </c>
      <c r="B2314">
        <v>68.807762218069101</v>
      </c>
      <c r="C2314">
        <v>60.950706748786899</v>
      </c>
      <c r="D2314">
        <v>54.347963772246501</v>
      </c>
      <c r="E2314">
        <v>137.30674657295501</v>
      </c>
    </row>
    <row r="2315" spans="1:5">
      <c r="A2315" s="1">
        <v>40165</v>
      </c>
      <c r="B2315">
        <v>68.346944522669602</v>
      </c>
      <c r="C2315">
        <v>60.519870327511498</v>
      </c>
      <c r="D2315">
        <v>54.094622838685098</v>
      </c>
      <c r="E2315">
        <v>136.99515186508799</v>
      </c>
    </row>
    <row r="2316" spans="1:5">
      <c r="A2316" s="1">
        <v>40168</v>
      </c>
      <c r="B2316">
        <v>69.409385320396296</v>
      </c>
      <c r="C2316">
        <v>61.6755827041519</v>
      </c>
      <c r="D2316">
        <v>53.7462790550383</v>
      </c>
      <c r="E2316">
        <v>137.76069924639799</v>
      </c>
    </row>
    <row r="2317" spans="1:5">
      <c r="A2317" s="1">
        <v>40169</v>
      </c>
      <c r="B2317">
        <v>69.880443409026896</v>
      </c>
      <c r="C2317">
        <v>62.0899782052417</v>
      </c>
      <c r="D2317">
        <v>54.259294445499997</v>
      </c>
      <c r="E2317">
        <v>138.82191317159601</v>
      </c>
    </row>
    <row r="2318" spans="1:5">
      <c r="A2318" s="1">
        <v>40170</v>
      </c>
      <c r="B2318">
        <v>70.100611863495502</v>
      </c>
      <c r="C2318">
        <v>62.338067475222601</v>
      </c>
      <c r="D2318">
        <v>54.088289315346103</v>
      </c>
      <c r="E2318">
        <v>138.879652766025</v>
      </c>
    </row>
    <row r="2319" spans="1:5">
      <c r="A2319" s="1">
        <v>40171</v>
      </c>
      <c r="B2319">
        <v>70.103171961803298</v>
      </c>
      <c r="C2319">
        <v>62.328582328961701</v>
      </c>
      <c r="D2319">
        <v>54.480967762366198</v>
      </c>
      <c r="E2319">
        <v>138.885625827517</v>
      </c>
    </row>
    <row r="2320" spans="1:5">
      <c r="A2320" s="1">
        <v>40175</v>
      </c>
      <c r="B2320">
        <v>70.569109853818304</v>
      </c>
      <c r="C2320">
        <v>62.8637553591076</v>
      </c>
      <c r="D2320">
        <v>54.512635379061301</v>
      </c>
      <c r="E2320">
        <v>139.27487033478999</v>
      </c>
    </row>
    <row r="2321" spans="1:5">
      <c r="A2321" s="1">
        <v>40176</v>
      </c>
      <c r="B2321">
        <v>70.812319193056993</v>
      </c>
      <c r="C2321">
        <v>63.067369832176098</v>
      </c>
      <c r="D2321">
        <v>54.398631958958703</v>
      </c>
      <c r="E2321">
        <v>140.48541079730401</v>
      </c>
    </row>
    <row r="2322" spans="1:5">
      <c r="A2322" s="1">
        <v>40177</v>
      </c>
      <c r="B2322">
        <v>70.346381301041902</v>
      </c>
      <c r="C2322">
        <v>62.5227116557692</v>
      </c>
      <c r="D2322">
        <v>53.8412819051238</v>
      </c>
      <c r="E2322">
        <v>140.81691571014699</v>
      </c>
    </row>
    <row r="2323" spans="1:5">
      <c r="A2323" s="1">
        <v>40178</v>
      </c>
      <c r="B2323">
        <v>70.336140907810801</v>
      </c>
      <c r="C2323">
        <v>62.495731684182502</v>
      </c>
      <c r="D2323">
        <v>53.429602888086599</v>
      </c>
      <c r="E2323">
        <v>141.09565857980499</v>
      </c>
    </row>
    <row r="2324" spans="1:5">
      <c r="A2324" s="1">
        <v>40182</v>
      </c>
      <c r="B2324">
        <v>71.608509766775001</v>
      </c>
      <c r="C2324">
        <v>63.609498636246698</v>
      </c>
      <c r="D2324">
        <v>54.018620558616703</v>
      </c>
      <c r="E2324">
        <v>144.368896277787</v>
      </c>
    </row>
    <row r="2325" spans="1:5">
      <c r="A2325" s="1">
        <v>40183</v>
      </c>
      <c r="B2325">
        <v>71.718593994009296</v>
      </c>
      <c r="C2325">
        <v>63.4948337570032</v>
      </c>
      <c r="D2325">
        <v>54.759642789283603</v>
      </c>
      <c r="E2325">
        <v>145.67998327542699</v>
      </c>
    </row>
    <row r="2326" spans="1:5">
      <c r="A2326" s="1">
        <v>40184</v>
      </c>
      <c r="B2326">
        <v>71.803077238165898</v>
      </c>
      <c r="C2326">
        <v>63.437922879437401</v>
      </c>
      <c r="D2326">
        <v>54.841978592691099</v>
      </c>
      <c r="E2326">
        <v>146.326069426884</v>
      </c>
    </row>
    <row r="2327" spans="1:5">
      <c r="A2327" s="1">
        <v>40185</v>
      </c>
      <c r="B2327">
        <v>71.787716648319304</v>
      </c>
      <c r="C2327">
        <v>63.389021680936501</v>
      </c>
      <c r="D2327">
        <v>54.727975172588501</v>
      </c>
      <c r="E2327">
        <v>147.626205811788</v>
      </c>
    </row>
    <row r="2328" spans="1:5">
      <c r="A2328" s="1">
        <v>40186</v>
      </c>
      <c r="B2328">
        <v>72.043726479096804</v>
      </c>
      <c r="C2328">
        <v>63.610552541386802</v>
      </c>
      <c r="D2328">
        <v>55.4183292165431</v>
      </c>
      <c r="E2328">
        <v>148.11201481319199</v>
      </c>
    </row>
    <row r="2329" spans="1:5">
      <c r="A2329" s="1">
        <v>40189</v>
      </c>
      <c r="B2329">
        <v>71.910601367092397</v>
      </c>
      <c r="C2329">
        <v>63.450148179062602</v>
      </c>
      <c r="D2329">
        <v>55.183988852998901</v>
      </c>
      <c r="E2329">
        <v>147.83526296403201</v>
      </c>
    </row>
    <row r="2330" spans="1:5">
      <c r="A2330" s="1">
        <v>40190</v>
      </c>
      <c r="B2330">
        <v>71.0427280407567</v>
      </c>
      <c r="C2330">
        <v>62.747193450611803</v>
      </c>
      <c r="D2330">
        <v>56.571030464247201</v>
      </c>
      <c r="E2330">
        <v>146.137917989865</v>
      </c>
    </row>
    <row r="2331" spans="1:5">
      <c r="A2331" s="1">
        <v>40191</v>
      </c>
      <c r="B2331">
        <v>71.191213742607701</v>
      </c>
      <c r="C2331">
        <v>62.779232166871097</v>
      </c>
      <c r="D2331">
        <v>55.975679270378102</v>
      </c>
      <c r="E2331">
        <v>146.996047824312</v>
      </c>
    </row>
    <row r="2332" spans="1:5">
      <c r="A2332" s="1">
        <v>40192</v>
      </c>
      <c r="B2332">
        <v>71.524026522618399</v>
      </c>
      <c r="C2332">
        <v>63.017414728535101</v>
      </c>
      <c r="D2332">
        <v>57.0713788080309</v>
      </c>
      <c r="E2332">
        <v>148.294193188718</v>
      </c>
    </row>
    <row r="2333" spans="1:5">
      <c r="A2333" s="1">
        <v>40193</v>
      </c>
      <c r="B2333">
        <v>70.515347789355104</v>
      </c>
      <c r="C2333">
        <v>61.974891763942097</v>
      </c>
      <c r="D2333">
        <v>58.116410158971398</v>
      </c>
      <c r="E2333">
        <v>147.93282296841201</v>
      </c>
    </row>
    <row r="2334" spans="1:5">
      <c r="A2334" s="1">
        <v>40196</v>
      </c>
      <c r="B2334">
        <v>70.8609610609047</v>
      </c>
      <c r="C2334">
        <v>62.346287935315502</v>
      </c>
      <c r="D2334">
        <v>57.552726581797401</v>
      </c>
      <c r="E2334">
        <v>147.88304745597301</v>
      </c>
    </row>
    <row r="2335" spans="1:5">
      <c r="A2335" s="1">
        <v>40197</v>
      </c>
      <c r="B2335">
        <v>71.378100919075294</v>
      </c>
      <c r="C2335">
        <v>62.914342805832703</v>
      </c>
      <c r="D2335">
        <v>57.274051554879897</v>
      </c>
      <c r="E2335">
        <v>147.85318214851</v>
      </c>
    </row>
    <row r="2336" spans="1:5">
      <c r="A2336" s="1">
        <v>40198</v>
      </c>
      <c r="B2336">
        <v>69.931645375182399</v>
      </c>
      <c r="C2336">
        <v>61.434238427067598</v>
      </c>
      <c r="D2336">
        <v>57.654062955221903</v>
      </c>
      <c r="E2336">
        <v>145.98560492180201</v>
      </c>
    </row>
    <row r="2337" spans="1:5">
      <c r="A2337" s="1">
        <v>40199</v>
      </c>
      <c r="B2337">
        <v>68.8512838893013</v>
      </c>
      <c r="C2337">
        <v>60.351877848178603</v>
      </c>
      <c r="D2337">
        <v>58.597757932737899</v>
      </c>
      <c r="E2337">
        <v>144.88457058665401</v>
      </c>
    </row>
    <row r="2338" spans="1:5">
      <c r="A2338" s="1">
        <v>40200</v>
      </c>
      <c r="B2338">
        <v>68.226619902204206</v>
      </c>
      <c r="C2338">
        <v>59.794362029062398</v>
      </c>
      <c r="D2338">
        <v>58.078409018937201</v>
      </c>
      <c r="E2338">
        <v>142.941334581039</v>
      </c>
    </row>
    <row r="2339" spans="1:5">
      <c r="A2339" s="1">
        <v>40203</v>
      </c>
      <c r="B2339">
        <v>67.673638667724802</v>
      </c>
      <c r="C2339">
        <v>59.172557996399803</v>
      </c>
      <c r="D2339">
        <v>57.5717271518145</v>
      </c>
      <c r="E2339">
        <v>143.042876626414</v>
      </c>
    </row>
    <row r="2340" spans="1:5">
      <c r="A2340" s="1">
        <v>40204</v>
      </c>
      <c r="B2340">
        <v>68.003891349427803</v>
      </c>
      <c r="C2340">
        <v>59.603394417675197</v>
      </c>
      <c r="D2340">
        <v>57.267718031540902</v>
      </c>
      <c r="E2340">
        <v>142.91047376332699</v>
      </c>
    </row>
    <row r="2341" spans="1:5">
      <c r="A2341" s="1">
        <v>40205</v>
      </c>
      <c r="B2341">
        <v>67.146258416323107</v>
      </c>
      <c r="C2341">
        <v>58.753103750637599</v>
      </c>
      <c r="D2341">
        <v>56.818037874469503</v>
      </c>
      <c r="E2341">
        <v>142.20366148669501</v>
      </c>
    </row>
    <row r="2342" spans="1:5">
      <c r="A2342" s="1">
        <v>40206</v>
      </c>
      <c r="B2342">
        <v>66.209262435677502</v>
      </c>
      <c r="C2342">
        <v>57.697723143335303</v>
      </c>
      <c r="D2342">
        <v>57.267718031540902</v>
      </c>
      <c r="E2342">
        <v>141.96673004748499</v>
      </c>
    </row>
    <row r="2343" spans="1:5">
      <c r="A2343" s="1">
        <v>40207</v>
      </c>
      <c r="B2343">
        <v>67.041294385704404</v>
      </c>
      <c r="C2343">
        <v>58.5303082040191</v>
      </c>
      <c r="D2343">
        <v>56.273354867312598</v>
      </c>
      <c r="E2343">
        <v>143.06179132114099</v>
      </c>
    </row>
    <row r="2344" spans="1:5">
      <c r="A2344" s="1">
        <v>40210</v>
      </c>
      <c r="B2344">
        <v>67.484191392949398</v>
      </c>
      <c r="C2344">
        <v>58.877253776142098</v>
      </c>
      <c r="D2344">
        <v>56.127683830514897</v>
      </c>
      <c r="E2344">
        <v>144.57894894027899</v>
      </c>
    </row>
    <row r="2345" spans="1:5">
      <c r="A2345" s="1">
        <v>40211</v>
      </c>
      <c r="B2345">
        <v>68.308543048052996</v>
      </c>
      <c r="C2345">
        <v>59.651241711036</v>
      </c>
      <c r="D2345">
        <v>57.065045284691799</v>
      </c>
      <c r="E2345">
        <v>146.26534330170901</v>
      </c>
    </row>
    <row r="2346" spans="1:5">
      <c r="A2346" s="1">
        <v>40212</v>
      </c>
      <c r="B2346">
        <v>67.729960830495898</v>
      </c>
      <c r="C2346">
        <v>59.1158578998621</v>
      </c>
      <c r="D2346">
        <v>56.963708911267297</v>
      </c>
      <c r="E2346">
        <v>145.84324695622701</v>
      </c>
    </row>
    <row r="2347" spans="1:5">
      <c r="A2347" s="1">
        <v>40213</v>
      </c>
      <c r="B2347">
        <v>65.530836384117094</v>
      </c>
      <c r="C2347">
        <v>57.067909431607802</v>
      </c>
      <c r="D2347">
        <v>57.603394768509702</v>
      </c>
      <c r="E2347">
        <v>142.34601945227001</v>
      </c>
    </row>
    <row r="2348" spans="1:5">
      <c r="A2348" s="1">
        <v>40214</v>
      </c>
      <c r="B2348">
        <v>63.846291697601103</v>
      </c>
      <c r="C2348">
        <v>55.4699784581789</v>
      </c>
      <c r="D2348">
        <v>57.470390778389998</v>
      </c>
      <c r="E2348">
        <v>139.081741346527</v>
      </c>
    </row>
    <row r="2349" spans="1:5">
      <c r="A2349" s="1">
        <v>40217</v>
      </c>
      <c r="B2349">
        <v>64.319909884539499</v>
      </c>
      <c r="C2349">
        <v>56.158178514668201</v>
      </c>
      <c r="D2349">
        <v>56.837038444486602</v>
      </c>
      <c r="E2349">
        <v>137.63426944480301</v>
      </c>
    </row>
    <row r="2350" spans="1:5">
      <c r="A2350" s="1">
        <v>40218</v>
      </c>
      <c r="B2350">
        <v>64.522157650853799</v>
      </c>
      <c r="C2350">
        <v>56.245441860268997</v>
      </c>
      <c r="D2350">
        <v>56.488694660839798</v>
      </c>
      <c r="E2350">
        <v>138.407780908104</v>
      </c>
    </row>
    <row r="2351" spans="1:5">
      <c r="A2351" s="1">
        <v>40219</v>
      </c>
      <c r="B2351">
        <v>65.198023604106396</v>
      </c>
      <c r="C2351">
        <v>56.914460843208403</v>
      </c>
      <c r="D2351">
        <v>56.514028754195898</v>
      </c>
      <c r="E2351">
        <v>139.603388716886</v>
      </c>
    </row>
    <row r="2352" spans="1:5">
      <c r="A2352" s="1">
        <v>40220</v>
      </c>
      <c r="B2352">
        <v>64.811448759632299</v>
      </c>
      <c r="C2352">
        <v>56.494585035390102</v>
      </c>
      <c r="D2352">
        <v>56.938374817911203</v>
      </c>
      <c r="E2352">
        <v>139.91597893500301</v>
      </c>
    </row>
    <row r="2353" spans="1:5">
      <c r="A2353" s="1">
        <v>40221</v>
      </c>
      <c r="B2353">
        <v>64.557999027162595</v>
      </c>
      <c r="C2353">
        <v>56.372542820165798</v>
      </c>
      <c r="D2353">
        <v>57.331053264931199</v>
      </c>
      <c r="E2353">
        <v>138.85775154055199</v>
      </c>
    </row>
    <row r="2354" spans="1:5">
      <c r="A2354" s="1">
        <v>40224</v>
      </c>
      <c r="B2354">
        <v>64.709044827321307</v>
      </c>
      <c r="C2354">
        <v>56.570044643421703</v>
      </c>
      <c r="D2354">
        <v>56.805370827791499</v>
      </c>
      <c r="E2354">
        <v>138.557107445421</v>
      </c>
    </row>
    <row r="2355" spans="1:5">
      <c r="A2355" s="1">
        <v>40225</v>
      </c>
      <c r="B2355">
        <v>65.5052354010394</v>
      </c>
      <c r="C2355">
        <v>57.348669760932097</v>
      </c>
      <c r="D2355">
        <v>56.330356577363901</v>
      </c>
      <c r="E2355">
        <v>139.43614299509201</v>
      </c>
    </row>
    <row r="2356" spans="1:5">
      <c r="A2356" s="1">
        <v>40226</v>
      </c>
      <c r="B2356">
        <v>66.416630398607296</v>
      </c>
      <c r="C2356">
        <v>58.222989465164197</v>
      </c>
      <c r="D2356">
        <v>57.3563873582874</v>
      </c>
      <c r="E2356">
        <v>141.90899045305599</v>
      </c>
    </row>
    <row r="2357" spans="1:5">
      <c r="A2357" s="1">
        <v>40227</v>
      </c>
      <c r="B2357">
        <v>66.764803768464702</v>
      </c>
      <c r="C2357">
        <v>58.561293015138297</v>
      </c>
      <c r="D2357">
        <v>57.413389068338702</v>
      </c>
      <c r="E2357">
        <v>143.278812555375</v>
      </c>
    </row>
    <row r="2358" spans="1:5">
      <c r="A2358" s="1">
        <v>40228</v>
      </c>
      <c r="B2358">
        <v>67.153938711246496</v>
      </c>
      <c r="C2358">
        <v>58.878940024366202</v>
      </c>
      <c r="D2358">
        <v>56.260687820634601</v>
      </c>
      <c r="E2358">
        <v>143.509770933091</v>
      </c>
    </row>
    <row r="2359" spans="1:5">
      <c r="A2359" s="1">
        <v>40231</v>
      </c>
      <c r="B2359">
        <v>66.900488978776707</v>
      </c>
      <c r="C2359">
        <v>58.5574989566339</v>
      </c>
      <c r="D2359">
        <v>57.711064665273298</v>
      </c>
      <c r="E2359">
        <v>143.65312440891501</v>
      </c>
    </row>
    <row r="2360" spans="1:5">
      <c r="A2360" s="1">
        <v>40232</v>
      </c>
      <c r="B2360">
        <v>65.863649164127807</v>
      </c>
      <c r="C2360">
        <v>57.555235168392898</v>
      </c>
      <c r="D2360">
        <v>58.262081195769198</v>
      </c>
      <c r="E2360">
        <v>142.69046599834701</v>
      </c>
    </row>
    <row r="2361" spans="1:5">
      <c r="A2361" s="1">
        <v>40233</v>
      </c>
      <c r="B2361">
        <v>65.907170835360006</v>
      </c>
      <c r="C2361">
        <v>57.647557258666197</v>
      </c>
      <c r="D2361">
        <v>57.540059535119298</v>
      </c>
      <c r="E2361">
        <v>142.38185782122599</v>
      </c>
    </row>
    <row r="2362" spans="1:5">
      <c r="A2362" s="1">
        <v>40234</v>
      </c>
      <c r="B2362">
        <v>64.747446301937998</v>
      </c>
      <c r="C2362">
        <v>56.582480724074898</v>
      </c>
      <c r="D2362">
        <v>58.236747102412998</v>
      </c>
      <c r="E2362">
        <v>140.28531323729899</v>
      </c>
    </row>
    <row r="2363" spans="1:5">
      <c r="A2363" s="1">
        <v>40235</v>
      </c>
      <c r="B2363">
        <v>65.745884641970207</v>
      </c>
      <c r="C2363">
        <v>57.510971152508397</v>
      </c>
      <c r="D2363">
        <v>57.920070935461297</v>
      </c>
      <c r="E2363">
        <v>141.83432718439801</v>
      </c>
    </row>
    <row r="2364" spans="1:5">
      <c r="A2364" s="1">
        <v>40238</v>
      </c>
      <c r="B2364">
        <v>66.823686029543495</v>
      </c>
      <c r="C2364">
        <v>58.443255639446399</v>
      </c>
      <c r="D2364">
        <v>58.604091456077001</v>
      </c>
      <c r="E2364">
        <v>144.19468198425099</v>
      </c>
    </row>
    <row r="2365" spans="1:5">
      <c r="A2365" s="1">
        <v>40239</v>
      </c>
      <c r="B2365">
        <v>67.471390901410601</v>
      </c>
      <c r="C2365">
        <v>58.9413312086605</v>
      </c>
      <c r="D2365">
        <v>58.743428969535699</v>
      </c>
      <c r="E2365">
        <v>146.814864959034</v>
      </c>
    </row>
    <row r="2366" spans="1:5">
      <c r="A2366" s="1">
        <v>40240</v>
      </c>
      <c r="B2366">
        <v>68.098614986815406</v>
      </c>
      <c r="C2366">
        <v>59.494842188244299</v>
      </c>
      <c r="D2366">
        <v>58.705427829501502</v>
      </c>
      <c r="E2366">
        <v>147.53561437914999</v>
      </c>
    </row>
    <row r="2367" spans="1:5">
      <c r="A2367" s="1">
        <v>40241</v>
      </c>
      <c r="B2367">
        <v>68.093494790199898</v>
      </c>
      <c r="C2367">
        <v>59.358045301058503</v>
      </c>
      <c r="D2367">
        <v>58.274748242447203</v>
      </c>
      <c r="E2367">
        <v>147.572448258354</v>
      </c>
    </row>
    <row r="2368" spans="1:5">
      <c r="A2368" s="1">
        <v>40242</v>
      </c>
      <c r="B2368">
        <v>69.3428227643941</v>
      </c>
      <c r="C2368">
        <v>60.650976126940698</v>
      </c>
      <c r="D2368">
        <v>58.084742542276203</v>
      </c>
      <c r="E2368">
        <v>149.01693362933099</v>
      </c>
    </row>
    <row r="2369" spans="1:5">
      <c r="A2369" s="1">
        <v>40245</v>
      </c>
      <c r="B2369">
        <v>69.378664140702995</v>
      </c>
      <c r="C2369">
        <v>60.689970617124601</v>
      </c>
      <c r="D2369">
        <v>59.072772183165497</v>
      </c>
      <c r="E2369">
        <v>149.00996505758999</v>
      </c>
    </row>
    <row r="2370" spans="1:5">
      <c r="A2370" s="1">
        <v>40246</v>
      </c>
      <c r="B2370">
        <v>69.368423747471894</v>
      </c>
      <c r="C2370">
        <v>60.719901523103701</v>
      </c>
      <c r="D2370">
        <v>59.585787573627201</v>
      </c>
      <c r="E2370">
        <v>148.666514021761</v>
      </c>
    </row>
    <row r="2371" spans="1:5">
      <c r="A2371" s="1">
        <v>40247</v>
      </c>
      <c r="B2371">
        <v>70.064770487186706</v>
      </c>
      <c r="C2371">
        <v>61.324632292496602</v>
      </c>
      <c r="D2371">
        <v>58.502755082652399</v>
      </c>
      <c r="E2371">
        <v>149.94574469144101</v>
      </c>
    </row>
    <row r="2372" spans="1:5">
      <c r="A2372" s="1">
        <v>40248</v>
      </c>
      <c r="B2372">
        <v>69.788279869947004</v>
      </c>
      <c r="C2372">
        <v>61.036705408219603</v>
      </c>
      <c r="D2372">
        <v>58.996769903097103</v>
      </c>
      <c r="E2372">
        <v>149.39224099312099</v>
      </c>
    </row>
    <row r="2373" spans="1:5">
      <c r="A2373" s="1">
        <v>40249</v>
      </c>
      <c r="B2373">
        <v>69.944445866721196</v>
      </c>
      <c r="C2373">
        <v>61.091930037561099</v>
      </c>
      <c r="D2373">
        <v>58.8891000063335</v>
      </c>
      <c r="E2373">
        <v>150.39471981363999</v>
      </c>
    </row>
    <row r="2374" spans="1:5">
      <c r="A2374" s="1">
        <v>40252</v>
      </c>
      <c r="B2374">
        <v>69.335142469470796</v>
      </c>
      <c r="C2374">
        <v>60.505747998634099</v>
      </c>
      <c r="D2374">
        <v>59.642789283678503</v>
      </c>
      <c r="E2374">
        <v>150.03334959333401</v>
      </c>
    </row>
    <row r="2375" spans="1:5">
      <c r="A2375" s="1">
        <v>40253</v>
      </c>
      <c r="B2375">
        <v>70.100611863495502</v>
      </c>
      <c r="C2375">
        <v>61.251491275773198</v>
      </c>
      <c r="D2375">
        <v>59.1297738932168</v>
      </c>
      <c r="E2375">
        <v>151.03582841385301</v>
      </c>
    </row>
    <row r="2376" spans="1:5">
      <c r="A2376" s="1">
        <v>40254</v>
      </c>
      <c r="B2376">
        <v>70.681754179360397</v>
      </c>
      <c r="C2376">
        <v>61.786453524891101</v>
      </c>
      <c r="D2376">
        <v>59.826461460510401</v>
      </c>
      <c r="E2376">
        <v>151.85314232810001</v>
      </c>
    </row>
    <row r="2377" spans="1:5">
      <c r="A2377" s="1">
        <v>40255</v>
      </c>
      <c r="B2377">
        <v>70.318220219656396</v>
      </c>
      <c r="C2377">
        <v>61.4161112586578</v>
      </c>
      <c r="D2377">
        <v>59.9911330673253</v>
      </c>
      <c r="E2377">
        <v>150.27028103254301</v>
      </c>
    </row>
    <row r="2378" spans="1:5">
      <c r="A2378" s="1">
        <v>40256</v>
      </c>
      <c r="B2378">
        <v>70.018688717646697</v>
      </c>
      <c r="C2378">
        <v>61.0832880154123</v>
      </c>
      <c r="D2378">
        <v>60.833491671416802</v>
      </c>
      <c r="E2378">
        <v>149.68890304725599</v>
      </c>
    </row>
    <row r="2379" spans="1:5">
      <c r="A2379" s="1">
        <v>40259</v>
      </c>
      <c r="B2379">
        <v>69.8881237039502</v>
      </c>
      <c r="C2379">
        <v>60.931525675236998</v>
      </c>
      <c r="D2379">
        <v>61.143834315029402</v>
      </c>
      <c r="E2379">
        <v>149.29766751948699</v>
      </c>
    </row>
    <row r="2380" spans="1:5">
      <c r="A2380" s="1">
        <v>40260</v>
      </c>
      <c r="B2380">
        <v>70.418064053659606</v>
      </c>
      <c r="C2380">
        <v>61.348239767634901</v>
      </c>
      <c r="D2380">
        <v>60.858825764772902</v>
      </c>
      <c r="E2380">
        <v>150.34892634219599</v>
      </c>
    </row>
    <row r="2381" spans="1:5">
      <c r="A2381" s="1">
        <v>40261</v>
      </c>
      <c r="B2381">
        <v>70.369422185811899</v>
      </c>
      <c r="C2381">
        <v>61.209545851196999</v>
      </c>
      <c r="D2381">
        <v>60.890493381468097</v>
      </c>
      <c r="E2381">
        <v>150.92433126598999</v>
      </c>
    </row>
    <row r="2382" spans="1:5">
      <c r="A2382" s="1">
        <v>40262</v>
      </c>
      <c r="B2382">
        <v>71.314098461380894</v>
      </c>
      <c r="C2382">
        <v>62.140144089910699</v>
      </c>
      <c r="D2382">
        <v>60.3711444676673</v>
      </c>
      <c r="E2382">
        <v>152.304108470796</v>
      </c>
    </row>
    <row r="2383" spans="1:5">
      <c r="A2383" s="1">
        <v>40263</v>
      </c>
      <c r="B2383">
        <v>71.229615217224307</v>
      </c>
      <c r="C2383">
        <v>61.9894356548755</v>
      </c>
      <c r="D2383">
        <v>61.099499651656203</v>
      </c>
      <c r="E2383">
        <v>152.84566604613099</v>
      </c>
    </row>
    <row r="2384" spans="1:5">
      <c r="A2384" s="1">
        <v>40266</v>
      </c>
      <c r="B2384">
        <v>71.372980722459701</v>
      </c>
      <c r="C2384">
        <v>62.127497228229402</v>
      </c>
      <c r="D2384">
        <v>60.649819494584797</v>
      </c>
      <c r="E2384">
        <v>152.287184796567</v>
      </c>
    </row>
    <row r="2385" spans="1:5">
      <c r="A2385" s="1">
        <v>40267</v>
      </c>
      <c r="B2385">
        <v>71.070889122142205</v>
      </c>
      <c r="C2385">
        <v>61.962877245344799</v>
      </c>
      <c r="D2385">
        <v>61.504845145354302</v>
      </c>
      <c r="E2385">
        <v>152.110979482533</v>
      </c>
    </row>
    <row r="2386" spans="1:5">
      <c r="A2386" s="1">
        <v>40268</v>
      </c>
      <c r="B2386">
        <v>70.914723125367999</v>
      </c>
      <c r="C2386">
        <v>61.783291809470803</v>
      </c>
      <c r="D2386">
        <v>60.681487111279999</v>
      </c>
      <c r="E2386">
        <v>153.01888482941899</v>
      </c>
    </row>
    <row r="2387" spans="1:5">
      <c r="A2387" s="1">
        <v>40269</v>
      </c>
      <c r="B2387">
        <v>72.010445201095706</v>
      </c>
      <c r="C2387">
        <v>62.781129196123302</v>
      </c>
      <c r="D2387">
        <v>60.694154157958003</v>
      </c>
      <c r="E2387">
        <v>154.89442613811701</v>
      </c>
    </row>
    <row r="2388" spans="1:5">
      <c r="A2388" s="1">
        <v>40274</v>
      </c>
      <c r="B2388">
        <v>72.386779652338603</v>
      </c>
      <c r="C2388">
        <v>63.012777545918603</v>
      </c>
      <c r="D2388">
        <v>61.682183798847298</v>
      </c>
      <c r="E2388">
        <v>157.05368786771601</v>
      </c>
    </row>
    <row r="2389" spans="1:5">
      <c r="A2389" s="1">
        <v>40275</v>
      </c>
      <c r="B2389">
        <v>72.061647167251195</v>
      </c>
      <c r="C2389">
        <v>62.699346157251</v>
      </c>
      <c r="D2389">
        <v>62.315536132750601</v>
      </c>
      <c r="E2389">
        <v>156.60272172501999</v>
      </c>
    </row>
    <row r="2390" spans="1:5">
      <c r="A2390" s="1">
        <v>40276</v>
      </c>
      <c r="B2390">
        <v>71.283377281687606</v>
      </c>
      <c r="C2390">
        <v>62.018312655714404</v>
      </c>
      <c r="D2390">
        <v>61.986192919120903</v>
      </c>
      <c r="E2390">
        <v>155.50367841036899</v>
      </c>
    </row>
    <row r="2391" spans="1:5">
      <c r="A2391" s="1">
        <v>40277</v>
      </c>
      <c r="B2391">
        <v>72.455902306648497</v>
      </c>
      <c r="C2391">
        <v>63.0981438622672</v>
      </c>
      <c r="D2391">
        <v>61.618848565456901</v>
      </c>
      <c r="E2391">
        <v>157.395147883047</v>
      </c>
    </row>
    <row r="2392" spans="1:5">
      <c r="A2392" s="1">
        <v>40280</v>
      </c>
      <c r="B2392">
        <v>72.619748598346106</v>
      </c>
      <c r="C2392">
        <v>63.281312575617598</v>
      </c>
      <c r="D2392">
        <v>61.264171258471102</v>
      </c>
      <c r="E2392">
        <v>158.068112811221</v>
      </c>
    </row>
    <row r="2393" spans="1:5">
      <c r="A2393" s="1">
        <v>40281</v>
      </c>
      <c r="B2393">
        <v>72.345818079414201</v>
      </c>
      <c r="C2393">
        <v>62.986429917415897</v>
      </c>
      <c r="D2393">
        <v>61.143834315029402</v>
      </c>
      <c r="E2393">
        <v>157.09350827766701</v>
      </c>
    </row>
    <row r="2394" spans="1:5">
      <c r="A2394" s="1">
        <v>40282</v>
      </c>
      <c r="B2394">
        <v>72.821996364660393</v>
      </c>
      <c r="C2394">
        <v>63.403565571869997</v>
      </c>
      <c r="D2394">
        <v>60.795490531382598</v>
      </c>
      <c r="E2394">
        <v>158.300066699186</v>
      </c>
    </row>
    <row r="2395" spans="1:5">
      <c r="A2395" s="1">
        <v>40283</v>
      </c>
      <c r="B2395">
        <v>72.939760886817993</v>
      </c>
      <c r="C2395">
        <v>63.5009464068158</v>
      </c>
      <c r="D2395">
        <v>61.720184938881502</v>
      </c>
      <c r="E2395">
        <v>159.395127972842</v>
      </c>
    </row>
    <row r="2396" spans="1:5">
      <c r="A2396" s="1">
        <v>40284</v>
      </c>
      <c r="B2396">
        <v>71.593149176928307</v>
      </c>
      <c r="C2396">
        <v>62.173025930282002</v>
      </c>
      <c r="D2396">
        <v>61.954525302425701</v>
      </c>
      <c r="E2396">
        <v>157.32745318612999</v>
      </c>
    </row>
    <row r="2397" spans="1:5">
      <c r="A2397" s="1">
        <v>40287</v>
      </c>
      <c r="B2397">
        <v>71.252656101994305</v>
      </c>
      <c r="C2397">
        <v>61.973627077773898</v>
      </c>
      <c r="D2397">
        <v>61.055164988282897</v>
      </c>
      <c r="E2397">
        <v>155.51960657434901</v>
      </c>
    </row>
    <row r="2398" spans="1:5">
      <c r="A2398" s="1">
        <v>40288</v>
      </c>
      <c r="B2398">
        <v>72.333017587875304</v>
      </c>
      <c r="C2398">
        <v>62.895161732282702</v>
      </c>
      <c r="D2398">
        <v>60.561150167838299</v>
      </c>
      <c r="E2398">
        <v>157.740589939373</v>
      </c>
    </row>
    <row r="2399" spans="1:5">
      <c r="A2399" s="1">
        <v>40289</v>
      </c>
      <c r="B2399">
        <v>71.669952126161604</v>
      </c>
      <c r="C2399">
        <v>62.130658943649799</v>
      </c>
      <c r="D2399">
        <v>61.726518462220497</v>
      </c>
      <c r="E2399">
        <v>156.60371723526799</v>
      </c>
    </row>
    <row r="2400" spans="1:5">
      <c r="A2400" s="1">
        <v>40290</v>
      </c>
      <c r="B2400">
        <v>70.558869460587204</v>
      </c>
      <c r="C2400">
        <v>61.075699898403499</v>
      </c>
      <c r="D2400">
        <v>61.6885173221863</v>
      </c>
      <c r="E2400">
        <v>154.94917920179901</v>
      </c>
    </row>
    <row r="2401" spans="1:5">
      <c r="A2401" s="1">
        <v>40291</v>
      </c>
      <c r="B2401">
        <v>71.152812267991095</v>
      </c>
      <c r="C2401">
        <v>61.508222567903097</v>
      </c>
      <c r="D2401">
        <v>60.662486541262901</v>
      </c>
      <c r="E2401">
        <v>155.51562453335401</v>
      </c>
    </row>
    <row r="2402" spans="1:5">
      <c r="A2402" s="1">
        <v>40294</v>
      </c>
      <c r="B2402">
        <v>71.698113207547095</v>
      </c>
      <c r="C2402">
        <v>62.118012081968502</v>
      </c>
      <c r="D2402">
        <v>62.068528722528299</v>
      </c>
      <c r="E2402">
        <v>155.90287802012901</v>
      </c>
    </row>
    <row r="2403" spans="1:5">
      <c r="A2403" s="1">
        <v>40295</v>
      </c>
      <c r="B2403">
        <v>69.2788203066997</v>
      </c>
      <c r="C2403">
        <v>59.836096672610601</v>
      </c>
      <c r="D2403">
        <v>62.575210589651</v>
      </c>
      <c r="E2403">
        <v>150.528118186976</v>
      </c>
    </row>
    <row r="2404" spans="1:5">
      <c r="A2404" s="1">
        <v>40296</v>
      </c>
      <c r="B2404">
        <v>68.037172627428802</v>
      </c>
      <c r="C2404">
        <v>58.777132787832002</v>
      </c>
      <c r="D2404">
        <v>61.479511051998202</v>
      </c>
      <c r="E2404">
        <v>146.804909856546</v>
      </c>
    </row>
    <row r="2405" spans="1:5">
      <c r="A2405" s="1">
        <v>40297</v>
      </c>
      <c r="B2405">
        <v>69.132894703156595</v>
      </c>
      <c r="C2405">
        <v>59.611404096740003</v>
      </c>
      <c r="D2405">
        <v>61.194502501741702</v>
      </c>
      <c r="E2405">
        <v>150.190640212641</v>
      </c>
    </row>
    <row r="2406" spans="1:5">
      <c r="A2406" s="1">
        <v>40298</v>
      </c>
      <c r="B2406">
        <v>68.953687821612306</v>
      </c>
      <c r="C2406">
        <v>59.3740646591881</v>
      </c>
      <c r="D2406">
        <v>61.707517892203398</v>
      </c>
      <c r="E2406">
        <v>150.74912146220501</v>
      </c>
    </row>
    <row r="2407" spans="1:5">
      <c r="A2407" s="1">
        <v>40301</v>
      </c>
      <c r="B2407">
        <v>69.053531655615501</v>
      </c>
      <c r="C2407">
        <v>59.366476542179299</v>
      </c>
      <c r="D2407">
        <v>61.948191779086699</v>
      </c>
      <c r="E2407">
        <v>151.07067127255999</v>
      </c>
    </row>
    <row r="2408" spans="1:5">
      <c r="A2408" s="1">
        <v>40302</v>
      </c>
      <c r="B2408">
        <v>66.483192954609393</v>
      </c>
      <c r="C2408">
        <v>57.082031760485201</v>
      </c>
      <c r="D2408">
        <v>62.619545253024199</v>
      </c>
      <c r="E2408">
        <v>145.573463678808</v>
      </c>
    </row>
    <row r="2409" spans="1:5">
      <c r="A2409" s="1">
        <v>40303</v>
      </c>
      <c r="B2409">
        <v>65.528276285809298</v>
      </c>
      <c r="C2409">
        <v>56.474560837728099</v>
      </c>
      <c r="D2409">
        <v>63.531572613845</v>
      </c>
      <c r="E2409">
        <v>141.935869229773</v>
      </c>
    </row>
    <row r="2410" spans="1:5">
      <c r="A2410" s="1">
        <v>40304</v>
      </c>
      <c r="B2410">
        <v>64.173984280996393</v>
      </c>
      <c r="C2410">
        <v>55.043568438491903</v>
      </c>
      <c r="D2410">
        <v>63.062891886756603</v>
      </c>
      <c r="E2410">
        <v>139.04789399806799</v>
      </c>
    </row>
    <row r="2411" spans="1:5">
      <c r="A2411" s="1">
        <v>40305</v>
      </c>
      <c r="B2411">
        <v>61.619006169836901</v>
      </c>
      <c r="C2411">
        <v>52.699051063811801</v>
      </c>
      <c r="D2411">
        <v>63.366901007030201</v>
      </c>
      <c r="E2411">
        <v>133.739833351584</v>
      </c>
    </row>
    <row r="2412" spans="1:5">
      <c r="A2412" s="1">
        <v>40308</v>
      </c>
      <c r="B2412">
        <v>67.200020480786407</v>
      </c>
      <c r="C2412">
        <v>58.152167039749003</v>
      </c>
      <c r="D2412">
        <v>61.694850845525302</v>
      </c>
      <c r="E2412">
        <v>144.330071378084</v>
      </c>
    </row>
    <row r="2413" spans="1:5">
      <c r="A2413" s="1">
        <v>40309</v>
      </c>
      <c r="B2413">
        <v>66.639358951383699</v>
      </c>
      <c r="C2413">
        <v>57.553338139140699</v>
      </c>
      <c r="D2413">
        <v>61.973525872442799</v>
      </c>
      <c r="E2413">
        <v>142.18972434321199</v>
      </c>
    </row>
    <row r="2414" spans="1:5">
      <c r="A2414" s="1">
        <v>40310</v>
      </c>
      <c r="B2414">
        <v>67.668518471109195</v>
      </c>
      <c r="C2414">
        <v>58.266410356936497</v>
      </c>
      <c r="D2414">
        <v>61.827854835644999</v>
      </c>
      <c r="E2414">
        <v>145.48685428716399</v>
      </c>
    </row>
    <row r="2415" spans="1:5">
      <c r="A2415" s="1">
        <v>40311</v>
      </c>
      <c r="B2415">
        <v>67.691559355879207</v>
      </c>
      <c r="C2415">
        <v>58.260930050208003</v>
      </c>
      <c r="D2415">
        <v>63.708911267338003</v>
      </c>
      <c r="E2415">
        <v>145.26883754268201</v>
      </c>
    </row>
    <row r="2416" spans="1:5">
      <c r="A2416" s="1">
        <v>40312</v>
      </c>
      <c r="B2416">
        <v>64.814008857940095</v>
      </c>
      <c r="C2416">
        <v>55.518036532567699</v>
      </c>
      <c r="D2416">
        <v>64.069922097662896</v>
      </c>
      <c r="E2416">
        <v>140.28929527829399</v>
      </c>
    </row>
    <row r="2417" spans="1:5">
      <c r="A2417" s="1">
        <v>40315</v>
      </c>
      <c r="B2417">
        <v>64.678323647628005</v>
      </c>
      <c r="C2417">
        <v>55.547967438546799</v>
      </c>
      <c r="D2417">
        <v>63.183228830198203</v>
      </c>
      <c r="E2417">
        <v>138.694487859752</v>
      </c>
    </row>
    <row r="2418" spans="1:5">
      <c r="A2418" s="1">
        <v>40316</v>
      </c>
      <c r="B2418">
        <v>65.989093981208796</v>
      </c>
      <c r="C2418">
        <v>56.873147761716197</v>
      </c>
      <c r="D2418">
        <v>62.530875926277702</v>
      </c>
      <c r="E2418">
        <v>139.745746682462</v>
      </c>
    </row>
    <row r="2419" spans="1:5">
      <c r="A2419" s="1">
        <v>40317</v>
      </c>
      <c r="B2419">
        <v>64.117662118225297</v>
      </c>
      <c r="C2419">
        <v>55.213668728105098</v>
      </c>
      <c r="D2419">
        <v>63.322566343656902</v>
      </c>
      <c r="E2419">
        <v>136.14498611263201</v>
      </c>
    </row>
    <row r="2420" spans="1:5">
      <c r="A2420" s="1">
        <v>40318</v>
      </c>
      <c r="B2420">
        <v>62.778730703259001</v>
      </c>
      <c r="C2420">
        <v>54.161871398279096</v>
      </c>
      <c r="D2420">
        <v>63.734245360694104</v>
      </c>
      <c r="E2420">
        <v>132.50739166359699</v>
      </c>
    </row>
    <row r="2421" spans="1:5">
      <c r="A2421" s="1">
        <v>40319</v>
      </c>
      <c r="B2421">
        <v>62.873454340646603</v>
      </c>
      <c r="C2421">
        <v>54.258830671168901</v>
      </c>
      <c r="D2421">
        <v>61.080499081639097</v>
      </c>
      <c r="E2421">
        <v>132.33118634956301</v>
      </c>
    </row>
    <row r="2422" spans="1:5">
      <c r="A2422" s="1">
        <v>40322</v>
      </c>
      <c r="B2422">
        <v>62.591843526791401</v>
      </c>
      <c r="C2422">
        <v>53.923478055587097</v>
      </c>
      <c r="D2422">
        <v>61.587180948761798</v>
      </c>
      <c r="E2422">
        <v>131.724920608057</v>
      </c>
    </row>
    <row r="2423" spans="1:5">
      <c r="A2423" s="1">
        <v>40323</v>
      </c>
      <c r="B2423">
        <v>60.7485727451934</v>
      </c>
      <c r="C2423">
        <v>52.452858823082998</v>
      </c>
      <c r="D2423">
        <v>61.3528405852175</v>
      </c>
      <c r="E2423">
        <v>126.4357746563</v>
      </c>
    </row>
    <row r="2424" spans="1:5">
      <c r="A2424" s="1">
        <v>40324</v>
      </c>
      <c r="B2424">
        <v>61.974859834617597</v>
      </c>
      <c r="C2424">
        <v>53.3347666443238</v>
      </c>
      <c r="D2424">
        <v>60.890493381468097</v>
      </c>
      <c r="E2424">
        <v>130.90362465281501</v>
      </c>
    </row>
    <row r="2425" spans="1:5">
      <c r="A2425" s="1">
        <v>40325</v>
      </c>
      <c r="B2425">
        <v>64.015258185914305</v>
      </c>
      <c r="C2425">
        <v>55.2111393557688</v>
      </c>
      <c r="D2425">
        <v>61.232503641775899</v>
      </c>
      <c r="E2425">
        <v>134.779146051308</v>
      </c>
    </row>
    <row r="2426" spans="1:5">
      <c r="A2426" s="1">
        <v>40326</v>
      </c>
      <c r="B2426">
        <v>63.951255728219898</v>
      </c>
      <c r="C2426">
        <v>55.099425410917597</v>
      </c>
      <c r="D2426">
        <v>61.3781746785736</v>
      </c>
      <c r="E2426">
        <v>134.20473663776301</v>
      </c>
    </row>
    <row r="2427" spans="1:5">
      <c r="A2427" s="1">
        <v>40329</v>
      </c>
      <c r="B2427">
        <v>63.956375924835498</v>
      </c>
      <c r="C2427">
        <v>55.019328620269498</v>
      </c>
      <c r="D2427">
        <v>61.701184368864403</v>
      </c>
      <c r="E2427">
        <v>134.22365133248999</v>
      </c>
    </row>
    <row r="2428" spans="1:5">
      <c r="A2428" s="1">
        <v>40330</v>
      </c>
      <c r="B2428">
        <v>63.823250812831198</v>
      </c>
      <c r="C2428">
        <v>54.941761201957704</v>
      </c>
      <c r="D2428">
        <v>61.441509911963998</v>
      </c>
      <c r="E2428">
        <v>133.75277498481799</v>
      </c>
    </row>
    <row r="2429" spans="1:5">
      <c r="A2429" s="1">
        <v>40331</v>
      </c>
      <c r="B2429">
        <v>63.792529633137903</v>
      </c>
      <c r="C2429">
        <v>54.844801929067899</v>
      </c>
      <c r="D2429">
        <v>60.504148457786997</v>
      </c>
      <c r="E2429">
        <v>134.27143582443099</v>
      </c>
    </row>
    <row r="2430" spans="1:5">
      <c r="A2430" s="1">
        <v>40332</v>
      </c>
      <c r="B2430">
        <v>64.622001484856995</v>
      </c>
      <c r="C2430">
        <v>55.523095277240202</v>
      </c>
      <c r="D2430">
        <v>61.865855975679203</v>
      </c>
      <c r="E2430">
        <v>135.08675871818099</v>
      </c>
    </row>
    <row r="2431" spans="1:5">
      <c r="A2431" s="1">
        <v>40333</v>
      </c>
      <c r="B2431">
        <v>62.883694733877697</v>
      </c>
      <c r="C2431">
        <v>53.824832534473202</v>
      </c>
      <c r="D2431">
        <v>63.043891316739497</v>
      </c>
      <c r="E2431">
        <v>132.23561736568001</v>
      </c>
    </row>
    <row r="2432" spans="1:5">
      <c r="A2432" s="1">
        <v>40336</v>
      </c>
      <c r="B2432">
        <v>62.261590845088399</v>
      </c>
      <c r="C2432">
        <v>53.326967746287004</v>
      </c>
      <c r="D2432">
        <v>61.580847425422697</v>
      </c>
      <c r="E2432">
        <v>130.35808503648499</v>
      </c>
    </row>
    <row r="2433" spans="1:5">
      <c r="A2433" s="1">
        <v>40337</v>
      </c>
      <c r="B2433">
        <v>61.7214101021479</v>
      </c>
      <c r="C2433">
        <v>52.923743639682399</v>
      </c>
      <c r="D2433">
        <v>61.954525302425701</v>
      </c>
      <c r="E2433">
        <v>128.80210251764501</v>
      </c>
    </row>
    <row r="2434" spans="1:5">
      <c r="A2434" s="1">
        <v>40338</v>
      </c>
      <c r="B2434">
        <v>62.9451370932643</v>
      </c>
      <c r="C2434">
        <v>53.889963872131702</v>
      </c>
      <c r="D2434">
        <v>60.497814934448002</v>
      </c>
      <c r="E2434">
        <v>130.79710505619599</v>
      </c>
    </row>
    <row r="2435" spans="1:5">
      <c r="A2435" s="1">
        <v>40339</v>
      </c>
      <c r="B2435">
        <v>64.243106935306301</v>
      </c>
      <c r="C2435">
        <v>54.987289904010296</v>
      </c>
      <c r="D2435">
        <v>60.865159288111897</v>
      </c>
      <c r="E2435">
        <v>133.14053618182001</v>
      </c>
    </row>
    <row r="2436" spans="1:5">
      <c r="A2436" s="1">
        <v>40340</v>
      </c>
      <c r="B2436">
        <v>64.824249251171196</v>
      </c>
      <c r="C2436">
        <v>55.610569403869</v>
      </c>
      <c r="D2436">
        <v>61.359174108556502</v>
      </c>
      <c r="E2436">
        <v>134.165911738061</v>
      </c>
    </row>
    <row r="2437" spans="1:5">
      <c r="A2437" s="1">
        <v>40343</v>
      </c>
      <c r="B2437">
        <v>65.845728475973402</v>
      </c>
      <c r="C2437">
        <v>56.562245745384899</v>
      </c>
      <c r="D2437">
        <v>61.213503071758801</v>
      </c>
      <c r="E2437">
        <v>137.211177589073</v>
      </c>
    </row>
    <row r="2438" spans="1:5">
      <c r="A2438" s="1">
        <v>40344</v>
      </c>
      <c r="B2438">
        <v>66.529274724149403</v>
      </c>
      <c r="C2438">
        <v>57.254450641406599</v>
      </c>
      <c r="D2438">
        <v>61.454176958642101</v>
      </c>
      <c r="E2438">
        <v>137.601417606594</v>
      </c>
    </row>
    <row r="2439" spans="1:5">
      <c r="A2439" s="1">
        <v>40345</v>
      </c>
      <c r="B2439">
        <v>66.501113642763798</v>
      </c>
      <c r="C2439">
        <v>57.305670431215802</v>
      </c>
      <c r="D2439">
        <v>62.226866806004097</v>
      </c>
      <c r="E2439">
        <v>137.222128201809</v>
      </c>
    </row>
    <row r="2440" spans="1:5">
      <c r="A2440" s="1">
        <v>40346</v>
      </c>
      <c r="B2440">
        <v>66.7238421955403</v>
      </c>
      <c r="C2440">
        <v>57.503593816527697</v>
      </c>
      <c r="D2440">
        <v>62.106529862562503</v>
      </c>
      <c r="E2440">
        <v>137.168370648375</v>
      </c>
    </row>
    <row r="2441" spans="1:5">
      <c r="A2441" s="1">
        <v>40347</v>
      </c>
      <c r="B2441">
        <v>67.046414582319898</v>
      </c>
      <c r="C2441">
        <v>57.691188931466598</v>
      </c>
      <c r="D2441">
        <v>61.751852555576598</v>
      </c>
      <c r="E2441">
        <v>138.13899314093399</v>
      </c>
    </row>
    <row r="2442" spans="1:5">
      <c r="A2442" s="1">
        <v>40350</v>
      </c>
      <c r="B2442">
        <v>67.750441616958</v>
      </c>
      <c r="C2442">
        <v>58.349879644032903</v>
      </c>
      <c r="D2442">
        <v>62.796883906517202</v>
      </c>
      <c r="E2442">
        <v>138.928432768215</v>
      </c>
    </row>
    <row r="2443" spans="1:5">
      <c r="A2443" s="1">
        <v>40351</v>
      </c>
      <c r="B2443">
        <v>67.281943626635197</v>
      </c>
      <c r="C2443">
        <v>57.879837951545603</v>
      </c>
      <c r="D2443">
        <v>63.0755589334346</v>
      </c>
      <c r="E2443">
        <v>137.33362534967199</v>
      </c>
    </row>
    <row r="2444" spans="1:5">
      <c r="A2444" s="1">
        <v>40352</v>
      </c>
      <c r="B2444">
        <v>66.357748137528404</v>
      </c>
      <c r="C2444">
        <v>57.0120524591822</v>
      </c>
      <c r="D2444">
        <v>62.682880486414597</v>
      </c>
      <c r="E2444">
        <v>136.026520393027</v>
      </c>
    </row>
    <row r="2445" spans="1:5">
      <c r="A2445" s="1">
        <v>40353</v>
      </c>
      <c r="B2445">
        <v>64.965054658098794</v>
      </c>
      <c r="C2445">
        <v>55.758326904511897</v>
      </c>
      <c r="D2445">
        <v>62.765216289822</v>
      </c>
      <c r="E2445">
        <v>133.42027456172599</v>
      </c>
    </row>
    <row r="2446" spans="1:5">
      <c r="A2446" s="1">
        <v>40354</v>
      </c>
      <c r="B2446">
        <v>64.542638437315901</v>
      </c>
      <c r="C2446">
        <v>55.419601792481799</v>
      </c>
      <c r="D2446">
        <v>62.036861105833097</v>
      </c>
      <c r="E2446">
        <v>132.76323779753301</v>
      </c>
    </row>
    <row r="2447" spans="1:5">
      <c r="A2447" s="1">
        <v>40357</v>
      </c>
      <c r="B2447">
        <v>65.405391567036105</v>
      </c>
      <c r="C2447">
        <v>56.2505006049415</v>
      </c>
      <c r="D2447">
        <v>61.403508771929801</v>
      </c>
      <c r="E2447">
        <v>133.99866601626599</v>
      </c>
    </row>
    <row r="2448" spans="1:5">
      <c r="A2448" s="1">
        <v>40358</v>
      </c>
      <c r="B2448">
        <v>62.870894242338899</v>
      </c>
      <c r="C2448">
        <v>53.882797317178998</v>
      </c>
      <c r="D2448">
        <v>62.100196339223501</v>
      </c>
      <c r="E2448">
        <v>129.626385003633</v>
      </c>
    </row>
    <row r="2449" spans="1:5">
      <c r="A2449" s="1">
        <v>40359</v>
      </c>
      <c r="B2449">
        <v>63.075702106960897</v>
      </c>
      <c r="C2449">
        <v>54.240703502759096</v>
      </c>
      <c r="D2449">
        <v>60.9474950915194</v>
      </c>
      <c r="E2449">
        <v>129.18139192242899</v>
      </c>
    </row>
    <row r="2450" spans="1:5">
      <c r="A2450" s="1">
        <v>40360</v>
      </c>
      <c r="B2450">
        <v>61.739330790302297</v>
      </c>
      <c r="C2450">
        <v>53.088363622567002</v>
      </c>
      <c r="D2450">
        <v>59.9657989739692</v>
      </c>
      <c r="E2450">
        <v>125.834486466038</v>
      </c>
    </row>
    <row r="2451" spans="1:5">
      <c r="A2451" s="1">
        <v>40361</v>
      </c>
      <c r="B2451">
        <v>61.862215509075497</v>
      </c>
      <c r="C2451">
        <v>53.166563383962902</v>
      </c>
      <c r="D2451">
        <v>59.022103996453197</v>
      </c>
      <c r="E2451">
        <v>126.709539974714</v>
      </c>
    </row>
    <row r="2452" spans="1:5">
      <c r="A2452" s="1">
        <v>40364</v>
      </c>
      <c r="B2452">
        <v>61.601085481682397</v>
      </c>
      <c r="C2452">
        <v>52.860298550247997</v>
      </c>
      <c r="D2452">
        <v>59.7251250870859</v>
      </c>
      <c r="E2452">
        <v>126.716508546455</v>
      </c>
    </row>
    <row r="2453" spans="1:5">
      <c r="A2453" s="1">
        <v>40365</v>
      </c>
      <c r="B2453">
        <v>63.2549089885051</v>
      </c>
      <c r="C2453">
        <v>54.353892914806501</v>
      </c>
      <c r="D2453">
        <v>60.124137057444997</v>
      </c>
      <c r="E2453">
        <v>130.09228380006101</v>
      </c>
    </row>
    <row r="2454" spans="1:5">
      <c r="A2454" s="1">
        <v>40366</v>
      </c>
      <c r="B2454">
        <v>64.3506310642328</v>
      </c>
      <c r="C2454">
        <v>55.527943240884703</v>
      </c>
      <c r="D2454">
        <v>59.908797263917897</v>
      </c>
      <c r="E2454">
        <v>131.207255278693</v>
      </c>
    </row>
    <row r="2455" spans="1:5">
      <c r="A2455" s="1">
        <v>40367</v>
      </c>
      <c r="B2455">
        <v>65.087939376872001</v>
      </c>
      <c r="C2455">
        <v>56.203074873636702</v>
      </c>
      <c r="D2455">
        <v>60.174805244157298</v>
      </c>
      <c r="E2455">
        <v>133.214203940229</v>
      </c>
    </row>
    <row r="2456" spans="1:5">
      <c r="A2456" s="1">
        <v>40368</v>
      </c>
      <c r="B2456">
        <v>65.413071861959494</v>
      </c>
      <c r="C2456">
        <v>56.514609233052099</v>
      </c>
      <c r="D2456">
        <v>60.447146747735701</v>
      </c>
      <c r="E2456">
        <v>133.70598600312499</v>
      </c>
    </row>
    <row r="2457" spans="1:5">
      <c r="A2457" s="1">
        <v>40371</v>
      </c>
      <c r="B2457">
        <v>65.5589974655026</v>
      </c>
      <c r="C2457">
        <v>56.617681155754497</v>
      </c>
      <c r="D2457">
        <v>60.409145607701497</v>
      </c>
      <c r="E2457">
        <v>134.156952145822</v>
      </c>
    </row>
    <row r="2458" spans="1:5">
      <c r="A2458" s="1">
        <v>40372</v>
      </c>
      <c r="B2458">
        <v>66.821125931235699</v>
      </c>
      <c r="C2458">
        <v>57.703203450063803</v>
      </c>
      <c r="D2458">
        <v>60.0861359174108</v>
      </c>
      <c r="E2458">
        <v>135.601437516799</v>
      </c>
    </row>
    <row r="2459" spans="1:5">
      <c r="A2459" s="1">
        <v>40373</v>
      </c>
      <c r="B2459">
        <v>66.849287012621204</v>
      </c>
      <c r="C2459">
        <v>57.7320804509027</v>
      </c>
      <c r="D2459">
        <v>60.694154157958003</v>
      </c>
      <c r="E2459">
        <v>135.727867318394</v>
      </c>
    </row>
    <row r="2460" spans="1:5">
      <c r="A2460" s="1">
        <v>40374</v>
      </c>
      <c r="B2460">
        <v>66.065896930442094</v>
      </c>
      <c r="C2460">
        <v>56.970107034606002</v>
      </c>
      <c r="D2460">
        <v>59.649122807017498</v>
      </c>
      <c r="E2460">
        <v>134.399856646524</v>
      </c>
    </row>
    <row r="2461" spans="1:5">
      <c r="A2461" s="1">
        <v>40375</v>
      </c>
      <c r="B2461">
        <v>64.826809349479007</v>
      </c>
      <c r="C2461">
        <v>55.764439554324497</v>
      </c>
      <c r="D2461">
        <v>58.958768763062899</v>
      </c>
      <c r="E2461">
        <v>132.36503369802099</v>
      </c>
    </row>
    <row r="2462" spans="1:5">
      <c r="A2462" s="1">
        <v>40378</v>
      </c>
      <c r="B2462">
        <v>64.509357159314902</v>
      </c>
      <c r="C2462">
        <v>55.532369642473199</v>
      </c>
      <c r="D2462">
        <v>58.711761352840597</v>
      </c>
      <c r="E2462">
        <v>131.302824262575</v>
      </c>
    </row>
    <row r="2463" spans="1:5">
      <c r="A2463" s="1">
        <v>40379</v>
      </c>
      <c r="B2463">
        <v>64.299429098077297</v>
      </c>
      <c r="C2463">
        <v>55.378077929961599</v>
      </c>
      <c r="D2463">
        <v>58.287415289125299</v>
      </c>
      <c r="E2463">
        <v>131.23214303491201</v>
      </c>
    </row>
    <row r="2464" spans="1:5">
      <c r="A2464" s="1">
        <v>40380</v>
      </c>
      <c r="B2464">
        <v>64.762806891784606</v>
      </c>
      <c r="C2464">
        <v>55.636073908259597</v>
      </c>
      <c r="D2464">
        <v>58.293748812464301</v>
      </c>
      <c r="E2464">
        <v>132.723417387582</v>
      </c>
    </row>
    <row r="2465" spans="1:5">
      <c r="A2465" s="1">
        <v>40381</v>
      </c>
      <c r="B2465">
        <v>66.493433347840494</v>
      </c>
      <c r="C2465">
        <v>57.2103974065502</v>
      </c>
      <c r="D2465">
        <v>57.6920640952562</v>
      </c>
      <c r="E2465">
        <v>135.11065096415101</v>
      </c>
    </row>
    <row r="2466" spans="1:5">
      <c r="A2466" s="1">
        <v>40382</v>
      </c>
      <c r="B2466">
        <v>66.682880622615897</v>
      </c>
      <c r="C2466">
        <v>57.314101672336598</v>
      </c>
      <c r="D2466">
        <v>59.0791057065045</v>
      </c>
      <c r="E2466">
        <v>135.47799424594999</v>
      </c>
    </row>
    <row r="2467" spans="1:5">
      <c r="A2467" s="1">
        <v>40385</v>
      </c>
      <c r="B2467">
        <v>67.225621463864201</v>
      </c>
      <c r="C2467">
        <v>57.8197653585596</v>
      </c>
      <c r="D2467">
        <v>58.876432959655403</v>
      </c>
      <c r="E2467">
        <v>137.508835153457</v>
      </c>
    </row>
    <row r="2468" spans="1:5">
      <c r="A2468" s="1">
        <v>40386</v>
      </c>
      <c r="B2468">
        <v>67.701799749110293</v>
      </c>
      <c r="C2468">
        <v>58.371800870947197</v>
      </c>
      <c r="D2468">
        <v>58.2177465323959</v>
      </c>
      <c r="E2468">
        <v>139.41822381061399</v>
      </c>
    </row>
    <row r="2469" spans="1:5">
      <c r="A2469" s="1">
        <v>40387</v>
      </c>
      <c r="B2469">
        <v>67.525152965873801</v>
      </c>
      <c r="C2469">
        <v>58.304350941980402</v>
      </c>
      <c r="D2469">
        <v>59.6301222370004</v>
      </c>
      <c r="E2469">
        <v>139.225094822351</v>
      </c>
    </row>
    <row r="2470" spans="1:5">
      <c r="A2470" s="1">
        <v>40388</v>
      </c>
      <c r="B2470">
        <v>67.258902741865199</v>
      </c>
      <c r="C2470">
        <v>58.026541547048403</v>
      </c>
      <c r="D2470">
        <v>59.326113116726802</v>
      </c>
      <c r="E2470">
        <v>139.19921155588199</v>
      </c>
    </row>
    <row r="2471" spans="1:5">
      <c r="A2471" s="1">
        <v>40389</v>
      </c>
      <c r="B2471">
        <v>66.984972222933294</v>
      </c>
      <c r="C2471">
        <v>57.799108817813497</v>
      </c>
      <c r="D2471">
        <v>59.072772183165497</v>
      </c>
      <c r="E2471">
        <v>138.76118704641999</v>
      </c>
    </row>
    <row r="2472" spans="1:5">
      <c r="A2472" s="1">
        <v>40392</v>
      </c>
      <c r="B2472">
        <v>68.766800645144698</v>
      </c>
      <c r="C2472">
        <v>59.485989385067398</v>
      </c>
      <c r="D2472">
        <v>58.597757932737899</v>
      </c>
      <c r="E2472">
        <v>141.40327124667701</v>
      </c>
    </row>
    <row r="2473" spans="1:5">
      <c r="A2473" s="1">
        <v>40393</v>
      </c>
      <c r="B2473">
        <v>68.782161234991406</v>
      </c>
      <c r="C2473">
        <v>59.418539456100604</v>
      </c>
      <c r="D2473">
        <v>59.446450060168402</v>
      </c>
      <c r="E2473">
        <v>141.847268817632</v>
      </c>
    </row>
    <row r="2474" spans="1:5">
      <c r="A2474" s="1">
        <v>40394</v>
      </c>
      <c r="B2474">
        <v>68.889685363917906</v>
      </c>
      <c r="C2474">
        <v>59.5473266642216</v>
      </c>
      <c r="D2474">
        <v>58.528089176008599</v>
      </c>
      <c r="E2474">
        <v>141.58544962220299</v>
      </c>
    </row>
    <row r="2475" spans="1:5">
      <c r="A2475" s="1">
        <v>40395</v>
      </c>
      <c r="B2475">
        <v>68.792401628222507</v>
      </c>
      <c r="C2475">
        <v>59.4263383541374</v>
      </c>
      <c r="D2475">
        <v>59.554119956931999</v>
      </c>
      <c r="E2475">
        <v>141.34055410100399</v>
      </c>
    </row>
    <row r="2476" spans="1:5">
      <c r="A2476" s="1">
        <v>40396</v>
      </c>
      <c r="B2476">
        <v>67.857965745884599</v>
      </c>
      <c r="C2476">
        <v>58.583214242052499</v>
      </c>
      <c r="D2476">
        <v>59.731458610424902</v>
      </c>
      <c r="E2476">
        <v>139.86620342256401</v>
      </c>
    </row>
    <row r="2477" spans="1:5">
      <c r="A2477" s="1">
        <v>40399</v>
      </c>
      <c r="B2477">
        <v>68.833363201146895</v>
      </c>
      <c r="C2477">
        <v>59.5934877093582</v>
      </c>
      <c r="D2477">
        <v>59.2247767433023</v>
      </c>
      <c r="E2477">
        <v>141.38833859294499</v>
      </c>
    </row>
    <row r="2478" spans="1:5">
      <c r="A2478" s="1">
        <v>40400</v>
      </c>
      <c r="B2478">
        <v>68.137016461432097</v>
      </c>
      <c r="C2478">
        <v>59.019109408000404</v>
      </c>
      <c r="D2478">
        <v>59.693457470390697</v>
      </c>
      <c r="E2478">
        <v>139.366457277677</v>
      </c>
    </row>
    <row r="2479" spans="1:5">
      <c r="A2479" s="1">
        <v>40401</v>
      </c>
      <c r="B2479">
        <v>66.3500678426051</v>
      </c>
      <c r="C2479">
        <v>57.420124529431298</v>
      </c>
      <c r="D2479">
        <v>59.509785293558799</v>
      </c>
      <c r="E2479">
        <v>136.56608694786499</v>
      </c>
    </row>
    <row r="2480" spans="1:5">
      <c r="A2480" s="1">
        <v>40402</v>
      </c>
      <c r="B2480">
        <v>66.204142239061895</v>
      </c>
      <c r="C2480">
        <v>57.3503560091563</v>
      </c>
      <c r="D2480">
        <v>58.857432389638298</v>
      </c>
      <c r="E2480">
        <v>135.353555464853</v>
      </c>
    </row>
    <row r="2481" spans="1:5">
      <c r="A2481" s="1">
        <v>40403</v>
      </c>
      <c r="B2481">
        <v>66.024935357517705</v>
      </c>
      <c r="C2481">
        <v>57.0948894031945</v>
      </c>
      <c r="D2481">
        <v>59.212109696624204</v>
      </c>
      <c r="E2481">
        <v>135.24006729649199</v>
      </c>
    </row>
    <row r="2482" spans="1:5">
      <c r="A2482" s="1">
        <v>40406</v>
      </c>
      <c r="B2482">
        <v>65.886690048897805</v>
      </c>
      <c r="C2482">
        <v>56.8748340099404</v>
      </c>
      <c r="D2482">
        <v>59.3451136867439</v>
      </c>
      <c r="E2482">
        <v>134.67063543419101</v>
      </c>
    </row>
    <row r="2483" spans="1:5">
      <c r="A2483" s="1">
        <v>40407</v>
      </c>
      <c r="B2483">
        <v>66.931210158469995</v>
      </c>
      <c r="C2483">
        <v>57.705311260343997</v>
      </c>
      <c r="D2483">
        <v>58.946101716384803</v>
      </c>
      <c r="E2483">
        <v>137.412270659326</v>
      </c>
    </row>
    <row r="2484" spans="1:5">
      <c r="A2484" s="1">
        <v>40408</v>
      </c>
      <c r="B2484">
        <v>66.752003276925805</v>
      </c>
      <c r="C2484">
        <v>57.514975992040902</v>
      </c>
      <c r="D2484">
        <v>59.769459750459099</v>
      </c>
      <c r="E2484">
        <v>137.311724124199</v>
      </c>
    </row>
    <row r="2485" spans="1:5">
      <c r="A2485" s="1">
        <v>40409</v>
      </c>
      <c r="B2485">
        <v>65.605079235042595</v>
      </c>
      <c r="C2485">
        <v>56.384346557735</v>
      </c>
      <c r="D2485">
        <v>60.561150167838299</v>
      </c>
      <c r="E2485">
        <v>135.692028949438</v>
      </c>
    </row>
    <row r="2486" spans="1:5">
      <c r="A2486" s="1">
        <v>40410</v>
      </c>
      <c r="B2486">
        <v>64.778167481631201</v>
      </c>
      <c r="C2486">
        <v>55.7300822467571</v>
      </c>
      <c r="D2486">
        <v>59.883463170561697</v>
      </c>
      <c r="E2486">
        <v>133.76671212830101</v>
      </c>
    </row>
    <row r="2487" spans="1:5">
      <c r="A2487" s="1">
        <v>40413</v>
      </c>
      <c r="B2487">
        <v>65.121220654873099</v>
      </c>
      <c r="C2487">
        <v>56.0854590600009</v>
      </c>
      <c r="D2487">
        <v>60.067135347393702</v>
      </c>
      <c r="E2487">
        <v>134.33216194960701</v>
      </c>
    </row>
    <row r="2488" spans="1:5">
      <c r="A2488" s="1">
        <v>40414</v>
      </c>
      <c r="B2488">
        <v>64.053659660530897</v>
      </c>
      <c r="C2488">
        <v>55.109542900262603</v>
      </c>
      <c r="D2488">
        <v>60.2761416175818</v>
      </c>
      <c r="E2488">
        <v>131.90909000408101</v>
      </c>
    </row>
    <row r="2489" spans="1:5">
      <c r="A2489" s="1">
        <v>40415</v>
      </c>
      <c r="B2489">
        <v>63.4315557717416</v>
      </c>
      <c r="C2489">
        <v>54.537483190213003</v>
      </c>
      <c r="D2489">
        <v>59.3451136867439</v>
      </c>
      <c r="E2489">
        <v>131.781664692238</v>
      </c>
    </row>
    <row r="2490" spans="1:5">
      <c r="A2490" s="1">
        <v>40416</v>
      </c>
      <c r="B2490">
        <v>63.933335040065501</v>
      </c>
      <c r="C2490">
        <v>54.948295413826301</v>
      </c>
      <c r="D2490">
        <v>59.1297738932168</v>
      </c>
      <c r="E2490">
        <v>132.826950453454</v>
      </c>
    </row>
    <row r="2491" spans="1:5">
      <c r="A2491" s="1">
        <v>40417</v>
      </c>
      <c r="B2491">
        <v>64.427434013466097</v>
      </c>
      <c r="C2491">
        <v>55.442787705564101</v>
      </c>
      <c r="D2491">
        <v>59.5351193869149</v>
      </c>
      <c r="E2491">
        <v>133.47701864590601</v>
      </c>
    </row>
    <row r="2492" spans="1:5">
      <c r="A2492" s="1">
        <v>40420</v>
      </c>
      <c r="B2492">
        <v>64.156063592841903</v>
      </c>
      <c r="C2492">
        <v>55.152331448950903</v>
      </c>
      <c r="D2492">
        <v>60.554816644499297</v>
      </c>
      <c r="E2492">
        <v>133.633313754965</v>
      </c>
    </row>
    <row r="2493" spans="1:5">
      <c r="A2493" s="1">
        <v>40421</v>
      </c>
      <c r="B2493">
        <v>64.296868999769501</v>
      </c>
      <c r="C2493">
        <v>55.286809744828403</v>
      </c>
      <c r="D2493">
        <v>59.205776173285201</v>
      </c>
      <c r="E2493">
        <v>134.20075459676801</v>
      </c>
    </row>
    <row r="2494" spans="1:5">
      <c r="A2494" s="1">
        <v>40422</v>
      </c>
      <c r="B2494">
        <v>66.334707252758506</v>
      </c>
      <c r="C2494">
        <v>57.2327401955204</v>
      </c>
      <c r="D2494">
        <v>58.819431249604101</v>
      </c>
      <c r="E2494">
        <v>136.399836736319</v>
      </c>
    </row>
    <row r="2495" spans="1:5">
      <c r="A2495" s="1">
        <v>40423</v>
      </c>
      <c r="B2495">
        <v>66.457591971531699</v>
      </c>
      <c r="C2495">
        <v>57.231053947296303</v>
      </c>
      <c r="D2495">
        <v>59.528785863575898</v>
      </c>
      <c r="E2495">
        <v>136.62681307304001</v>
      </c>
    </row>
    <row r="2496" spans="1:5">
      <c r="A2496" s="1">
        <v>40424</v>
      </c>
      <c r="B2496">
        <v>67.069455467089895</v>
      </c>
      <c r="C2496">
        <v>57.885318258274197</v>
      </c>
      <c r="D2496">
        <v>59.642789283678503</v>
      </c>
      <c r="E2496">
        <v>138.603896427113</v>
      </c>
    </row>
    <row r="2497" spans="1:5">
      <c r="A2497" s="1">
        <v>40427</v>
      </c>
      <c r="B2497">
        <v>67.279383528327401</v>
      </c>
      <c r="C2497">
        <v>58.040663875925802</v>
      </c>
      <c r="D2497">
        <v>60.738488821331302</v>
      </c>
      <c r="E2497">
        <v>138.833859294581</v>
      </c>
    </row>
    <row r="2498" spans="1:5">
      <c r="A2498" s="1">
        <v>40428</v>
      </c>
      <c r="B2498">
        <v>66.623998361537005</v>
      </c>
      <c r="C2498">
        <v>57.483358837837699</v>
      </c>
      <c r="D2498">
        <v>61.536512762049497</v>
      </c>
      <c r="E2498">
        <v>136.9851967626</v>
      </c>
    </row>
    <row r="2499" spans="1:5">
      <c r="A2499" s="1">
        <v>40429</v>
      </c>
      <c r="B2499">
        <v>67.161619006169801</v>
      </c>
      <c r="C2499">
        <v>58.025698422936301</v>
      </c>
      <c r="D2499">
        <v>60.282475140920901</v>
      </c>
      <c r="E2499">
        <v>137.307742083204</v>
      </c>
    </row>
    <row r="2500" spans="1:5">
      <c r="A2500" s="1">
        <v>40430</v>
      </c>
      <c r="B2500">
        <v>67.924528301886795</v>
      </c>
      <c r="C2500">
        <v>58.648345579710998</v>
      </c>
      <c r="D2500">
        <v>60.871492811450999</v>
      </c>
      <c r="E2500">
        <v>138.48841723825501</v>
      </c>
    </row>
    <row r="2501" spans="1:5">
      <c r="A2501" s="1">
        <v>40431</v>
      </c>
      <c r="B2501">
        <v>67.911727810347898</v>
      </c>
      <c r="C2501">
        <v>58.605557031022698</v>
      </c>
      <c r="D2501">
        <v>61.061498511621998</v>
      </c>
      <c r="E2501">
        <v>138.61484703984999</v>
      </c>
    </row>
    <row r="2502" spans="1:5">
      <c r="A2502" s="1">
        <v>40434</v>
      </c>
      <c r="B2502">
        <v>68.513350912674994</v>
      </c>
      <c r="C2502">
        <v>59.125343046123099</v>
      </c>
      <c r="D2502">
        <v>60.998163278231601</v>
      </c>
      <c r="E2502">
        <v>140.10313486177299</v>
      </c>
    </row>
    <row r="2503" spans="1:5">
      <c r="A2503" s="1">
        <v>40435</v>
      </c>
      <c r="B2503">
        <v>68.574793272061598</v>
      </c>
      <c r="C2503">
        <v>59.155063171074097</v>
      </c>
      <c r="D2503">
        <v>60.814491101399703</v>
      </c>
      <c r="E2503">
        <v>140.453554469343</v>
      </c>
    </row>
    <row r="2504" spans="1:5">
      <c r="A2504" s="1">
        <v>40436</v>
      </c>
      <c r="B2504">
        <v>68.318783441284097</v>
      </c>
      <c r="C2504">
        <v>58.8998073461403</v>
      </c>
      <c r="D2504">
        <v>59.7251250870859</v>
      </c>
      <c r="E2504">
        <v>140.05335934933399</v>
      </c>
    </row>
    <row r="2505" spans="1:5">
      <c r="A2505" s="1">
        <v>40437</v>
      </c>
      <c r="B2505">
        <v>68.039732725736599</v>
      </c>
      <c r="C2505">
        <v>58.694295843819603</v>
      </c>
      <c r="D2505">
        <v>59.123440369877699</v>
      </c>
      <c r="E2505">
        <v>139.76267035669099</v>
      </c>
    </row>
    <row r="2506" spans="1:5">
      <c r="A2506" s="1">
        <v>40438</v>
      </c>
      <c r="B2506">
        <v>67.665958372801498</v>
      </c>
      <c r="C2506">
        <v>58.120128323489801</v>
      </c>
      <c r="D2506">
        <v>59.750459180442</v>
      </c>
      <c r="E2506">
        <v>138.90254950174699</v>
      </c>
    </row>
    <row r="2507" spans="1:5">
      <c r="A2507" s="1">
        <v>40441</v>
      </c>
      <c r="B2507">
        <v>68.649036122987098</v>
      </c>
      <c r="C2507">
        <v>59.074966380425998</v>
      </c>
      <c r="D2507">
        <v>59.649122807017498</v>
      </c>
      <c r="E2507">
        <v>139.702939741764</v>
      </c>
    </row>
    <row r="2508" spans="1:5">
      <c r="A2508" s="1">
        <v>40442</v>
      </c>
      <c r="B2508">
        <v>68.587593763600495</v>
      </c>
      <c r="C2508">
        <v>58.903812185672699</v>
      </c>
      <c r="D2508">
        <v>59.566787003610102</v>
      </c>
      <c r="E2508">
        <v>140.19073976366499</v>
      </c>
    </row>
    <row r="2509" spans="1:5">
      <c r="A2509" s="1">
        <v>40443</v>
      </c>
      <c r="B2509">
        <v>67.665958372801498</v>
      </c>
      <c r="C2509">
        <v>58.023169050600004</v>
      </c>
      <c r="D2509">
        <v>58.667426689467298</v>
      </c>
      <c r="E2509">
        <v>138.37393355964599</v>
      </c>
    </row>
    <row r="2510" spans="1:5">
      <c r="A2510" s="1">
        <v>40444</v>
      </c>
      <c r="B2510">
        <v>67.299864314789602</v>
      </c>
      <c r="C2510">
        <v>57.724703114922001</v>
      </c>
      <c r="D2510">
        <v>59.142440939894797</v>
      </c>
      <c r="E2510">
        <v>137.63028740380801</v>
      </c>
    </row>
    <row r="2511" spans="1:5">
      <c r="A2511" s="1">
        <v>40445</v>
      </c>
      <c r="B2511">
        <v>68.503110519443894</v>
      </c>
      <c r="C2511">
        <v>58.8658716006289</v>
      </c>
      <c r="D2511">
        <v>58.015073785546903</v>
      </c>
      <c r="E2511">
        <v>139.222108291604</v>
      </c>
    </row>
    <row r="2512" spans="1:5">
      <c r="A2512" s="1">
        <v>40448</v>
      </c>
      <c r="B2512">
        <v>68.203579017434194</v>
      </c>
      <c r="C2512">
        <v>58.519769152618103</v>
      </c>
      <c r="D2512">
        <v>58.781430109569897</v>
      </c>
      <c r="E2512">
        <v>139.29776707051201</v>
      </c>
    </row>
    <row r="2513" spans="1:5">
      <c r="A2513" s="1">
        <v>40449</v>
      </c>
      <c r="B2513">
        <v>68.177978034356499</v>
      </c>
      <c r="C2513">
        <v>58.483725596826403</v>
      </c>
      <c r="D2513">
        <v>58.211413009056898</v>
      </c>
      <c r="E2513">
        <v>139.68302953678901</v>
      </c>
    </row>
    <row r="2514" spans="1:5">
      <c r="A2514" s="1">
        <v>40450</v>
      </c>
      <c r="B2514">
        <v>67.801643583113503</v>
      </c>
      <c r="C2514">
        <v>58.021904364431897</v>
      </c>
      <c r="D2514">
        <v>58.445753372601096</v>
      </c>
      <c r="E2514">
        <v>139.49189156902301</v>
      </c>
    </row>
    <row r="2515" spans="1:5">
      <c r="A2515" s="1">
        <v>40451</v>
      </c>
      <c r="B2515">
        <v>67.6966795524948</v>
      </c>
      <c r="C2515">
        <v>57.920518689953703</v>
      </c>
      <c r="D2515">
        <v>57.090379378047999</v>
      </c>
      <c r="E2515">
        <v>139.83633811510001</v>
      </c>
    </row>
    <row r="2516" spans="1:5">
      <c r="A2516" s="1">
        <v>40452</v>
      </c>
      <c r="B2516">
        <v>67.3971480504851</v>
      </c>
      <c r="C2516">
        <v>57.604557928949902</v>
      </c>
      <c r="D2516">
        <v>56.944708341250198</v>
      </c>
      <c r="E2516">
        <v>140.11209445401201</v>
      </c>
    </row>
    <row r="2517" spans="1:5">
      <c r="A2517" s="1">
        <v>40455</v>
      </c>
      <c r="B2517">
        <v>66.741762883694705</v>
      </c>
      <c r="C2517">
        <v>56.932377230590198</v>
      </c>
      <c r="D2517">
        <v>56.666033314332701</v>
      </c>
      <c r="E2517">
        <v>139.43813401558899</v>
      </c>
    </row>
    <row r="2518" spans="1:5">
      <c r="A2518" s="1">
        <v>40456</v>
      </c>
      <c r="B2518">
        <v>67.980850464657806</v>
      </c>
      <c r="C2518">
        <v>58.145211265824301</v>
      </c>
      <c r="D2518">
        <v>56.919374247894098</v>
      </c>
      <c r="E2518">
        <v>141.046878577614</v>
      </c>
    </row>
    <row r="2519" spans="1:5">
      <c r="A2519" s="1">
        <v>40457</v>
      </c>
      <c r="B2519">
        <v>68.500550421136097</v>
      </c>
      <c r="C2519">
        <v>58.597125789901902</v>
      </c>
      <c r="D2519">
        <v>57.673063525239101</v>
      </c>
      <c r="E2519">
        <v>141.57449900946699</v>
      </c>
    </row>
    <row r="2520" spans="1:5">
      <c r="A2520" s="1">
        <v>40458</v>
      </c>
      <c r="B2520">
        <v>68.636235631448201</v>
      </c>
      <c r="C2520">
        <v>58.742143137180499</v>
      </c>
      <c r="D2520">
        <v>57.939071505478502</v>
      </c>
      <c r="E2520">
        <v>141.64318921663201</v>
      </c>
    </row>
    <row r="2521" spans="1:5">
      <c r="A2521" s="1">
        <v>40459</v>
      </c>
      <c r="B2521">
        <v>68.618314943293797</v>
      </c>
      <c r="C2521">
        <v>58.711579888117399</v>
      </c>
      <c r="D2521">
        <v>57.837735132053901</v>
      </c>
      <c r="E2521">
        <v>141.14543409224399</v>
      </c>
    </row>
    <row r="2522" spans="1:5">
      <c r="A2522" s="1">
        <v>40462</v>
      </c>
      <c r="B2522">
        <v>68.802642021453593</v>
      </c>
      <c r="C2522">
        <v>58.8020049491385</v>
      </c>
      <c r="D2522">
        <v>57.837735132053901</v>
      </c>
      <c r="E2522">
        <v>141.841295756139</v>
      </c>
    </row>
    <row r="2523" spans="1:5">
      <c r="A2523" s="1">
        <v>40463</v>
      </c>
      <c r="B2523">
        <v>68.554312485599397</v>
      </c>
      <c r="C2523">
        <v>58.507543852992796</v>
      </c>
      <c r="D2523">
        <v>57.1410475647602</v>
      </c>
      <c r="E2523">
        <v>141.702919831559</v>
      </c>
    </row>
    <row r="2524" spans="1:5">
      <c r="A2524" s="1">
        <v>40464</v>
      </c>
      <c r="B2524">
        <v>69.939325670105703</v>
      </c>
      <c r="C2524">
        <v>59.873404914570401</v>
      </c>
      <c r="D2524">
        <v>56.501361707517802</v>
      </c>
      <c r="E2524">
        <v>144.19368647400199</v>
      </c>
    </row>
    <row r="2525" spans="1:5">
      <c r="A2525" s="1">
        <v>40465</v>
      </c>
      <c r="B2525">
        <v>69.806200558101395</v>
      </c>
      <c r="C2525">
        <v>59.779818138129002</v>
      </c>
      <c r="D2525">
        <v>57.293052124897002</v>
      </c>
      <c r="E2525">
        <v>144.326089337089</v>
      </c>
    </row>
    <row r="2526" spans="1:5">
      <c r="A2526" s="1">
        <v>40466</v>
      </c>
      <c r="B2526">
        <v>69.923965080258995</v>
      </c>
      <c r="C2526">
        <v>59.896590827652702</v>
      </c>
      <c r="D2526">
        <v>56.906707201216001</v>
      </c>
      <c r="E2526">
        <v>144.22753382246</v>
      </c>
    </row>
    <row r="2527" spans="1:5">
      <c r="A2527" s="1">
        <v>40469</v>
      </c>
      <c r="B2527">
        <v>70.118532551649906</v>
      </c>
      <c r="C2527">
        <v>60.087769220067997</v>
      </c>
      <c r="D2527">
        <v>57.483057825068002</v>
      </c>
      <c r="E2527">
        <v>144.614787309235</v>
      </c>
    </row>
    <row r="2528" spans="1:5">
      <c r="A2528" s="1">
        <v>40470</v>
      </c>
      <c r="B2528">
        <v>69.821561147948003</v>
      </c>
      <c r="C2528">
        <v>59.805533423547601</v>
      </c>
      <c r="D2528">
        <v>58.0277408322249</v>
      </c>
      <c r="E2528">
        <v>144.280295865645</v>
      </c>
    </row>
    <row r="2529" spans="1:5">
      <c r="A2529" s="1">
        <v>40471</v>
      </c>
      <c r="B2529">
        <v>70.131333043188803</v>
      </c>
      <c r="C2529">
        <v>60.104631702309703</v>
      </c>
      <c r="D2529">
        <v>57.242383938184801</v>
      </c>
      <c r="E2529">
        <v>144.69044608814201</v>
      </c>
    </row>
    <row r="2530" spans="1:5">
      <c r="A2530" s="1">
        <v>40472</v>
      </c>
      <c r="B2530">
        <v>70.901922633829102</v>
      </c>
      <c r="C2530">
        <v>60.753204925531001</v>
      </c>
      <c r="D2530">
        <v>56.697700931027903</v>
      </c>
      <c r="E2530">
        <v>145.54061184059799</v>
      </c>
    </row>
    <row r="2531" spans="1:5">
      <c r="A2531" s="1">
        <v>40473</v>
      </c>
      <c r="B2531">
        <v>70.812319193056993</v>
      </c>
      <c r="C2531">
        <v>60.572987146572899</v>
      </c>
      <c r="D2531">
        <v>57.160048134777298</v>
      </c>
      <c r="E2531">
        <v>145.08068610566301</v>
      </c>
    </row>
    <row r="2532" spans="1:5">
      <c r="A2532" s="1">
        <v>40476</v>
      </c>
      <c r="B2532">
        <v>70.940324108445694</v>
      </c>
      <c r="C2532">
        <v>60.525350634240098</v>
      </c>
      <c r="D2532">
        <v>57.293052124897002</v>
      </c>
      <c r="E2532">
        <v>145.802431036027</v>
      </c>
    </row>
    <row r="2533" spans="1:5">
      <c r="A2533" s="1">
        <v>40477</v>
      </c>
      <c r="B2533">
        <v>70.584470443664998</v>
      </c>
      <c r="C2533">
        <v>60.2055958147319</v>
      </c>
      <c r="D2533">
        <v>57.008043574640503</v>
      </c>
      <c r="E2533">
        <v>145.717812664881</v>
      </c>
    </row>
    <row r="2534" spans="1:5">
      <c r="A2534" s="1">
        <v>40478</v>
      </c>
      <c r="B2534">
        <v>69.995647832876699</v>
      </c>
      <c r="C2534">
        <v>59.638805630382798</v>
      </c>
      <c r="D2534">
        <v>57.122046994743101</v>
      </c>
      <c r="E2534">
        <v>145.29969836039399</v>
      </c>
    </row>
    <row r="2535" spans="1:5">
      <c r="A2535" s="1">
        <v>40479</v>
      </c>
      <c r="B2535">
        <v>70.292619236578602</v>
      </c>
      <c r="C2535">
        <v>59.978373866524997</v>
      </c>
      <c r="D2535">
        <v>56.919374247894098</v>
      </c>
      <c r="E2535">
        <v>145.472917143682</v>
      </c>
    </row>
    <row r="2536" spans="1:5">
      <c r="A2536" s="1">
        <v>40480</v>
      </c>
      <c r="B2536">
        <v>70.233736975499795</v>
      </c>
      <c r="C2536">
        <v>59.966991691011799</v>
      </c>
      <c r="D2536">
        <v>56.932041294572102</v>
      </c>
      <c r="E2536">
        <v>144.93733262983901</v>
      </c>
    </row>
    <row r="2537" spans="1:5">
      <c r="A2537" s="1">
        <v>40483</v>
      </c>
      <c r="B2537">
        <v>70.105732060111094</v>
      </c>
      <c r="C2537">
        <v>59.792886561866297</v>
      </c>
      <c r="D2537">
        <v>56.343023624041997</v>
      </c>
      <c r="E2537">
        <v>144.65361220893701</v>
      </c>
    </row>
    <row r="2538" spans="1:5">
      <c r="A2538" s="1">
        <v>40484</v>
      </c>
      <c r="B2538">
        <v>70.587030541972794</v>
      </c>
      <c r="C2538">
        <v>60.3046628979018</v>
      </c>
      <c r="D2538">
        <v>55.709671290138701</v>
      </c>
      <c r="E2538">
        <v>144.90746732237599</v>
      </c>
    </row>
    <row r="2539" spans="1:5">
      <c r="A2539" s="1">
        <v>40485</v>
      </c>
      <c r="B2539">
        <v>70.013568521031203</v>
      </c>
      <c r="C2539">
        <v>59.660094514212901</v>
      </c>
      <c r="D2539">
        <v>55.342326936474699</v>
      </c>
      <c r="E2539">
        <v>144.30219709111901</v>
      </c>
    </row>
    <row r="2540" spans="1:5">
      <c r="A2540" s="1">
        <v>40486</v>
      </c>
      <c r="B2540">
        <v>71.086249711988899</v>
      </c>
      <c r="C2540">
        <v>60.793674882911098</v>
      </c>
      <c r="D2540">
        <v>55.937678130343897</v>
      </c>
      <c r="E2540">
        <v>144.943305691332</v>
      </c>
    </row>
    <row r="2541" spans="1:5">
      <c r="A2541" s="1">
        <v>40487</v>
      </c>
      <c r="B2541">
        <v>70.896802437213594</v>
      </c>
      <c r="C2541">
        <v>60.619358972737501</v>
      </c>
      <c r="D2541">
        <v>57.457723731711901</v>
      </c>
      <c r="E2541">
        <v>144.191695453504</v>
      </c>
    </row>
    <row r="2542" spans="1:5">
      <c r="A2542" s="1">
        <v>40490</v>
      </c>
      <c r="B2542">
        <v>70.758557128593694</v>
      </c>
      <c r="C2542">
        <v>60.451155712376597</v>
      </c>
      <c r="D2542">
        <v>58.591424409398897</v>
      </c>
      <c r="E2542">
        <v>143.74272033130501</v>
      </c>
    </row>
    <row r="2543" spans="1:5">
      <c r="A2543" s="1">
        <v>40491</v>
      </c>
      <c r="B2543">
        <v>71.370420624151905</v>
      </c>
      <c r="C2543">
        <v>60.929207083928702</v>
      </c>
      <c r="D2543">
        <v>58.654759642789202</v>
      </c>
      <c r="E2543">
        <v>144.63071547321499</v>
      </c>
    </row>
    <row r="2544" spans="1:5">
      <c r="A2544" s="1">
        <v>40492</v>
      </c>
      <c r="B2544">
        <v>70.438544840121807</v>
      </c>
      <c r="C2544">
        <v>59.9868051076458</v>
      </c>
      <c r="D2544">
        <v>59.053771613148399</v>
      </c>
      <c r="E2544">
        <v>142.946312132283</v>
      </c>
    </row>
    <row r="2545" spans="1:5">
      <c r="A2545" s="1">
        <v>40493</v>
      </c>
      <c r="B2545">
        <v>70.008448324415596</v>
      </c>
      <c r="C2545">
        <v>59.676746215426597</v>
      </c>
      <c r="D2545">
        <v>59.611121666983301</v>
      </c>
      <c r="E2545">
        <v>141.92292759653901</v>
      </c>
    </row>
    <row r="2546" spans="1:5">
      <c r="A2546" s="1">
        <v>40494</v>
      </c>
      <c r="B2546">
        <v>69.870203015795795</v>
      </c>
      <c r="C2546">
        <v>59.491469691795899</v>
      </c>
      <c r="D2546">
        <v>58.895433529672502</v>
      </c>
      <c r="E2546">
        <v>141.76663248748099</v>
      </c>
    </row>
    <row r="2547" spans="1:5">
      <c r="A2547" s="1">
        <v>40497</v>
      </c>
      <c r="B2547">
        <v>70.494867002892903</v>
      </c>
      <c r="C2547">
        <v>60.039921926707201</v>
      </c>
      <c r="D2547">
        <v>59.250110836658401</v>
      </c>
      <c r="E2547">
        <v>143.01599784969699</v>
      </c>
    </row>
    <row r="2548" spans="1:5">
      <c r="A2548" s="1">
        <v>40498</v>
      </c>
      <c r="B2548">
        <v>68.976728706382303</v>
      </c>
      <c r="C2548">
        <v>58.634434031861602</v>
      </c>
      <c r="D2548">
        <v>58.920767623028603</v>
      </c>
      <c r="E2548">
        <v>140.20567241739701</v>
      </c>
    </row>
    <row r="2549" spans="1:5">
      <c r="A2549" s="1">
        <v>40499</v>
      </c>
      <c r="B2549">
        <v>69.422185811935094</v>
      </c>
      <c r="C2549">
        <v>59.075598723509998</v>
      </c>
      <c r="D2549">
        <v>59.313446070048698</v>
      </c>
      <c r="E2549">
        <v>141.180276950951</v>
      </c>
    </row>
    <row r="2550" spans="1:5">
      <c r="A2550" s="1">
        <v>40500</v>
      </c>
      <c r="B2550">
        <v>70.633112311512704</v>
      </c>
      <c r="C2550">
        <v>60.182831463705597</v>
      </c>
      <c r="D2550">
        <v>59.915130787256899</v>
      </c>
      <c r="E2550">
        <v>142.52222476630399</v>
      </c>
    </row>
    <row r="2551" spans="1:5">
      <c r="A2551" s="1">
        <v>40501</v>
      </c>
      <c r="B2551">
        <v>70.4974271012006</v>
      </c>
      <c r="C2551">
        <v>59.983011049141403</v>
      </c>
      <c r="D2551">
        <v>59.864462600544599</v>
      </c>
      <c r="E2551">
        <v>142.52521129704999</v>
      </c>
    </row>
    <row r="2552" spans="1:5">
      <c r="A2552" s="1">
        <v>40504</v>
      </c>
      <c r="B2552">
        <v>69.765238985177007</v>
      </c>
      <c r="C2552">
        <v>59.259610560972597</v>
      </c>
      <c r="D2552">
        <v>60.491481411109</v>
      </c>
      <c r="E2552">
        <v>141.63821166538901</v>
      </c>
    </row>
    <row r="2553" spans="1:5">
      <c r="A2553" s="1">
        <v>40505</v>
      </c>
      <c r="B2553">
        <v>68.221499705588698</v>
      </c>
      <c r="C2553">
        <v>57.740722473051598</v>
      </c>
      <c r="D2553">
        <v>61.663183228830199</v>
      </c>
      <c r="E2553">
        <v>138.641725816567</v>
      </c>
    </row>
    <row r="2554" spans="1:5">
      <c r="A2554" s="1">
        <v>40506</v>
      </c>
      <c r="B2554">
        <v>68.823122807915794</v>
      </c>
      <c r="C2554">
        <v>58.133829090311202</v>
      </c>
      <c r="D2554">
        <v>60.915827474824198</v>
      </c>
      <c r="E2554">
        <v>138.95630705518099</v>
      </c>
    </row>
    <row r="2555" spans="1:5">
      <c r="A2555" s="1">
        <v>40507</v>
      </c>
      <c r="B2555">
        <v>69.102173523463307</v>
      </c>
      <c r="C2555">
        <v>58.282008153010104</v>
      </c>
      <c r="D2555">
        <v>61.055164988282897</v>
      </c>
      <c r="E2555">
        <v>140.180784661178</v>
      </c>
    </row>
    <row r="2556" spans="1:5">
      <c r="A2556" s="1">
        <v>40508</v>
      </c>
      <c r="B2556">
        <v>68.585033665292698</v>
      </c>
      <c r="C2556">
        <v>57.689924245298499</v>
      </c>
      <c r="D2556">
        <v>61.238837165114901</v>
      </c>
      <c r="E2556">
        <v>138.79403888463</v>
      </c>
    </row>
    <row r="2557" spans="1:5">
      <c r="A2557" s="1">
        <v>40511</v>
      </c>
      <c r="B2557">
        <v>66.995212616164395</v>
      </c>
      <c r="C2557">
        <v>56.277691357556201</v>
      </c>
      <c r="D2557">
        <v>62.125530432579602</v>
      </c>
      <c r="E2557">
        <v>137.305751062707</v>
      </c>
    </row>
    <row r="2558" spans="1:5">
      <c r="A2558" s="1">
        <v>40512</v>
      </c>
      <c r="B2558">
        <v>66.611197869998193</v>
      </c>
      <c r="C2558">
        <v>55.877839747400003</v>
      </c>
      <c r="D2558">
        <v>61.910190639052502</v>
      </c>
      <c r="E2558">
        <v>135.95783018586101</v>
      </c>
    </row>
    <row r="2559" spans="1:5">
      <c r="A2559" s="1">
        <v>40513</v>
      </c>
      <c r="B2559">
        <v>68.349504620977399</v>
      </c>
      <c r="C2559">
        <v>57.371855674014398</v>
      </c>
      <c r="D2559">
        <v>61.758186078915699</v>
      </c>
      <c r="E2559">
        <v>139.842311176593</v>
      </c>
    </row>
    <row r="2560" spans="1:5">
      <c r="A2560" s="1">
        <v>40514</v>
      </c>
      <c r="B2560">
        <v>69.747318297022602</v>
      </c>
      <c r="C2560">
        <v>58.626424352796803</v>
      </c>
      <c r="D2560">
        <v>62.264867946038301</v>
      </c>
      <c r="E2560">
        <v>143.35248031378401</v>
      </c>
    </row>
    <row r="2561" spans="1:5">
      <c r="A2561" s="1">
        <v>40515</v>
      </c>
      <c r="B2561">
        <v>69.8343616394869</v>
      </c>
      <c r="C2561">
        <v>58.647502455598897</v>
      </c>
      <c r="D2561">
        <v>62.359870796123801</v>
      </c>
      <c r="E2561">
        <v>143.91992115558801</v>
      </c>
    </row>
    <row r="2562" spans="1:5">
      <c r="A2562" s="1">
        <v>40518</v>
      </c>
      <c r="B2562">
        <v>69.662835052866001</v>
      </c>
      <c r="C2562">
        <v>58.385501637768499</v>
      </c>
      <c r="D2562">
        <v>62.942554943314903</v>
      </c>
      <c r="E2562">
        <v>143.93385829907101</v>
      </c>
    </row>
    <row r="2563" spans="1:5">
      <c r="A2563" s="1">
        <v>40519</v>
      </c>
      <c r="B2563">
        <v>70.384782775658493</v>
      </c>
      <c r="C2563">
        <v>59.0764418476221</v>
      </c>
      <c r="D2563">
        <v>62.1445310025967</v>
      </c>
      <c r="E2563">
        <v>145.32159958586701</v>
      </c>
    </row>
    <row r="2564" spans="1:5">
      <c r="A2564" s="1">
        <v>40520</v>
      </c>
      <c r="B2564">
        <v>70.630552213204894</v>
      </c>
      <c r="C2564">
        <v>59.418117894044499</v>
      </c>
      <c r="D2564">
        <v>62.442206599531303</v>
      </c>
      <c r="E2564">
        <v>145.997551044788</v>
      </c>
    </row>
    <row r="2565" spans="1:5">
      <c r="A2565" s="1">
        <v>40521</v>
      </c>
      <c r="B2565">
        <v>70.917283223675696</v>
      </c>
      <c r="C2565">
        <v>59.876777411018701</v>
      </c>
      <c r="D2565">
        <v>63.145227690163999</v>
      </c>
      <c r="E2565">
        <v>146.54209515086899</v>
      </c>
    </row>
    <row r="2566" spans="1:5">
      <c r="A2566" s="1">
        <v>40522</v>
      </c>
      <c r="B2566">
        <v>70.937764010137897</v>
      </c>
      <c r="C2566">
        <v>59.851905249712203</v>
      </c>
      <c r="D2566">
        <v>62.689214009753599</v>
      </c>
      <c r="E2566">
        <v>146.78898169256601</v>
      </c>
    </row>
    <row r="2567" spans="1:5">
      <c r="A2567" s="1">
        <v>40525</v>
      </c>
      <c r="B2567">
        <v>71.321778756304198</v>
      </c>
      <c r="C2567">
        <v>60.185782398097899</v>
      </c>
      <c r="D2567">
        <v>62.727215149787803</v>
      </c>
      <c r="E2567">
        <v>147.59434948382699</v>
      </c>
    </row>
    <row r="2568" spans="1:5">
      <c r="A2568" s="1">
        <v>40526</v>
      </c>
      <c r="B2568">
        <v>71.398581705537495</v>
      </c>
      <c r="C2568">
        <v>60.318574445751203</v>
      </c>
      <c r="D2568">
        <v>63.157894736842103</v>
      </c>
      <c r="E2568">
        <v>147.25288946849699</v>
      </c>
    </row>
    <row r="2569" spans="1:5">
      <c r="A2569" s="1">
        <v>40527</v>
      </c>
      <c r="B2569">
        <v>70.981285681370096</v>
      </c>
      <c r="C2569">
        <v>59.903757382605399</v>
      </c>
      <c r="D2569">
        <v>63.069225410095598</v>
      </c>
      <c r="E2569">
        <v>146.87160904321499</v>
      </c>
    </row>
    <row r="2570" spans="1:5">
      <c r="A2570" s="1">
        <v>40528</v>
      </c>
      <c r="B2570">
        <v>71.073449220450001</v>
      </c>
      <c r="C2570">
        <v>59.983643392225503</v>
      </c>
      <c r="D2570">
        <v>63.550573183862099</v>
      </c>
      <c r="E2570">
        <v>146.20561268678199</v>
      </c>
    </row>
    <row r="2571" spans="1:5">
      <c r="A2571" s="1">
        <v>40529</v>
      </c>
      <c r="B2571">
        <v>70.643352704743805</v>
      </c>
      <c r="C2571">
        <v>59.477558143946503</v>
      </c>
      <c r="D2571">
        <v>63.848248780796702</v>
      </c>
      <c r="E2571">
        <v>146.07320982369501</v>
      </c>
    </row>
    <row r="2572" spans="1:5">
      <c r="A2572" s="1">
        <v>40532</v>
      </c>
      <c r="B2572">
        <v>71.073449220450001</v>
      </c>
      <c r="C2572">
        <v>59.845371037843599</v>
      </c>
      <c r="D2572">
        <v>64.114256761036103</v>
      </c>
      <c r="E2572">
        <v>146.30516371165999</v>
      </c>
    </row>
    <row r="2573" spans="1:5">
      <c r="A2573" s="1">
        <v>40533</v>
      </c>
      <c r="B2573">
        <v>71.941322546785699</v>
      </c>
      <c r="C2573">
        <v>60.641490980679798</v>
      </c>
      <c r="D2573">
        <v>64.494268161378102</v>
      </c>
      <c r="E2573">
        <v>147.06274701097999</v>
      </c>
    </row>
    <row r="2574" spans="1:5">
      <c r="A2574" s="1">
        <v>40534</v>
      </c>
      <c r="B2574">
        <v>71.882440285706906</v>
      </c>
      <c r="C2574">
        <v>60.486356144056103</v>
      </c>
      <c r="D2574">
        <v>64.8236113750079</v>
      </c>
      <c r="E2574">
        <v>147.851191128012</v>
      </c>
    </row>
    <row r="2575" spans="1:5">
      <c r="A2575" s="1">
        <v>40535</v>
      </c>
      <c r="B2575">
        <v>71.767235861857003</v>
      </c>
      <c r="C2575">
        <v>60.378647038737299</v>
      </c>
      <c r="D2575">
        <v>65.292292102096397</v>
      </c>
      <c r="E2575">
        <v>146.92238006590199</v>
      </c>
    </row>
    <row r="2576" spans="1:5">
      <c r="A2576" s="1">
        <v>40536</v>
      </c>
      <c r="B2576">
        <v>71.675072322777197</v>
      </c>
      <c r="C2576">
        <v>60.324265533507798</v>
      </c>
      <c r="D2576">
        <v>64.836278421685904</v>
      </c>
      <c r="E2576">
        <v>147.11152701316999</v>
      </c>
    </row>
    <row r="2577" spans="1:5">
      <c r="A2577" s="1">
        <v>40539</v>
      </c>
      <c r="B2577">
        <v>70.904482732136898</v>
      </c>
      <c r="C2577">
        <v>59.577468351228603</v>
      </c>
      <c r="D2577">
        <v>64.937614795110505</v>
      </c>
      <c r="E2577">
        <v>145.84623348697301</v>
      </c>
    </row>
    <row r="2578" spans="1:5">
      <c r="A2578" s="1">
        <v>40540</v>
      </c>
      <c r="B2578">
        <v>70.907042830444695</v>
      </c>
      <c r="C2578">
        <v>59.530885744035899</v>
      </c>
      <c r="D2578">
        <v>65.513965418962499</v>
      </c>
      <c r="E2578">
        <v>146.042349005983</v>
      </c>
    </row>
    <row r="2579" spans="1:5">
      <c r="A2579" s="1">
        <v>40541</v>
      </c>
      <c r="B2579">
        <v>71.291057576610896</v>
      </c>
      <c r="C2579">
        <v>59.887738024475802</v>
      </c>
      <c r="D2579">
        <v>65.881309772626494</v>
      </c>
      <c r="E2579">
        <v>146.86563598172199</v>
      </c>
    </row>
    <row r="2580" spans="1:5">
      <c r="A2580" s="1">
        <v>40542</v>
      </c>
      <c r="B2580">
        <v>70.569109853818304</v>
      </c>
      <c r="C2580">
        <v>59.167077689671302</v>
      </c>
      <c r="D2580">
        <v>64.734942048261402</v>
      </c>
      <c r="E2580">
        <v>146.62970005276199</v>
      </c>
    </row>
    <row r="2581" spans="1:5">
      <c r="A2581" s="1">
        <v>40543</v>
      </c>
      <c r="B2581">
        <v>70.2618980568853</v>
      </c>
      <c r="C2581">
        <v>58.867347067825101</v>
      </c>
      <c r="D2581">
        <v>64.601938058141698</v>
      </c>
      <c r="E2581">
        <v>147.06573354172599</v>
      </c>
    </row>
    <row r="2582" spans="1:5">
      <c r="A2582" s="1">
        <v>40546</v>
      </c>
      <c r="B2582">
        <v>71.3627403292286</v>
      </c>
      <c r="C2582">
        <v>59.849797439432002</v>
      </c>
      <c r="D2582">
        <v>64.386598264614605</v>
      </c>
      <c r="E2582">
        <v>148.421618500562</v>
      </c>
    </row>
    <row r="2583" spans="1:5">
      <c r="A2583" s="1">
        <v>40547</v>
      </c>
      <c r="B2583">
        <v>71.439543278461898</v>
      </c>
      <c r="C2583">
        <v>59.949707646714103</v>
      </c>
      <c r="D2583">
        <v>65.266958008740204</v>
      </c>
      <c r="E2583">
        <v>148.195637674089</v>
      </c>
    </row>
    <row r="2584" spans="1:5">
      <c r="A2584" s="1">
        <v>40548</v>
      </c>
      <c r="B2584">
        <v>71.1067304984511</v>
      </c>
      <c r="C2584">
        <v>59.729863034487899</v>
      </c>
      <c r="D2584">
        <v>65.070618785230195</v>
      </c>
      <c r="E2584">
        <v>147.45298702850101</v>
      </c>
    </row>
    <row r="2585" spans="1:5">
      <c r="A2585" s="1">
        <v>40549</v>
      </c>
      <c r="B2585">
        <v>71.1707329561455</v>
      </c>
      <c r="C2585">
        <v>59.7823475104652</v>
      </c>
      <c r="D2585">
        <v>66.622332003293394</v>
      </c>
      <c r="E2585">
        <v>147.19913191506299</v>
      </c>
    </row>
    <row r="2586" spans="1:5">
      <c r="A2586" s="1">
        <v>40550</v>
      </c>
      <c r="B2586">
        <v>70.722715752284799</v>
      </c>
      <c r="C2586">
        <v>59.192582194061799</v>
      </c>
      <c r="D2586">
        <v>67.249350813857703</v>
      </c>
      <c r="E2586">
        <v>146.49231963842999</v>
      </c>
    </row>
    <row r="2587" spans="1:5">
      <c r="A2587" s="1">
        <v>40553</v>
      </c>
      <c r="B2587">
        <v>69.644914364711596</v>
      </c>
      <c r="C2587">
        <v>58.1941124643253</v>
      </c>
      <c r="D2587">
        <v>67.680030400912003</v>
      </c>
      <c r="E2587">
        <v>143.67502563438799</v>
      </c>
    </row>
    <row r="2588" spans="1:5">
      <c r="A2588" s="1">
        <v>40554</v>
      </c>
      <c r="B2588">
        <v>70.658713294590498</v>
      </c>
      <c r="C2588">
        <v>58.947022296417103</v>
      </c>
      <c r="D2588">
        <v>67.141680917094106</v>
      </c>
      <c r="E2588">
        <v>145.86813471244599</v>
      </c>
    </row>
    <row r="2589" spans="1:5">
      <c r="A2589" s="1">
        <v>40555</v>
      </c>
      <c r="B2589">
        <v>72.345818079414201</v>
      </c>
      <c r="C2589">
        <v>60.686176558620303</v>
      </c>
      <c r="D2589">
        <v>66.793337133447295</v>
      </c>
      <c r="E2589">
        <v>148.243422166031</v>
      </c>
    </row>
    <row r="2590" spans="1:5">
      <c r="A2590" s="1">
        <v>40556</v>
      </c>
      <c r="B2590">
        <v>72.760554005273704</v>
      </c>
      <c r="C2590">
        <v>61.455738091925802</v>
      </c>
      <c r="D2590">
        <v>66.387991639749103</v>
      </c>
      <c r="E2590">
        <v>148.65556340902501</v>
      </c>
    </row>
    <row r="2591" spans="1:5">
      <c r="A2591" s="1">
        <v>40557</v>
      </c>
      <c r="B2591">
        <v>72.857837740969202</v>
      </c>
      <c r="C2591">
        <v>61.556491423319898</v>
      </c>
      <c r="D2591">
        <v>65.710304642472593</v>
      </c>
      <c r="E2591">
        <v>148.91937362495099</v>
      </c>
    </row>
    <row r="2592" spans="1:5">
      <c r="A2592" s="1">
        <v>40560</v>
      </c>
      <c r="B2592">
        <v>72.655589974655001</v>
      </c>
      <c r="C2592">
        <v>61.350558358943204</v>
      </c>
      <c r="D2592">
        <v>66.102983089492696</v>
      </c>
      <c r="E2592">
        <v>148.573931568625</v>
      </c>
    </row>
    <row r="2593" spans="1:5">
      <c r="A2593" s="1">
        <v>40561</v>
      </c>
      <c r="B2593">
        <v>73.482501728066296</v>
      </c>
      <c r="C2593">
        <v>62.088081175989501</v>
      </c>
      <c r="D2593">
        <v>65.722971689150597</v>
      </c>
      <c r="E2593">
        <v>149.63514549382199</v>
      </c>
    </row>
    <row r="2594" spans="1:5">
      <c r="A2594" s="1">
        <v>40562</v>
      </c>
      <c r="B2594">
        <v>72.914159903740298</v>
      </c>
      <c r="C2594">
        <v>61.627313848735099</v>
      </c>
      <c r="D2594">
        <v>66.083982519475597</v>
      </c>
      <c r="E2594">
        <v>149.60030263511501</v>
      </c>
    </row>
    <row r="2595" spans="1:5">
      <c r="A2595" s="1">
        <v>40563</v>
      </c>
      <c r="B2595">
        <v>72.6351091881928</v>
      </c>
      <c r="C2595">
        <v>61.704459704990803</v>
      </c>
      <c r="D2595">
        <v>65.051618215213097</v>
      </c>
      <c r="E2595">
        <v>149.16825118714499</v>
      </c>
    </row>
    <row r="2596" spans="1:5">
      <c r="A2596" s="1">
        <v>40564</v>
      </c>
      <c r="B2596">
        <v>73.444100253449704</v>
      </c>
      <c r="C2596">
        <v>62.6137690598744</v>
      </c>
      <c r="D2596">
        <v>63.404902147064398</v>
      </c>
      <c r="E2596">
        <v>150.103035310748</v>
      </c>
    </row>
    <row r="2597" spans="1:5">
      <c r="A2597" s="1">
        <v>40567</v>
      </c>
      <c r="B2597">
        <v>73.574665267146202</v>
      </c>
      <c r="C2597">
        <v>62.792932933692498</v>
      </c>
      <c r="D2597">
        <v>63.5569067072012</v>
      </c>
      <c r="E2597">
        <v>150.70432350101001</v>
      </c>
    </row>
    <row r="2598" spans="1:5">
      <c r="A2598" s="1">
        <v>40568</v>
      </c>
      <c r="B2598">
        <v>73.211131307442201</v>
      </c>
      <c r="C2598">
        <v>62.344390906063303</v>
      </c>
      <c r="D2598">
        <v>64.475267591361003</v>
      </c>
      <c r="E2598">
        <v>150.06520592129499</v>
      </c>
    </row>
    <row r="2599" spans="1:5">
      <c r="A2599" s="1">
        <v>40569</v>
      </c>
      <c r="B2599">
        <v>73.659148511302803</v>
      </c>
      <c r="C2599">
        <v>62.555171934084498</v>
      </c>
      <c r="D2599">
        <v>64.000253340933497</v>
      </c>
      <c r="E2599">
        <v>150.426576141601</v>
      </c>
    </row>
    <row r="2600" spans="1:5">
      <c r="A2600" s="1">
        <v>40570</v>
      </c>
      <c r="B2600">
        <v>74.089245027009</v>
      </c>
      <c r="C2600">
        <v>63.018257852647103</v>
      </c>
      <c r="D2600">
        <v>63.822914687440601</v>
      </c>
      <c r="E2600">
        <v>151.528605986998</v>
      </c>
    </row>
    <row r="2601" spans="1:5">
      <c r="A2601" s="1">
        <v>40571</v>
      </c>
      <c r="B2601">
        <v>73.382657894063101</v>
      </c>
      <c r="C2601">
        <v>62.267455830835502</v>
      </c>
      <c r="D2601">
        <v>64.107923237697094</v>
      </c>
      <c r="E2601">
        <v>151.395207613662</v>
      </c>
    </row>
    <row r="2602" spans="1:5">
      <c r="A2602" s="1">
        <v>40574</v>
      </c>
      <c r="B2602">
        <v>73.323775632984294</v>
      </c>
      <c r="C2602">
        <v>62.256916779434498</v>
      </c>
      <c r="D2602">
        <v>63.335233390334999</v>
      </c>
      <c r="E2602">
        <v>150.50920349224899</v>
      </c>
    </row>
    <row r="2603" spans="1:5">
      <c r="A2603" s="1">
        <v>40575</v>
      </c>
      <c r="B2603">
        <v>74.537262230869601</v>
      </c>
      <c r="C2603">
        <v>63.377850286451398</v>
      </c>
      <c r="D2603">
        <v>63.335233390334999</v>
      </c>
      <c r="E2603">
        <v>152.622671750405</v>
      </c>
    </row>
    <row r="2604" spans="1:5">
      <c r="A2604" s="1">
        <v>40576</v>
      </c>
      <c r="B2604">
        <v>74.552622820716294</v>
      </c>
      <c r="C2604">
        <v>63.502000311955896</v>
      </c>
      <c r="D2604">
        <v>64.259927797833896</v>
      </c>
      <c r="E2604">
        <v>152.79190849269699</v>
      </c>
    </row>
    <row r="2605" spans="1:5">
      <c r="A2605" s="1">
        <v>40577</v>
      </c>
      <c r="B2605">
        <v>74.227490335628801</v>
      </c>
      <c r="C2605">
        <v>63.139246162731297</v>
      </c>
      <c r="D2605">
        <v>64.791943758312698</v>
      </c>
      <c r="E2605">
        <v>151.764541915959</v>
      </c>
    </row>
    <row r="2606" spans="1:5">
      <c r="A2606" s="1">
        <v>40578</v>
      </c>
      <c r="B2606">
        <v>74.439978495174202</v>
      </c>
      <c r="C2606">
        <v>63.301547554307703</v>
      </c>
      <c r="D2606">
        <v>65.5646336056748</v>
      </c>
      <c r="E2606">
        <v>152.534071338264</v>
      </c>
    </row>
    <row r="2607" spans="1:5">
      <c r="A2607" s="1">
        <v>40581</v>
      </c>
      <c r="B2607">
        <v>75.159366119658898</v>
      </c>
      <c r="C2607">
        <v>63.891523651739099</v>
      </c>
      <c r="D2607">
        <v>65.659636455760307</v>
      </c>
      <c r="E2607">
        <v>153.92977670705099</v>
      </c>
    </row>
    <row r="2608" spans="1:5">
      <c r="A2608" s="1">
        <v>40582</v>
      </c>
      <c r="B2608">
        <v>75.423056245359803</v>
      </c>
      <c r="C2608">
        <v>64.130127775459101</v>
      </c>
      <c r="D2608">
        <v>65.697637595794504</v>
      </c>
      <c r="E2608">
        <v>154.579844899503</v>
      </c>
    </row>
    <row r="2609" spans="1:5">
      <c r="A2609" s="1">
        <v>40583</v>
      </c>
      <c r="B2609">
        <v>75.259209953662193</v>
      </c>
      <c r="C2609">
        <v>63.900798016971997</v>
      </c>
      <c r="D2609">
        <v>65.045284691874002</v>
      </c>
      <c r="E2609">
        <v>154.46436571064399</v>
      </c>
    </row>
    <row r="2610" spans="1:5">
      <c r="A2610" s="1">
        <v>40584</v>
      </c>
      <c r="B2610">
        <v>75.062082383963499</v>
      </c>
      <c r="C2610">
        <v>63.775594086327402</v>
      </c>
      <c r="D2610">
        <v>65.184622205332801</v>
      </c>
      <c r="E2610">
        <v>152.782948900458</v>
      </c>
    </row>
    <row r="2611" spans="1:5">
      <c r="A2611" s="1">
        <v>40585</v>
      </c>
      <c r="B2611">
        <v>75.151685824735594</v>
      </c>
      <c r="C2611">
        <v>63.747981771656598</v>
      </c>
      <c r="D2611">
        <v>65.266958008740204</v>
      </c>
      <c r="E2611">
        <v>153.20803177668699</v>
      </c>
    </row>
    <row r="2612" spans="1:5">
      <c r="A2612" s="1">
        <v>40588</v>
      </c>
      <c r="B2612">
        <v>75.179846906121199</v>
      </c>
      <c r="C2612">
        <v>63.621723935871898</v>
      </c>
      <c r="D2612">
        <v>66.552663246563995</v>
      </c>
      <c r="E2612">
        <v>153.626146081173</v>
      </c>
    </row>
    <row r="2613" spans="1:5">
      <c r="A2613" s="1">
        <v>40589</v>
      </c>
      <c r="B2613">
        <v>75.310411919817696</v>
      </c>
      <c r="C2613">
        <v>63.876347417721597</v>
      </c>
      <c r="D2613">
        <v>66.191652416239094</v>
      </c>
      <c r="E2613">
        <v>153.353376273008</v>
      </c>
    </row>
    <row r="2614" spans="1:5">
      <c r="A2614" s="1">
        <v>40590</v>
      </c>
      <c r="B2614">
        <v>75.940196103530297</v>
      </c>
      <c r="C2614">
        <v>64.539464531876405</v>
      </c>
      <c r="D2614">
        <v>66.457660396478502</v>
      </c>
      <c r="E2614">
        <v>154.258295089147</v>
      </c>
    </row>
    <row r="2615" spans="1:5">
      <c r="A2615" s="1">
        <v>40591</v>
      </c>
      <c r="B2615">
        <v>75.973477381531396</v>
      </c>
      <c r="C2615">
        <v>64.5946891612179</v>
      </c>
      <c r="D2615">
        <v>67.059345113686703</v>
      </c>
      <c r="E2615">
        <v>154.255308558401</v>
      </c>
    </row>
    <row r="2616" spans="1:5">
      <c r="A2616" s="1">
        <v>40592</v>
      </c>
      <c r="B2616">
        <v>76.024679347686899</v>
      </c>
      <c r="C2616">
        <v>64.667619396913295</v>
      </c>
      <c r="D2616">
        <v>66.711001330039906</v>
      </c>
      <c r="E2616">
        <v>154.28517386586401</v>
      </c>
    </row>
    <row r="2617" spans="1:5">
      <c r="A2617" s="1">
        <v>40595</v>
      </c>
      <c r="B2617">
        <v>74.747190292107206</v>
      </c>
      <c r="C2617">
        <v>63.494412194947103</v>
      </c>
      <c r="D2617">
        <v>66.749002470074103</v>
      </c>
      <c r="E2617">
        <v>151.808344366905</v>
      </c>
    </row>
    <row r="2618" spans="1:5">
      <c r="A2618" s="1">
        <v>40596</v>
      </c>
      <c r="B2618">
        <v>74.222370139013293</v>
      </c>
      <c r="C2618">
        <v>62.882936432657502</v>
      </c>
      <c r="D2618">
        <v>65.596301222370002</v>
      </c>
      <c r="E2618">
        <v>151.333485978238</v>
      </c>
    </row>
    <row r="2619" spans="1:5">
      <c r="A2619" s="1">
        <v>40597</v>
      </c>
      <c r="B2619">
        <v>73.400578582217506</v>
      </c>
      <c r="C2619">
        <v>62.284107532049198</v>
      </c>
      <c r="D2619">
        <v>64.905947178415303</v>
      </c>
      <c r="E2619">
        <v>150.60676349663001</v>
      </c>
    </row>
    <row r="2620" spans="1:5">
      <c r="A2620" s="1">
        <v>40598</v>
      </c>
      <c r="B2620">
        <v>73.118967768362296</v>
      </c>
      <c r="C2620">
        <v>62.162065316824901</v>
      </c>
      <c r="D2620">
        <v>64.544936348090403</v>
      </c>
      <c r="E2620">
        <v>150.094075718509</v>
      </c>
    </row>
    <row r="2621" spans="1:5">
      <c r="A2621" s="1">
        <v>40599</v>
      </c>
      <c r="B2621">
        <v>74.084124830393407</v>
      </c>
      <c r="C2621">
        <v>62.918558426393098</v>
      </c>
      <c r="D2621">
        <v>65.317626195452505</v>
      </c>
      <c r="E2621">
        <v>151.44796965684699</v>
      </c>
    </row>
    <row r="2622" spans="1:5">
      <c r="A2622" s="1">
        <v>40602</v>
      </c>
      <c r="B2622">
        <v>74.711348915798297</v>
      </c>
      <c r="C2622">
        <v>63.510220772048697</v>
      </c>
      <c r="D2622">
        <v>65.463297232250298</v>
      </c>
      <c r="E2622">
        <v>152.30709500154299</v>
      </c>
    </row>
    <row r="2623" spans="1:5">
      <c r="A2623" s="1">
        <v>40603</v>
      </c>
      <c r="B2623">
        <v>74.204449450858903</v>
      </c>
      <c r="C2623">
        <v>62.881671746489403</v>
      </c>
      <c r="D2623">
        <v>66.140984229526893</v>
      </c>
      <c r="E2623">
        <v>152.17170560770899</v>
      </c>
    </row>
    <row r="2624" spans="1:5">
      <c r="A2624" s="1">
        <v>40604</v>
      </c>
      <c r="B2624">
        <v>73.651468216379499</v>
      </c>
      <c r="C2624">
        <v>62.365890570921401</v>
      </c>
      <c r="D2624">
        <v>64.785610234973703</v>
      </c>
      <c r="E2624">
        <v>150.99899453464801</v>
      </c>
    </row>
    <row r="2625" spans="1:5">
      <c r="A2625" s="1">
        <v>40605</v>
      </c>
      <c r="B2625">
        <v>73.910038145464696</v>
      </c>
      <c r="C2625">
        <v>62.5859459641756</v>
      </c>
      <c r="D2625">
        <v>64.329596554563295</v>
      </c>
      <c r="E2625">
        <v>151.99151825268001</v>
      </c>
    </row>
    <row r="2626" spans="1:5">
      <c r="A2626" s="1">
        <v>40606</v>
      </c>
      <c r="B2626">
        <v>73.462020941604095</v>
      </c>
      <c r="C2626">
        <v>62.163119221964998</v>
      </c>
      <c r="D2626">
        <v>64.570270441446496</v>
      </c>
      <c r="E2626">
        <v>151.719743954764</v>
      </c>
    </row>
    <row r="2627" spans="1:5">
      <c r="A2627" s="1">
        <v>40609</v>
      </c>
      <c r="B2627">
        <v>73.195770717595494</v>
      </c>
      <c r="C2627">
        <v>61.788772116199297</v>
      </c>
      <c r="D2627">
        <v>63.778580024067402</v>
      </c>
      <c r="E2627">
        <v>151.710784362525</v>
      </c>
    </row>
    <row r="2628" spans="1:5">
      <c r="A2628" s="1">
        <v>40610</v>
      </c>
      <c r="B2628">
        <v>73.485061826374107</v>
      </c>
      <c r="C2628">
        <v>62.083865555429</v>
      </c>
      <c r="D2628">
        <v>63.620241940591498</v>
      </c>
      <c r="E2628">
        <v>150.955192083702</v>
      </c>
    </row>
    <row r="2629" spans="1:5">
      <c r="A2629" s="1">
        <v>40611</v>
      </c>
      <c r="B2629">
        <v>73.380097795755304</v>
      </c>
      <c r="C2629">
        <v>61.8665503155392</v>
      </c>
      <c r="D2629">
        <v>63.886249920830899</v>
      </c>
      <c r="E2629">
        <v>151.24189903535</v>
      </c>
    </row>
    <row r="2630" spans="1:5">
      <c r="A2630" s="1">
        <v>40612</v>
      </c>
      <c r="B2630">
        <v>72.653029876347205</v>
      </c>
      <c r="C2630">
        <v>61.331588066421297</v>
      </c>
      <c r="D2630">
        <v>63.284565203622698</v>
      </c>
      <c r="E2630">
        <v>149.573423858398</v>
      </c>
    </row>
    <row r="2631" spans="1:5">
      <c r="A2631" s="1">
        <v>40613</v>
      </c>
      <c r="B2631">
        <v>71.9720437264791</v>
      </c>
      <c r="C2631">
        <v>60.785875984874302</v>
      </c>
      <c r="D2631">
        <v>62.993223130027197</v>
      </c>
      <c r="E2631">
        <v>148.35989686513801</v>
      </c>
    </row>
    <row r="2632" spans="1:5">
      <c r="A2632" s="1">
        <v>40616</v>
      </c>
      <c r="B2632">
        <v>71.283377281687606</v>
      </c>
      <c r="C2632">
        <v>60.117067782962998</v>
      </c>
      <c r="D2632">
        <v>57.9074038887833</v>
      </c>
      <c r="E2632">
        <v>148.002508685826</v>
      </c>
    </row>
    <row r="2633" spans="1:5">
      <c r="A2633" s="1">
        <v>40617</v>
      </c>
      <c r="B2633">
        <v>69.626993676557106</v>
      </c>
      <c r="C2633">
        <v>58.685653821670797</v>
      </c>
      <c r="D2633">
        <v>53.0749255811007</v>
      </c>
      <c r="E2633">
        <v>144.24644851718699</v>
      </c>
    </row>
    <row r="2634" spans="1:5">
      <c r="A2634" s="1">
        <v>40618</v>
      </c>
      <c r="B2634">
        <v>68.272701671744201</v>
      </c>
      <c r="C2634">
        <v>57.358576469249101</v>
      </c>
      <c r="D2634">
        <v>57.2360504148457</v>
      </c>
      <c r="E2634">
        <v>143.21211336870701</v>
      </c>
    </row>
    <row r="2635" spans="1:5">
      <c r="A2635" s="1">
        <v>40619</v>
      </c>
      <c r="B2635">
        <v>69.693556232559303</v>
      </c>
      <c r="C2635">
        <v>58.726966903162896</v>
      </c>
      <c r="D2635">
        <v>57.324719741592197</v>
      </c>
      <c r="E2635">
        <v>145.55255796358401</v>
      </c>
    </row>
    <row r="2636" spans="1:5">
      <c r="A2636" s="1">
        <v>40620</v>
      </c>
      <c r="B2636">
        <v>69.947005965029007</v>
      </c>
      <c r="C2636">
        <v>58.862920666236597</v>
      </c>
      <c r="D2636">
        <v>56.444359997466599</v>
      </c>
      <c r="E2636">
        <v>146.29620411942099</v>
      </c>
    </row>
    <row r="2637" spans="1:5">
      <c r="A2637" s="1">
        <v>40623</v>
      </c>
      <c r="B2637">
        <v>71.470264458155199</v>
      </c>
      <c r="C2637">
        <v>60.300447277341398</v>
      </c>
      <c r="D2637">
        <v>56.444359997466599</v>
      </c>
      <c r="E2637">
        <v>148.536102179171</v>
      </c>
    </row>
    <row r="2638" spans="1:5">
      <c r="A2638" s="1">
        <v>40624</v>
      </c>
      <c r="B2638">
        <v>71.232175315532103</v>
      </c>
      <c r="C2638">
        <v>60.1735570984726</v>
      </c>
      <c r="D2638">
        <v>58.895433529672502</v>
      </c>
      <c r="E2638">
        <v>148.233467063543</v>
      </c>
    </row>
    <row r="2639" spans="1:5">
      <c r="A2639" s="1">
        <v>40625</v>
      </c>
      <c r="B2639">
        <v>71.580348685389495</v>
      </c>
      <c r="C2639">
        <v>60.414690594528899</v>
      </c>
      <c r="D2639">
        <v>58.775096586230902</v>
      </c>
      <c r="E2639">
        <v>148.237449104538</v>
      </c>
    </row>
    <row r="2640" spans="1:5">
      <c r="A2640" s="1">
        <v>40626</v>
      </c>
      <c r="B2640">
        <v>72.640229384808293</v>
      </c>
      <c r="C2640">
        <v>61.332641971561401</v>
      </c>
      <c r="D2640">
        <v>58.021407308885898</v>
      </c>
      <c r="E2640">
        <v>150.11597694398199</v>
      </c>
    </row>
    <row r="2641" spans="1:5">
      <c r="A2641" s="1">
        <v>40627</v>
      </c>
      <c r="B2641">
        <v>72.686311154348303</v>
      </c>
      <c r="C2641">
        <v>61.365313030904701</v>
      </c>
      <c r="D2641">
        <v>58.274748242447203</v>
      </c>
      <c r="E2641">
        <v>150.627669211854</v>
      </c>
    </row>
    <row r="2642" spans="1:5">
      <c r="A2642" s="1">
        <v>40630</v>
      </c>
      <c r="B2642">
        <v>72.778474693428194</v>
      </c>
      <c r="C2642">
        <v>61.437610923515997</v>
      </c>
      <c r="D2642">
        <v>58.008740262207802</v>
      </c>
      <c r="E2642">
        <v>150.65554349882001</v>
      </c>
    </row>
    <row r="2643" spans="1:5">
      <c r="A2643" s="1">
        <v>40631</v>
      </c>
      <c r="B2643">
        <v>72.740073218811602</v>
      </c>
      <c r="C2643">
        <v>61.356881789783799</v>
      </c>
      <c r="D2643">
        <v>57.489391348407104</v>
      </c>
      <c r="E2643">
        <v>150.299150829757</v>
      </c>
    </row>
    <row r="2644" spans="1:5">
      <c r="A2644" s="1">
        <v>40632</v>
      </c>
      <c r="B2644">
        <v>73.385217992370897</v>
      </c>
      <c r="C2644">
        <v>61.894584192266002</v>
      </c>
      <c r="D2644">
        <v>57.970739122173597</v>
      </c>
      <c r="E2644">
        <v>150.99302147315601</v>
      </c>
    </row>
    <row r="2645" spans="1:5">
      <c r="A2645" s="1">
        <v>40633</v>
      </c>
      <c r="B2645">
        <v>72.798955479890395</v>
      </c>
      <c r="C2645">
        <v>61.356460227727801</v>
      </c>
      <c r="D2645">
        <v>57.894736842105203</v>
      </c>
      <c r="E2645">
        <v>150.07416551353299</v>
      </c>
    </row>
    <row r="2646" spans="1:5">
      <c r="A2646" s="1">
        <v>40634</v>
      </c>
      <c r="B2646">
        <v>73.945879521773605</v>
      </c>
      <c r="C2646">
        <v>62.4527323544662</v>
      </c>
      <c r="D2646">
        <v>56.666033314332701</v>
      </c>
      <c r="E2646">
        <v>151.44896516709599</v>
      </c>
    </row>
    <row r="2647" spans="1:5">
      <c r="A2647" s="1">
        <v>40637</v>
      </c>
      <c r="B2647">
        <v>73.961240111620199</v>
      </c>
      <c r="C2647">
        <v>62.303499386627202</v>
      </c>
      <c r="D2647">
        <v>56.444359997466599</v>
      </c>
      <c r="E2647">
        <v>152.020388049894</v>
      </c>
    </row>
    <row r="2648" spans="1:5">
      <c r="A2648" s="1">
        <v>40638</v>
      </c>
      <c r="B2648">
        <v>73.876756867463698</v>
      </c>
      <c r="C2648">
        <v>62.200638244952799</v>
      </c>
      <c r="D2648">
        <v>55.354993983152802</v>
      </c>
      <c r="E2648">
        <v>151.61421986839301</v>
      </c>
    </row>
    <row r="2649" spans="1:5">
      <c r="A2649" s="1">
        <v>40639</v>
      </c>
      <c r="B2649">
        <v>74.301733186554301</v>
      </c>
      <c r="C2649">
        <v>62.633160914452397</v>
      </c>
      <c r="D2649">
        <v>53.7906137184115</v>
      </c>
      <c r="E2649">
        <v>152.38275378045</v>
      </c>
    </row>
    <row r="2650" spans="1:5">
      <c r="A2650" s="1">
        <v>40640</v>
      </c>
      <c r="B2650">
        <v>73.989401193005804</v>
      </c>
      <c r="C2650">
        <v>62.468962493623799</v>
      </c>
      <c r="D2650">
        <v>54.2719614921781</v>
      </c>
      <c r="E2650">
        <v>152.16274601546999</v>
      </c>
    </row>
    <row r="2651" spans="1:5">
      <c r="A2651" s="1">
        <v>40641</v>
      </c>
      <c r="B2651">
        <v>74.350375054402093</v>
      </c>
      <c r="C2651">
        <v>62.910970309384297</v>
      </c>
      <c r="D2651">
        <v>54.5823041357907</v>
      </c>
      <c r="E2651">
        <v>152.37777622920601</v>
      </c>
    </row>
    <row r="2652" spans="1:5">
      <c r="A2652" s="1">
        <v>40644</v>
      </c>
      <c r="B2652">
        <v>74.086684928701203</v>
      </c>
      <c r="C2652">
        <v>62.698503033138898</v>
      </c>
      <c r="D2652">
        <v>54.658306415859101</v>
      </c>
      <c r="E2652">
        <v>152.03432519337699</v>
      </c>
    </row>
    <row r="2653" spans="1:5">
      <c r="A2653" s="1">
        <v>40645</v>
      </c>
      <c r="B2653">
        <v>73.044724917436795</v>
      </c>
      <c r="C2653">
        <v>61.807953189749199</v>
      </c>
      <c r="D2653">
        <v>54.316296155551299</v>
      </c>
      <c r="E2653">
        <v>150.40567042637699</v>
      </c>
    </row>
    <row r="2654" spans="1:5">
      <c r="A2654" s="1">
        <v>40646</v>
      </c>
      <c r="B2654">
        <v>73.561864775607305</v>
      </c>
      <c r="C2654">
        <v>62.179981704206703</v>
      </c>
      <c r="D2654">
        <v>54.449300145671003</v>
      </c>
      <c r="E2654">
        <v>151.055738618829</v>
      </c>
    </row>
    <row r="2655" spans="1:5">
      <c r="A2655" s="1">
        <v>40647</v>
      </c>
      <c r="B2655">
        <v>72.857837740969202</v>
      </c>
      <c r="C2655">
        <v>61.500002107810197</v>
      </c>
      <c r="D2655">
        <v>55.209322946355002</v>
      </c>
      <c r="E2655">
        <v>150.21751898935801</v>
      </c>
    </row>
    <row r="2656" spans="1:5">
      <c r="A2656" s="1">
        <v>40648</v>
      </c>
      <c r="B2656">
        <v>72.911599805432502</v>
      </c>
      <c r="C2656">
        <v>61.528035984537098</v>
      </c>
      <c r="D2656">
        <v>54.9876496294888</v>
      </c>
      <c r="E2656">
        <v>150.150819802689</v>
      </c>
    </row>
    <row r="2657" spans="1:5">
      <c r="A2657" s="1">
        <v>40651</v>
      </c>
      <c r="B2657">
        <v>71.319218657996402</v>
      </c>
      <c r="C2657">
        <v>60.0295936563341</v>
      </c>
      <c r="D2657">
        <v>56.153017923870998</v>
      </c>
      <c r="E2657">
        <v>147.377328249594</v>
      </c>
    </row>
    <row r="2658" spans="1:5">
      <c r="A2658" s="1">
        <v>40652</v>
      </c>
      <c r="B2658">
        <v>71.639230946468302</v>
      </c>
      <c r="C2658">
        <v>60.232997348374603</v>
      </c>
      <c r="D2658">
        <v>54.974982582810803</v>
      </c>
      <c r="E2658">
        <v>148.14586216165</v>
      </c>
    </row>
    <row r="2659" spans="1:5">
      <c r="A2659" s="1">
        <v>40653</v>
      </c>
      <c r="B2659">
        <v>73.106167276823399</v>
      </c>
      <c r="C2659">
        <v>61.578201869206097</v>
      </c>
      <c r="D2659">
        <v>54.8926467794033</v>
      </c>
      <c r="E2659">
        <v>149.582383450637</v>
      </c>
    </row>
    <row r="2660" spans="1:5">
      <c r="A2660" s="1">
        <v>40654</v>
      </c>
      <c r="B2660">
        <v>73.410818975448606</v>
      </c>
      <c r="C2660">
        <v>61.8916332578737</v>
      </c>
      <c r="D2660">
        <v>55.475330926594403</v>
      </c>
      <c r="E2660">
        <v>149.79442713362701</v>
      </c>
    </row>
    <row r="2661" spans="1:5">
      <c r="A2661" s="1">
        <v>40659</v>
      </c>
      <c r="B2661">
        <v>73.869076572540393</v>
      </c>
      <c r="C2661">
        <v>62.293381897282103</v>
      </c>
      <c r="D2661">
        <v>54.727975172588501</v>
      </c>
      <c r="E2661">
        <v>150.16774347691899</v>
      </c>
    </row>
    <row r="2662" spans="1:5">
      <c r="A2662" s="1">
        <v>40660</v>
      </c>
      <c r="B2662">
        <v>74.329894267939807</v>
      </c>
      <c r="C2662">
        <v>62.761948122573301</v>
      </c>
      <c r="D2662">
        <v>54.430299575653898</v>
      </c>
      <c r="E2662">
        <v>150.06520592129499</v>
      </c>
    </row>
    <row r="2663" spans="1:5">
      <c r="A2663" s="1">
        <v>40661</v>
      </c>
      <c r="B2663">
        <v>74.8905557973426</v>
      </c>
      <c r="C2663">
        <v>63.346654694304199</v>
      </c>
      <c r="D2663">
        <v>55.405662169865103</v>
      </c>
      <c r="E2663">
        <v>150.615723088869</v>
      </c>
    </row>
    <row r="2664" spans="1:5">
      <c r="A2664" s="1">
        <v>40662</v>
      </c>
      <c r="B2664">
        <v>75.062082383963499</v>
      </c>
      <c r="C2664">
        <v>63.471437062892797</v>
      </c>
      <c r="D2664">
        <v>55.576667300018997</v>
      </c>
      <c r="E2664">
        <v>151.37728842918401</v>
      </c>
    </row>
    <row r="2665" spans="1:5">
      <c r="A2665" s="1">
        <v>40665</v>
      </c>
      <c r="B2665">
        <v>75.120964645042307</v>
      </c>
      <c r="C2665">
        <v>63.421692740279802</v>
      </c>
      <c r="D2665">
        <v>56.3050224840078</v>
      </c>
      <c r="E2665">
        <v>151.521637415257</v>
      </c>
    </row>
    <row r="2666" spans="1:5">
      <c r="A2666" s="1">
        <v>40666</v>
      </c>
      <c r="B2666">
        <v>74.821433143032607</v>
      </c>
      <c r="C2666">
        <v>63.242528866461697</v>
      </c>
      <c r="D2666">
        <v>56.653366267654697</v>
      </c>
      <c r="E2666">
        <v>151.03383739335499</v>
      </c>
    </row>
    <row r="2667" spans="1:5">
      <c r="A2667" s="1">
        <v>40667</v>
      </c>
      <c r="B2667">
        <v>73.710350477458306</v>
      </c>
      <c r="C2667">
        <v>62.222981033923098</v>
      </c>
      <c r="D2667">
        <v>56.628032174298497</v>
      </c>
      <c r="E2667">
        <v>149.188161392121</v>
      </c>
    </row>
    <row r="2668" spans="1:5">
      <c r="A2668" s="1">
        <v>40668</v>
      </c>
      <c r="B2668">
        <v>73.264893371905401</v>
      </c>
      <c r="C2668">
        <v>61.685910974525001</v>
      </c>
      <c r="D2668">
        <v>58.160744822344597</v>
      </c>
      <c r="E2668">
        <v>148.761087495395</v>
      </c>
    </row>
    <row r="2669" spans="1:5">
      <c r="A2669" s="1">
        <v>40669</v>
      </c>
      <c r="B2669">
        <v>73.991961291313501</v>
      </c>
      <c r="C2669">
        <v>62.241529764388901</v>
      </c>
      <c r="D2669">
        <v>57.489391348407104</v>
      </c>
      <c r="E2669">
        <v>149.59233855312499</v>
      </c>
    </row>
    <row r="2670" spans="1:5">
      <c r="A2670" s="1">
        <v>40672</v>
      </c>
      <c r="B2670">
        <v>73.1266480632856</v>
      </c>
      <c r="C2670">
        <v>61.177085572881701</v>
      </c>
      <c r="D2670">
        <v>58.135410728988496</v>
      </c>
      <c r="E2670">
        <v>148.79493484385401</v>
      </c>
    </row>
    <row r="2671" spans="1:5">
      <c r="A2671" s="1">
        <v>40673</v>
      </c>
      <c r="B2671">
        <v>73.958680013312502</v>
      </c>
      <c r="C2671">
        <v>61.948965697495403</v>
      </c>
      <c r="D2671">
        <v>58.0277408322249</v>
      </c>
      <c r="E2671">
        <v>150.048282247065</v>
      </c>
    </row>
    <row r="2672" spans="1:5">
      <c r="A2672" s="1">
        <v>40674</v>
      </c>
      <c r="B2672">
        <v>74.071324338854595</v>
      </c>
      <c r="C2672">
        <v>62.020842028050701</v>
      </c>
      <c r="D2672">
        <v>58.034074355564002</v>
      </c>
      <c r="E2672">
        <v>150.25534837881099</v>
      </c>
    </row>
    <row r="2673" spans="1:5">
      <c r="A2673" s="1">
        <v>40675</v>
      </c>
      <c r="B2673">
        <v>73.502982514528497</v>
      </c>
      <c r="C2673">
        <v>61.485879778932798</v>
      </c>
      <c r="D2673">
        <v>58.1480777756666</v>
      </c>
      <c r="E2673">
        <v>149.06471812127299</v>
      </c>
    </row>
    <row r="2674" spans="1:5">
      <c r="A2674" s="1">
        <v>40676</v>
      </c>
      <c r="B2674">
        <v>73.136888456516701</v>
      </c>
      <c r="C2674">
        <v>61.012676371025101</v>
      </c>
      <c r="D2674">
        <v>57.508391918424202</v>
      </c>
      <c r="E2674">
        <v>148.59981483509301</v>
      </c>
    </row>
    <row r="2675" spans="1:5">
      <c r="A2675" s="1">
        <v>40679</v>
      </c>
      <c r="B2675">
        <v>72.842477151122594</v>
      </c>
      <c r="C2675">
        <v>60.732548384784899</v>
      </c>
      <c r="D2675">
        <v>56.621698650959502</v>
      </c>
      <c r="E2675">
        <v>148.001513175578</v>
      </c>
    </row>
    <row r="2676" spans="1:5">
      <c r="A2676" s="1">
        <v>40680</v>
      </c>
      <c r="B2676">
        <v>71.9720437264791</v>
      </c>
      <c r="C2676">
        <v>60.064161744929599</v>
      </c>
      <c r="D2676">
        <v>56.438026474127497</v>
      </c>
      <c r="E2676">
        <v>146.96319598610199</v>
      </c>
    </row>
    <row r="2677" spans="1:5">
      <c r="A2677" s="1">
        <v>40681</v>
      </c>
      <c r="B2677">
        <v>72.322777194644203</v>
      </c>
      <c r="C2677">
        <v>60.4372441645272</v>
      </c>
      <c r="D2677">
        <v>56.754702641079199</v>
      </c>
      <c r="E2677">
        <v>147.240943345511</v>
      </c>
    </row>
    <row r="2678" spans="1:5">
      <c r="A2678" s="1">
        <v>40682</v>
      </c>
      <c r="B2678">
        <v>72.893679117278097</v>
      </c>
      <c r="C2678">
        <v>60.9283639598167</v>
      </c>
      <c r="D2678">
        <v>56.026347457090303</v>
      </c>
      <c r="E2678">
        <v>147.48484335646199</v>
      </c>
    </row>
    <row r="2679" spans="1:5">
      <c r="A2679" s="1">
        <v>40683</v>
      </c>
      <c r="B2679">
        <v>72.181971787716606</v>
      </c>
      <c r="C2679">
        <v>60.156483835202899</v>
      </c>
      <c r="D2679">
        <v>56.286021913990702</v>
      </c>
      <c r="E2679">
        <v>147.07170660321901</v>
      </c>
    </row>
    <row r="2680" spans="1:5">
      <c r="A2680" s="1">
        <v>40686</v>
      </c>
      <c r="B2680">
        <v>70.694554670899294</v>
      </c>
      <c r="C2680">
        <v>58.897699535860099</v>
      </c>
      <c r="D2680">
        <v>56.013680410412299</v>
      </c>
      <c r="E2680">
        <v>145.06276692118499</v>
      </c>
    </row>
    <row r="2681" spans="1:5">
      <c r="A2681" s="1">
        <v>40687</v>
      </c>
      <c r="B2681">
        <v>70.919843321983507</v>
      </c>
      <c r="C2681">
        <v>59.045457036503002</v>
      </c>
      <c r="D2681">
        <v>55.519665589967701</v>
      </c>
      <c r="E2681">
        <v>145.21707100974601</v>
      </c>
    </row>
    <row r="2682" spans="1:5">
      <c r="A2682" s="1">
        <v>40688</v>
      </c>
      <c r="B2682">
        <v>71.242415708763204</v>
      </c>
      <c r="C2682">
        <v>59.373643097132103</v>
      </c>
      <c r="D2682">
        <v>55.697004243460597</v>
      </c>
      <c r="E2682">
        <v>145.58939184278901</v>
      </c>
    </row>
    <row r="2683" spans="1:5">
      <c r="A2683" s="1">
        <v>40689</v>
      </c>
      <c r="B2683">
        <v>70.881441847366901</v>
      </c>
      <c r="C2683">
        <v>59.014893787439902</v>
      </c>
      <c r="D2683">
        <v>56.672366837671802</v>
      </c>
      <c r="E2683">
        <v>145.285761216911</v>
      </c>
    </row>
    <row r="2684" spans="1:5">
      <c r="A2684" s="1">
        <v>40690</v>
      </c>
      <c r="B2684">
        <v>71.347379739381907</v>
      </c>
      <c r="C2684">
        <v>59.427603040305499</v>
      </c>
      <c r="D2684">
        <v>56.134017353853899</v>
      </c>
      <c r="E2684">
        <v>145.88107634567999</v>
      </c>
    </row>
    <row r="2685" spans="1:5">
      <c r="A2685" s="1">
        <v>40693</v>
      </c>
      <c r="B2685">
        <v>71.280817183379796</v>
      </c>
      <c r="C2685">
        <v>59.320947840126799</v>
      </c>
      <c r="D2685">
        <v>56.026347457090303</v>
      </c>
      <c r="E2685">
        <v>145.83627838448501</v>
      </c>
    </row>
    <row r="2686" spans="1:5">
      <c r="A2686" s="1">
        <v>40694</v>
      </c>
      <c r="B2686">
        <v>72.348378177721997</v>
      </c>
      <c r="C2686">
        <v>60.323843971451801</v>
      </c>
      <c r="D2686">
        <v>56.412692380771396</v>
      </c>
      <c r="E2686">
        <v>147.35542702412101</v>
      </c>
    </row>
    <row r="2687" spans="1:5">
      <c r="A2687" s="1">
        <v>40695</v>
      </c>
      <c r="B2687">
        <v>71.616190061698305</v>
      </c>
      <c r="C2687">
        <v>59.601708169451001</v>
      </c>
      <c r="D2687">
        <v>56.526695800874002</v>
      </c>
      <c r="E2687">
        <v>146.63965515524899</v>
      </c>
    </row>
    <row r="2688" spans="1:5">
      <c r="A2688" s="1">
        <v>40696</v>
      </c>
      <c r="B2688">
        <v>70.589590640280505</v>
      </c>
      <c r="C2688">
        <v>58.651296514103301</v>
      </c>
      <c r="D2688">
        <v>55.525999113306703</v>
      </c>
      <c r="E2688">
        <v>145.766592667071</v>
      </c>
    </row>
    <row r="2689" spans="1:5">
      <c r="A2689" s="1">
        <v>40697</v>
      </c>
      <c r="B2689">
        <v>70.732956145515899</v>
      </c>
      <c r="C2689">
        <v>58.7891473064292</v>
      </c>
      <c r="D2689">
        <v>54.696307555893299</v>
      </c>
      <c r="E2689">
        <v>145.49083632815999</v>
      </c>
    </row>
    <row r="2690" spans="1:5">
      <c r="A2690" s="1">
        <v>40700</v>
      </c>
      <c r="B2690">
        <v>70.272138450116401</v>
      </c>
      <c r="C2690">
        <v>58.287910021794701</v>
      </c>
      <c r="D2690">
        <v>54.2212933054658</v>
      </c>
      <c r="E2690">
        <v>144.16282565629001</v>
      </c>
    </row>
    <row r="2691" spans="1:5">
      <c r="A2691" s="1">
        <v>40701</v>
      </c>
      <c r="B2691">
        <v>70.366862087504103</v>
      </c>
      <c r="C2691">
        <v>58.481196224490198</v>
      </c>
      <c r="D2691">
        <v>54.2719614921781</v>
      </c>
      <c r="E2691">
        <v>143.72480114682699</v>
      </c>
    </row>
    <row r="2692" spans="1:5">
      <c r="A2692" s="1">
        <v>40702</v>
      </c>
      <c r="B2692">
        <v>69.657714856250394</v>
      </c>
      <c r="C2692">
        <v>58.008203597610503</v>
      </c>
      <c r="D2692">
        <v>54.822978022674</v>
      </c>
      <c r="E2692">
        <v>141.424176961901</v>
      </c>
    </row>
    <row r="2693" spans="1:5">
      <c r="A2693" s="1">
        <v>40703</v>
      </c>
      <c r="B2693">
        <v>70.333580809503005</v>
      </c>
      <c r="C2693">
        <v>58.5574989566339</v>
      </c>
      <c r="D2693">
        <v>54.955982012793697</v>
      </c>
      <c r="E2693">
        <v>142.12003862579701</v>
      </c>
    </row>
    <row r="2694" spans="1:5">
      <c r="A2694" s="1">
        <v>40704</v>
      </c>
      <c r="B2694">
        <v>69.242978930390905</v>
      </c>
      <c r="C2694">
        <v>57.596759030913098</v>
      </c>
      <c r="D2694">
        <v>55.7540059535119</v>
      </c>
      <c r="E2694">
        <v>140.76415366696199</v>
      </c>
    </row>
    <row r="2695" spans="1:5">
      <c r="A2695" s="1">
        <v>40707</v>
      </c>
      <c r="B2695">
        <v>69.266019815160803</v>
      </c>
      <c r="C2695">
        <v>57.626479155864097</v>
      </c>
      <c r="D2695">
        <v>55.329659889796702</v>
      </c>
      <c r="E2695">
        <v>140.28829976804599</v>
      </c>
    </row>
    <row r="2696" spans="1:5">
      <c r="A2696" s="1">
        <v>40708</v>
      </c>
      <c r="B2696">
        <v>70.264458155193097</v>
      </c>
      <c r="C2696">
        <v>58.595861103733696</v>
      </c>
      <c r="D2696">
        <v>55.430996263221203</v>
      </c>
      <c r="E2696">
        <v>141.33756757025799</v>
      </c>
    </row>
    <row r="2697" spans="1:5">
      <c r="A2697" s="1">
        <v>40709</v>
      </c>
      <c r="B2697">
        <v>69.214817849005399</v>
      </c>
      <c r="C2697">
        <v>57.574837803998903</v>
      </c>
      <c r="D2697">
        <v>56.1846855405662</v>
      </c>
      <c r="E2697">
        <v>140.033449144358</v>
      </c>
    </row>
    <row r="2698" spans="1:5">
      <c r="A2698" s="1">
        <v>40710</v>
      </c>
      <c r="B2698">
        <v>68.946007526689002</v>
      </c>
      <c r="C2698">
        <v>57.556289073533001</v>
      </c>
      <c r="D2698">
        <v>55.880676420292602</v>
      </c>
      <c r="E2698">
        <v>138.43565519507001</v>
      </c>
    </row>
    <row r="2699" spans="1:5">
      <c r="A2699" s="1">
        <v>40711</v>
      </c>
      <c r="B2699">
        <v>69.655154757942697</v>
      </c>
      <c r="C2699">
        <v>58.388874134216898</v>
      </c>
      <c r="D2699">
        <v>55.202989423016</v>
      </c>
      <c r="E2699">
        <v>139.15740012543401</v>
      </c>
    </row>
    <row r="2700" spans="1:5">
      <c r="A2700" s="1">
        <v>40714</v>
      </c>
      <c r="B2700">
        <v>69.099613425155496</v>
      </c>
      <c r="C2700">
        <v>57.922837281261899</v>
      </c>
      <c r="D2700">
        <v>55.202989423016</v>
      </c>
      <c r="E2700">
        <v>137.268917183502</v>
      </c>
    </row>
    <row r="2701" spans="1:5">
      <c r="A2701" s="1">
        <v>40715</v>
      </c>
      <c r="B2701">
        <v>70.423184250275199</v>
      </c>
      <c r="C2701">
        <v>59.060633270520498</v>
      </c>
      <c r="D2701">
        <v>55.627335486731198</v>
      </c>
      <c r="E2701">
        <v>139.04689848781899</v>
      </c>
    </row>
    <row r="2702" spans="1:5">
      <c r="A2702" s="1">
        <v>40716</v>
      </c>
      <c r="B2702">
        <v>70.226056680576505</v>
      </c>
      <c r="C2702">
        <v>58.914772799129899</v>
      </c>
      <c r="D2702">
        <v>56.336690100703002</v>
      </c>
      <c r="E2702">
        <v>138.56706254790799</v>
      </c>
    </row>
    <row r="2703" spans="1:5">
      <c r="A2703" s="1">
        <v>40717</v>
      </c>
      <c r="B2703">
        <v>68.784721333299203</v>
      </c>
      <c r="C2703">
        <v>57.561347818205498</v>
      </c>
      <c r="D2703">
        <v>56.875039584520799</v>
      </c>
      <c r="E2703">
        <v>136.32218693691399</v>
      </c>
    </row>
    <row r="2704" spans="1:5">
      <c r="A2704" s="1">
        <v>40718</v>
      </c>
      <c r="B2704">
        <v>68.482629732981707</v>
      </c>
      <c r="C2704">
        <v>57.245597838229699</v>
      </c>
      <c r="D2704">
        <v>57.413389068338702</v>
      </c>
      <c r="E2704">
        <v>135.37047913908199</v>
      </c>
    </row>
    <row r="2705" spans="1:5">
      <c r="A2705" s="1">
        <v>40721</v>
      </c>
      <c r="B2705">
        <v>68.585033665292698</v>
      </c>
      <c r="C2705">
        <v>57.415276565786797</v>
      </c>
      <c r="D2705">
        <v>56.102349737158697</v>
      </c>
      <c r="E2705">
        <v>134.695523190411</v>
      </c>
    </row>
    <row r="2706" spans="1:5">
      <c r="A2706" s="1">
        <v>40722</v>
      </c>
      <c r="B2706">
        <v>69.155935587926507</v>
      </c>
      <c r="C2706">
        <v>57.975110976211198</v>
      </c>
      <c r="D2706">
        <v>56.1846855405662</v>
      </c>
      <c r="E2706">
        <v>135.74976854386699</v>
      </c>
    </row>
    <row r="2707" spans="1:5">
      <c r="A2707" s="1">
        <v>40723</v>
      </c>
      <c r="B2707">
        <v>70.502547297816193</v>
      </c>
      <c r="C2707">
        <v>59.0724370080897</v>
      </c>
      <c r="D2707">
        <v>56.919374247894098</v>
      </c>
      <c r="E2707">
        <v>138.62878418333301</v>
      </c>
    </row>
    <row r="2708" spans="1:5">
      <c r="A2708" s="1">
        <v>40724</v>
      </c>
      <c r="B2708">
        <v>71.544507309080601</v>
      </c>
      <c r="C2708">
        <v>60.041608174931298</v>
      </c>
      <c r="D2708">
        <v>56.932041294572102</v>
      </c>
      <c r="E2708">
        <v>140.52124916625999</v>
      </c>
    </row>
    <row r="2709" spans="1:5">
      <c r="A2709" s="1">
        <v>40725</v>
      </c>
      <c r="B2709">
        <v>72.1538107063311</v>
      </c>
      <c r="C2709">
        <v>60.613667884980998</v>
      </c>
      <c r="D2709">
        <v>57.198049274811503</v>
      </c>
      <c r="E2709">
        <v>141.897044330071</v>
      </c>
    </row>
    <row r="2710" spans="1:5">
      <c r="A2710" s="1">
        <v>40728</v>
      </c>
      <c r="B2710">
        <v>72.217813164025401</v>
      </c>
      <c r="C2710">
        <v>60.498159881625298</v>
      </c>
      <c r="D2710">
        <v>57.8124010386978</v>
      </c>
      <c r="E2710">
        <v>142.422673741426</v>
      </c>
    </row>
    <row r="2711" spans="1:5">
      <c r="A2711" s="1">
        <v>40729</v>
      </c>
      <c r="B2711">
        <v>71.785156550011493</v>
      </c>
      <c r="C2711">
        <v>60.083342818479601</v>
      </c>
      <c r="D2711">
        <v>57.913737412122302</v>
      </c>
      <c r="E2711">
        <v>141.58345860170601</v>
      </c>
    </row>
    <row r="2712" spans="1:5">
      <c r="A2712" s="1">
        <v>40730</v>
      </c>
      <c r="B2712">
        <v>71.293617674918707</v>
      </c>
      <c r="C2712">
        <v>59.706466340377602</v>
      </c>
      <c r="D2712">
        <v>59.237443789980297</v>
      </c>
      <c r="E2712">
        <v>139.73081402873001</v>
      </c>
    </row>
    <row r="2713" spans="1:5">
      <c r="A2713" s="1">
        <v>40731</v>
      </c>
      <c r="B2713">
        <v>71.646911241391606</v>
      </c>
      <c r="C2713">
        <v>59.9568742016668</v>
      </c>
      <c r="D2713">
        <v>58.509088605991501</v>
      </c>
      <c r="E2713">
        <v>140.28531323729899</v>
      </c>
    </row>
    <row r="2714" spans="1:5">
      <c r="A2714" s="1">
        <v>40732</v>
      </c>
      <c r="B2714">
        <v>70.466705921507298</v>
      </c>
      <c r="C2714">
        <v>58.809803847175303</v>
      </c>
      <c r="D2714">
        <v>59.6554563303565</v>
      </c>
      <c r="E2714">
        <v>138.079262526007</v>
      </c>
    </row>
    <row r="2715" spans="1:5">
      <c r="A2715" s="1">
        <v>40735</v>
      </c>
      <c r="B2715">
        <v>68.585033665292698</v>
      </c>
      <c r="C2715">
        <v>57.103531425343398</v>
      </c>
      <c r="D2715">
        <v>60.7068212046361</v>
      </c>
      <c r="E2715">
        <v>134.57705747080601</v>
      </c>
    </row>
    <row r="2716" spans="1:5">
      <c r="A2716" s="1">
        <v>40736</v>
      </c>
      <c r="B2716">
        <v>68.170297739433096</v>
      </c>
      <c r="C2716">
        <v>56.774502240602303</v>
      </c>
      <c r="D2716">
        <v>60.497814934448002</v>
      </c>
      <c r="E2716">
        <v>133.980746831788</v>
      </c>
    </row>
    <row r="2717" spans="1:5">
      <c r="A2717" s="1">
        <v>40737</v>
      </c>
      <c r="B2717">
        <v>68.764240546837001</v>
      </c>
      <c r="C2717">
        <v>57.228103012904</v>
      </c>
      <c r="D2717">
        <v>60.320476280954999</v>
      </c>
      <c r="E2717">
        <v>134.776159520562</v>
      </c>
    </row>
    <row r="2718" spans="1:5">
      <c r="A2718" s="1">
        <v>40738</v>
      </c>
      <c r="B2718">
        <v>68.126776068200996</v>
      </c>
      <c r="C2718">
        <v>56.811599701534</v>
      </c>
      <c r="D2718">
        <v>59.972132497308202</v>
      </c>
      <c r="E2718">
        <v>133.202257817244</v>
      </c>
    </row>
    <row r="2719" spans="1:5">
      <c r="A2719" s="1">
        <v>40739</v>
      </c>
      <c r="B2719">
        <v>67.765802206804693</v>
      </c>
      <c r="C2719">
        <v>56.391934674743702</v>
      </c>
      <c r="D2719">
        <v>60.3711444676673</v>
      </c>
      <c r="E2719">
        <v>131.74980836427699</v>
      </c>
    </row>
    <row r="2720" spans="1:5">
      <c r="A2720" s="1">
        <v>40742</v>
      </c>
      <c r="B2720">
        <v>66.419190496914993</v>
      </c>
      <c r="C2720">
        <v>55.274373664175201</v>
      </c>
      <c r="D2720">
        <v>60.751155868009299</v>
      </c>
      <c r="E2720">
        <v>128.68562781853799</v>
      </c>
    </row>
    <row r="2721" spans="1:5">
      <c r="A2721" s="1">
        <v>40743</v>
      </c>
      <c r="B2721">
        <v>67.243542152018605</v>
      </c>
      <c r="C2721">
        <v>56.014004291501699</v>
      </c>
      <c r="D2721">
        <v>59.782126797137202</v>
      </c>
      <c r="E2721">
        <v>129.725936028511</v>
      </c>
    </row>
    <row r="2722" spans="1:5">
      <c r="A2722" s="1">
        <v>40744</v>
      </c>
      <c r="B2722">
        <v>68.313663244668504</v>
      </c>
      <c r="C2722">
        <v>57.032076656844197</v>
      </c>
      <c r="D2722">
        <v>60.307809234277002</v>
      </c>
      <c r="E2722">
        <v>131.36554140824799</v>
      </c>
    </row>
    <row r="2723" spans="1:5">
      <c r="A2723" s="1">
        <v>40745</v>
      </c>
      <c r="B2723">
        <v>69.527149842553897</v>
      </c>
      <c r="C2723">
        <v>58.245964597218503</v>
      </c>
      <c r="D2723">
        <v>59.7757932737982</v>
      </c>
      <c r="E2723">
        <v>133.63729579596</v>
      </c>
    </row>
    <row r="2724" spans="1:5">
      <c r="A2724" s="1">
        <v>40746</v>
      </c>
      <c r="B2724">
        <v>69.893243900565693</v>
      </c>
      <c r="C2724">
        <v>58.441147829166098</v>
      </c>
      <c r="D2724">
        <v>60.548483121160302</v>
      </c>
      <c r="E2724">
        <v>134.889647688922</v>
      </c>
    </row>
    <row r="2725" spans="1:5">
      <c r="A2725" s="1">
        <v>40749</v>
      </c>
      <c r="B2725">
        <v>69.368423747471894</v>
      </c>
      <c r="C2725">
        <v>57.8109125553827</v>
      </c>
      <c r="D2725">
        <v>60.174805244157298</v>
      </c>
      <c r="E2725">
        <v>133.85133049944699</v>
      </c>
    </row>
    <row r="2726" spans="1:5">
      <c r="A2726" s="1">
        <v>40750</v>
      </c>
      <c r="B2726">
        <v>69.158495686234303</v>
      </c>
      <c r="C2726">
        <v>57.746624341836203</v>
      </c>
      <c r="D2726">
        <v>60.054468300715598</v>
      </c>
      <c r="E2726">
        <v>133.33366517008201</v>
      </c>
    </row>
    <row r="2727" spans="1:5">
      <c r="A2727" s="1">
        <v>40751</v>
      </c>
      <c r="B2727">
        <v>68.075574102045493</v>
      </c>
      <c r="C2727">
        <v>56.7782962991067</v>
      </c>
      <c r="D2727">
        <v>60.073468870732697</v>
      </c>
      <c r="E2727">
        <v>131.499935291833</v>
      </c>
    </row>
    <row r="2728" spans="1:5">
      <c r="A2728" s="1">
        <v>40752</v>
      </c>
      <c r="B2728">
        <v>67.768362305112504</v>
      </c>
      <c r="C2728">
        <v>56.758272101444597</v>
      </c>
      <c r="D2728">
        <v>59.788460320476197</v>
      </c>
      <c r="E2728">
        <v>131.23413405541001</v>
      </c>
    </row>
    <row r="2729" spans="1:5">
      <c r="A2729" s="1">
        <v>40753</v>
      </c>
      <c r="B2729">
        <v>67.2691431350963</v>
      </c>
      <c r="C2729">
        <v>56.286333379705098</v>
      </c>
      <c r="D2729">
        <v>59.503451770219698</v>
      </c>
      <c r="E2729">
        <v>130.84190301739099</v>
      </c>
    </row>
    <row r="2730" spans="1:5">
      <c r="A2730" s="1">
        <v>40756</v>
      </c>
      <c r="B2730">
        <v>65.533396482424905</v>
      </c>
      <c r="C2730">
        <v>54.662687120857598</v>
      </c>
      <c r="D2730">
        <v>61.403508771929801</v>
      </c>
      <c r="E2730">
        <v>128.45168291007499</v>
      </c>
    </row>
    <row r="2731" spans="1:5">
      <c r="A2731" s="1">
        <v>40757</v>
      </c>
      <c r="B2731">
        <v>64.107421724994197</v>
      </c>
      <c r="C2731">
        <v>53.641453040094703</v>
      </c>
      <c r="D2731">
        <v>60.3711444676673</v>
      </c>
      <c r="E2731">
        <v>124.82802560452301</v>
      </c>
    </row>
    <row r="2732" spans="1:5">
      <c r="A2732" s="1">
        <v>40758</v>
      </c>
      <c r="B2732">
        <v>62.835052866029997</v>
      </c>
      <c r="C2732">
        <v>52.649517522226802</v>
      </c>
      <c r="D2732">
        <v>59.066438659826403</v>
      </c>
      <c r="E2732">
        <v>122.404953658997</v>
      </c>
    </row>
    <row r="2733" spans="1:5">
      <c r="A2733" s="1">
        <v>40759</v>
      </c>
      <c r="B2733">
        <v>60.477202324569198</v>
      </c>
      <c r="C2733">
        <v>50.846496608533201</v>
      </c>
      <c r="D2733">
        <v>57.989739692190703</v>
      </c>
      <c r="E2733">
        <v>117.743974674219</v>
      </c>
    </row>
    <row r="2734" spans="1:5">
      <c r="A2734" s="1">
        <v>40760</v>
      </c>
      <c r="B2734">
        <v>59.606768899925697</v>
      </c>
      <c r="C2734">
        <v>50.063655870462398</v>
      </c>
      <c r="D2734">
        <v>56.457027044144603</v>
      </c>
      <c r="E2734">
        <v>115.343799464415</v>
      </c>
    </row>
    <row r="2735" spans="1:5">
      <c r="A2735" s="1">
        <v>40763</v>
      </c>
      <c r="B2735">
        <v>57.036430198919597</v>
      </c>
      <c r="C2735">
        <v>48.203724079202999</v>
      </c>
      <c r="D2735">
        <v>55.785673570207102</v>
      </c>
      <c r="E2735">
        <v>109.394630217718</v>
      </c>
    </row>
    <row r="2736" spans="1:5">
      <c r="A2736" s="1">
        <v>40764</v>
      </c>
      <c r="B2736">
        <v>57.591971531706797</v>
      </c>
      <c r="C2736">
        <v>48.358226572742602</v>
      </c>
      <c r="D2736">
        <v>55.019317246184002</v>
      </c>
      <c r="E2736">
        <v>111.42248459447799</v>
      </c>
    </row>
    <row r="2737" spans="1:5">
      <c r="A2737" s="1">
        <v>40765</v>
      </c>
      <c r="B2737">
        <v>54.801464376231998</v>
      </c>
      <c r="C2737">
        <v>45.397385472128398</v>
      </c>
      <c r="D2737">
        <v>56.165684970549101</v>
      </c>
      <c r="E2737">
        <v>109.259240823884</v>
      </c>
    </row>
    <row r="2738" spans="1:5">
      <c r="A2738" s="1">
        <v>40766</v>
      </c>
      <c r="B2738">
        <v>56.496249455979097</v>
      </c>
      <c r="C2738">
        <v>46.697482852963297</v>
      </c>
      <c r="D2738">
        <v>55.171321806320798</v>
      </c>
      <c r="E2738">
        <v>112.095449522652</v>
      </c>
    </row>
    <row r="2739" spans="1:5">
      <c r="A2739" s="1">
        <v>40767</v>
      </c>
      <c r="B2739">
        <v>58.710734492204402</v>
      </c>
      <c r="C2739">
        <v>48.634138938422403</v>
      </c>
      <c r="D2739">
        <v>55.190322376337903</v>
      </c>
      <c r="E2739">
        <v>115.813680301838</v>
      </c>
    </row>
    <row r="2740" spans="1:5">
      <c r="A2740" s="1">
        <v>40770</v>
      </c>
      <c r="B2740">
        <v>59.117790123140701</v>
      </c>
      <c r="C2740">
        <v>48.995628401478797</v>
      </c>
      <c r="D2740">
        <v>55.019317246184002</v>
      </c>
      <c r="E2740">
        <v>116.800230958377</v>
      </c>
    </row>
    <row r="2741" spans="1:5">
      <c r="A2741" s="1">
        <v>40771</v>
      </c>
      <c r="B2741">
        <v>58.833619210977602</v>
      </c>
      <c r="C2741">
        <v>48.978555138209103</v>
      </c>
      <c r="D2741">
        <v>55.329659889796702</v>
      </c>
      <c r="E2741">
        <v>115.683268459248</v>
      </c>
    </row>
    <row r="2742" spans="1:5">
      <c r="A2742" s="1">
        <v>40772</v>
      </c>
      <c r="B2742">
        <v>58.9897852077519</v>
      </c>
      <c r="C2742">
        <v>49.135587004084897</v>
      </c>
      <c r="D2742">
        <v>55.044651339540103</v>
      </c>
      <c r="E2742">
        <v>115.960020308409</v>
      </c>
    </row>
    <row r="2743" spans="1:5">
      <c r="A2743" s="1">
        <v>40773</v>
      </c>
      <c r="B2743">
        <v>55.812703207803096</v>
      </c>
      <c r="C2743">
        <v>46.511152424192602</v>
      </c>
      <c r="D2743">
        <v>54.911647349420399</v>
      </c>
      <c r="E2743">
        <v>110.93667559307499</v>
      </c>
    </row>
    <row r="2744" spans="1:5">
      <c r="A2744" s="1">
        <v>40774</v>
      </c>
      <c r="B2744">
        <v>54.763062901615399</v>
      </c>
      <c r="C2744">
        <v>45.509099416979602</v>
      </c>
      <c r="D2744">
        <v>53.632275634935702</v>
      </c>
      <c r="E2744">
        <v>109.503140834834</v>
      </c>
    </row>
    <row r="2745" spans="1:5">
      <c r="A2745" s="1">
        <v>40777</v>
      </c>
      <c r="B2745">
        <v>55.218760400399297</v>
      </c>
      <c r="C2745">
        <v>46.021718877127299</v>
      </c>
      <c r="D2745">
        <v>52.796250554183302</v>
      </c>
      <c r="E2745">
        <v>110.470776796647</v>
      </c>
    </row>
    <row r="2746" spans="1:5">
      <c r="A2746" s="1">
        <v>40778</v>
      </c>
      <c r="B2746">
        <v>55.523412099024597</v>
      </c>
      <c r="C2746">
        <v>46.371404602614497</v>
      </c>
      <c r="D2746">
        <v>53.448603458103698</v>
      </c>
      <c r="E2746">
        <v>110.452857612169</v>
      </c>
    </row>
    <row r="2747" spans="1:5">
      <c r="A2747" s="1">
        <v>40779</v>
      </c>
      <c r="B2747">
        <v>56.542331225519</v>
      </c>
      <c r="C2747">
        <v>47.1875487431127</v>
      </c>
      <c r="D2747">
        <v>52.656913040724497</v>
      </c>
      <c r="E2747">
        <v>111.94711849558399</v>
      </c>
    </row>
    <row r="2748" spans="1:5">
      <c r="A2748" s="1">
        <v>40780</v>
      </c>
      <c r="B2748">
        <v>56.048232252118403</v>
      </c>
      <c r="C2748">
        <v>46.723830481466003</v>
      </c>
      <c r="D2748">
        <v>53.043257964405598</v>
      </c>
      <c r="E2748">
        <v>112.099431563647</v>
      </c>
    </row>
    <row r="2749" spans="1:5">
      <c r="A2749" s="1">
        <v>40781</v>
      </c>
      <c r="B2749">
        <v>55.536212590563402</v>
      </c>
      <c r="C2749">
        <v>46.170319501882197</v>
      </c>
      <c r="D2749">
        <v>53.708277915004103</v>
      </c>
      <c r="E2749">
        <v>111.496152352888</v>
      </c>
    </row>
    <row r="2750" spans="1:5">
      <c r="A2750" s="1">
        <v>40784</v>
      </c>
      <c r="B2750">
        <v>56.808581449527601</v>
      </c>
      <c r="C2750">
        <v>47.200195604793997</v>
      </c>
      <c r="D2750">
        <v>53.131927291152003</v>
      </c>
      <c r="E2750">
        <v>114.839075768285</v>
      </c>
    </row>
    <row r="2751" spans="1:5">
      <c r="A2751" s="1">
        <v>40785</v>
      </c>
      <c r="B2751">
        <v>56.903305086915303</v>
      </c>
      <c r="C2751">
        <v>47.196823108345598</v>
      </c>
      <c r="D2751">
        <v>54.240293875482898</v>
      </c>
      <c r="E2751">
        <v>115.16659864013199</v>
      </c>
    </row>
    <row r="2752" spans="1:5">
      <c r="A2752" s="1">
        <v>40786</v>
      </c>
      <c r="B2752">
        <v>58.580169478507898</v>
      </c>
      <c r="C2752">
        <v>48.523478898711197</v>
      </c>
      <c r="D2752">
        <v>54.829311546013002</v>
      </c>
      <c r="E2752">
        <v>117.586684054912</v>
      </c>
    </row>
    <row r="2753" spans="1:5">
      <c r="A2753" s="1">
        <v>40787</v>
      </c>
      <c r="B2753">
        <v>58.592969970046802</v>
      </c>
      <c r="C2753">
        <v>48.600835535995003</v>
      </c>
      <c r="D2753">
        <v>55.583000823357999</v>
      </c>
      <c r="E2753">
        <v>118.04860081034499</v>
      </c>
    </row>
    <row r="2754" spans="1:5">
      <c r="A2754" s="1">
        <v>40788</v>
      </c>
      <c r="B2754">
        <v>56.6652159442922</v>
      </c>
      <c r="C2754">
        <v>46.808564454730501</v>
      </c>
      <c r="D2754">
        <v>55.272658179745299</v>
      </c>
      <c r="E2754">
        <v>115.509054165712</v>
      </c>
    </row>
    <row r="2755" spans="1:5">
      <c r="A2755" s="1">
        <v>40791</v>
      </c>
      <c r="B2755">
        <v>53.979672819436203</v>
      </c>
      <c r="C2755">
        <v>44.4172536918297</v>
      </c>
      <c r="D2755">
        <v>54.4873012857052</v>
      </c>
      <c r="E2755">
        <v>111.21740948323</v>
      </c>
    </row>
    <row r="2756" spans="1:5">
      <c r="A2756" s="1">
        <v>40792</v>
      </c>
      <c r="B2756">
        <v>53.406210798494598</v>
      </c>
      <c r="C2756">
        <v>43.844561638696</v>
      </c>
      <c r="D2756">
        <v>53.632275634935702</v>
      </c>
      <c r="E2756">
        <v>110.37819434351</v>
      </c>
    </row>
    <row r="2757" spans="1:5">
      <c r="A2757" s="1">
        <v>40793</v>
      </c>
      <c r="B2757">
        <v>55.3237244310181</v>
      </c>
      <c r="C2757">
        <v>45.342371623814799</v>
      </c>
      <c r="D2757">
        <v>54.379631388941597</v>
      </c>
      <c r="E2757">
        <v>113.100914873918</v>
      </c>
    </row>
    <row r="2758" spans="1:5">
      <c r="A2758" s="1">
        <v>40794</v>
      </c>
      <c r="B2758">
        <v>55.615575638104502</v>
      </c>
      <c r="C2758">
        <v>45.600367602112797</v>
      </c>
      <c r="D2758">
        <v>54.759642789283603</v>
      </c>
      <c r="E2758">
        <v>113.25123692148399</v>
      </c>
    </row>
    <row r="2759" spans="1:5">
      <c r="A2759" s="1">
        <v>40795</v>
      </c>
      <c r="B2759">
        <v>53.480453649420099</v>
      </c>
      <c r="C2759">
        <v>43.709029437678304</v>
      </c>
      <c r="D2759">
        <v>55.5133320666286</v>
      </c>
      <c r="E2759">
        <v>110.499646593861</v>
      </c>
    </row>
    <row r="2760" spans="1:5">
      <c r="A2760" s="1">
        <v>40798</v>
      </c>
      <c r="B2760">
        <v>51.706305522131998</v>
      </c>
      <c r="C2760">
        <v>42.051025871263299</v>
      </c>
      <c r="D2760">
        <v>55.411995693204098</v>
      </c>
      <c r="E2760">
        <v>107.22242685488401</v>
      </c>
    </row>
    <row r="2761" spans="1:5">
      <c r="A2761" s="1">
        <v>40799</v>
      </c>
      <c r="B2761">
        <v>52.487135506003398</v>
      </c>
      <c r="C2761">
        <v>42.928507290915697</v>
      </c>
      <c r="D2761">
        <v>55.8490088035974</v>
      </c>
      <c r="E2761">
        <v>107.806791370917</v>
      </c>
    </row>
    <row r="2762" spans="1:5">
      <c r="A2762" s="1">
        <v>40800</v>
      </c>
      <c r="B2762">
        <v>53.700622103888698</v>
      </c>
      <c r="C2762">
        <v>43.913697815886898</v>
      </c>
      <c r="D2762">
        <v>55.399328646526001</v>
      </c>
      <c r="E2762">
        <v>108.63007834665601</v>
      </c>
    </row>
    <row r="2763" spans="1:5">
      <c r="A2763" s="1">
        <v>40801</v>
      </c>
      <c r="B2763">
        <v>55.2699623665548</v>
      </c>
      <c r="C2763">
        <v>45.436379962312301</v>
      </c>
      <c r="D2763">
        <v>55.462663879916398</v>
      </c>
      <c r="E2763">
        <v>110.171128211764</v>
      </c>
    </row>
    <row r="2764" spans="1:5">
      <c r="A2764" s="1">
        <v>40802</v>
      </c>
      <c r="B2764">
        <v>55.536212590563402</v>
      </c>
      <c r="C2764">
        <v>45.513525818568098</v>
      </c>
      <c r="D2764">
        <v>56.7357020710621</v>
      </c>
      <c r="E2764">
        <v>112.404057699774</v>
      </c>
    </row>
    <row r="2765" spans="1:5">
      <c r="A2765" s="1">
        <v>40805</v>
      </c>
      <c r="B2765">
        <v>54.020634392360598</v>
      </c>
      <c r="C2765">
        <v>44.181811283529903</v>
      </c>
      <c r="D2765">
        <v>56.7357020710621</v>
      </c>
      <c r="E2765">
        <v>109.97899473375</v>
      </c>
    </row>
    <row r="2766" spans="1:5">
      <c r="A2766" s="1">
        <v>40806</v>
      </c>
      <c r="B2766">
        <v>55.062594403625098</v>
      </c>
      <c r="C2766">
        <v>45.115782018692002</v>
      </c>
      <c r="D2766">
        <v>55.367661029830899</v>
      </c>
      <c r="E2766">
        <v>110.388149445998</v>
      </c>
    </row>
    <row r="2767" spans="1:5">
      <c r="A2767" s="1">
        <v>40807</v>
      </c>
      <c r="B2767">
        <v>54.130718619594901</v>
      </c>
      <c r="C2767">
        <v>44.232187949226997</v>
      </c>
      <c r="D2767">
        <v>55.671670150104497</v>
      </c>
      <c r="E2767">
        <v>109.548934306278</v>
      </c>
    </row>
    <row r="2768" spans="1:5">
      <c r="A2768" s="1">
        <v>40808</v>
      </c>
      <c r="B2768">
        <v>51.442615396431201</v>
      </c>
      <c r="C2768">
        <v>42.066623667336899</v>
      </c>
      <c r="D2768">
        <v>55.7540059535119</v>
      </c>
      <c r="E2768">
        <v>105.581825964898</v>
      </c>
    </row>
    <row r="2769" spans="1:5">
      <c r="A2769" s="1">
        <v>40809</v>
      </c>
      <c r="B2769">
        <v>51.877832108752898</v>
      </c>
      <c r="C2769">
        <v>42.704868620185202</v>
      </c>
      <c r="D2769">
        <v>55.570333776679902</v>
      </c>
      <c r="E2769">
        <v>105.235388398323</v>
      </c>
    </row>
    <row r="2770" spans="1:5">
      <c r="A2770" s="1">
        <v>40812</v>
      </c>
      <c r="B2770">
        <v>53.027316248943897</v>
      </c>
      <c r="C2770">
        <v>43.913065472802899</v>
      </c>
      <c r="D2770">
        <v>54.563303565773602</v>
      </c>
      <c r="E2770">
        <v>105.86654189604801</v>
      </c>
    </row>
    <row r="2771" spans="1:5">
      <c r="A2771" s="1">
        <v>40813</v>
      </c>
      <c r="B2771">
        <v>55.700058882260997</v>
      </c>
      <c r="C2771">
        <v>46.2459898909419</v>
      </c>
      <c r="D2771">
        <v>55.145987712964697</v>
      </c>
      <c r="E2771">
        <v>109.886412280614</v>
      </c>
    </row>
    <row r="2772" spans="1:5">
      <c r="A2772" s="1">
        <v>40814</v>
      </c>
      <c r="B2772">
        <v>55.234120990245998</v>
      </c>
      <c r="C2772">
        <v>45.879441683212903</v>
      </c>
      <c r="D2772">
        <v>55.779340046868001</v>
      </c>
      <c r="E2772">
        <v>109.756000438024</v>
      </c>
    </row>
    <row r="2773" spans="1:5">
      <c r="A2773" s="1">
        <v>40815</v>
      </c>
      <c r="B2773">
        <v>55.930467729960803</v>
      </c>
      <c r="C2773">
        <v>46.634037763528902</v>
      </c>
      <c r="D2773">
        <v>55.8490088035974</v>
      </c>
      <c r="E2773">
        <v>110.32543230032501</v>
      </c>
    </row>
    <row r="2774" spans="1:5">
      <c r="A2774" s="1">
        <v>40816</v>
      </c>
      <c r="B2774">
        <v>54.983231356083998</v>
      </c>
      <c r="C2774">
        <v>45.943097553675301</v>
      </c>
      <c r="D2774">
        <v>56.571030464247201</v>
      </c>
      <c r="E2774">
        <v>108.91977182905001</v>
      </c>
    </row>
    <row r="2775" spans="1:5">
      <c r="A2775" s="1">
        <v>40819</v>
      </c>
      <c r="B2775">
        <v>53.931030951588497</v>
      </c>
      <c r="C2775">
        <v>45.0700425356114</v>
      </c>
      <c r="D2775">
        <v>56.564696940908199</v>
      </c>
      <c r="E2775">
        <v>107.31700032851801</v>
      </c>
    </row>
    <row r="2776" spans="1:5">
      <c r="A2776" s="1">
        <v>40820</v>
      </c>
      <c r="B2776">
        <v>52.484575407695601</v>
      </c>
      <c r="C2776">
        <v>44.0762099884913</v>
      </c>
      <c r="D2776">
        <v>55.665336626765402</v>
      </c>
      <c r="E2776">
        <v>104.10548426596</v>
      </c>
    </row>
    <row r="2777" spans="1:5">
      <c r="A2777" s="1">
        <v>40821</v>
      </c>
      <c r="B2777">
        <v>54.550574742070097</v>
      </c>
      <c r="C2777">
        <v>45.938038809002798</v>
      </c>
      <c r="D2777">
        <v>54.651972892520099</v>
      </c>
      <c r="E2777">
        <v>106.40610845088599</v>
      </c>
    </row>
    <row r="2778" spans="1:5">
      <c r="A2778" s="1">
        <v>40822</v>
      </c>
      <c r="B2778">
        <v>56.281201198125999</v>
      </c>
      <c r="C2778">
        <v>47.400016019358098</v>
      </c>
      <c r="D2778">
        <v>55.209322946355002</v>
      </c>
      <c r="E2778">
        <v>109.185573065474</v>
      </c>
    </row>
    <row r="2779" spans="1:5">
      <c r="A2779" s="1">
        <v>40823</v>
      </c>
      <c r="B2779">
        <v>56.657535649368903</v>
      </c>
      <c r="C2779">
        <v>47.8302200975494</v>
      </c>
      <c r="D2779">
        <v>55.126987142947598</v>
      </c>
      <c r="E2779">
        <v>109.148739186269</v>
      </c>
    </row>
    <row r="2780" spans="1:5">
      <c r="A2780" s="1">
        <v>40826</v>
      </c>
      <c r="B2780">
        <v>57.922224213409699</v>
      </c>
      <c r="C2780">
        <v>48.918060983167003</v>
      </c>
      <c r="D2780">
        <v>54.493634809044202</v>
      </c>
      <c r="E2780">
        <v>110.813232322226</v>
      </c>
    </row>
    <row r="2781" spans="1:5">
      <c r="A2781" s="1">
        <v>40827</v>
      </c>
      <c r="B2781">
        <v>57.783978904789898</v>
      </c>
      <c r="C2781">
        <v>48.816253746632697</v>
      </c>
      <c r="D2781">
        <v>55.551333206662797</v>
      </c>
      <c r="E2781">
        <v>110.677842928392</v>
      </c>
    </row>
    <row r="2782" spans="1:5">
      <c r="A2782" s="1">
        <v>40828</v>
      </c>
      <c r="B2782">
        <v>59.179232482527297</v>
      </c>
      <c r="C2782">
        <v>50.000421562055998</v>
      </c>
      <c r="D2782">
        <v>54.328963202229403</v>
      </c>
      <c r="E2782">
        <v>112.96751650058199</v>
      </c>
    </row>
    <row r="2783" spans="1:5">
      <c r="A2783" s="1">
        <v>40829</v>
      </c>
      <c r="B2783">
        <v>58.342080335884802</v>
      </c>
      <c r="C2783">
        <v>49.1650963480079</v>
      </c>
      <c r="D2783">
        <v>55.449996833238302</v>
      </c>
      <c r="E2783">
        <v>112.220883813998</v>
      </c>
    </row>
    <row r="2784" spans="1:5">
      <c r="A2784" s="1">
        <v>40830</v>
      </c>
      <c r="B2784">
        <v>58.969304421289699</v>
      </c>
      <c r="C2784">
        <v>49.649049588344603</v>
      </c>
      <c r="D2784">
        <v>53.739945531699199</v>
      </c>
      <c r="E2784">
        <v>113.388617335815</v>
      </c>
    </row>
    <row r="2785" spans="1:5">
      <c r="A2785" s="1">
        <v>40833</v>
      </c>
      <c r="B2785">
        <v>57.975986277872998</v>
      </c>
      <c r="C2785">
        <v>48.8145674984086</v>
      </c>
      <c r="D2785">
        <v>55.5133320666286</v>
      </c>
      <c r="E2785">
        <v>111.939154413594</v>
      </c>
    </row>
    <row r="2786" spans="1:5">
      <c r="A2786" s="1">
        <v>40834</v>
      </c>
      <c r="B2786">
        <v>57.873582345561999</v>
      </c>
      <c r="C2786">
        <v>48.623178324965302</v>
      </c>
      <c r="D2786">
        <v>55.050984862879197</v>
      </c>
      <c r="E2786">
        <v>111.603667459756</v>
      </c>
    </row>
    <row r="2787" spans="1:5">
      <c r="A2787" s="1">
        <v>40835</v>
      </c>
      <c r="B2787">
        <v>58.226875912034998</v>
      </c>
      <c r="C2787">
        <v>49.113665777170702</v>
      </c>
      <c r="D2787">
        <v>54.594971182468797</v>
      </c>
      <c r="E2787">
        <v>111.857522573194</v>
      </c>
    </row>
    <row r="2788" spans="1:5">
      <c r="A2788" s="1">
        <v>40836</v>
      </c>
      <c r="B2788">
        <v>56.905865185223099</v>
      </c>
      <c r="C2788">
        <v>47.884601602778901</v>
      </c>
      <c r="D2788">
        <v>54.537969472417501</v>
      </c>
      <c r="E2788">
        <v>110.234840867686</v>
      </c>
    </row>
    <row r="2789" spans="1:5">
      <c r="A2789" s="1">
        <v>40837</v>
      </c>
      <c r="B2789">
        <v>58.541768003891299</v>
      </c>
      <c r="C2789">
        <v>49.270276080990499</v>
      </c>
      <c r="D2789">
        <v>54.145291025397398</v>
      </c>
      <c r="E2789">
        <v>112.47274790693901</v>
      </c>
    </row>
    <row r="2790" spans="1:5">
      <c r="A2790" s="1">
        <v>40840</v>
      </c>
      <c r="B2790">
        <v>59.373799953918201</v>
      </c>
      <c r="C2790">
        <v>49.9355010054255</v>
      </c>
      <c r="D2790">
        <v>55.012983722845</v>
      </c>
      <c r="E2790">
        <v>113.51902917840501</v>
      </c>
    </row>
    <row r="2791" spans="1:5">
      <c r="A2791" s="1">
        <v>40841</v>
      </c>
      <c r="B2791">
        <v>58.846419702516499</v>
      </c>
      <c r="C2791">
        <v>49.4062298440641</v>
      </c>
      <c r="D2791">
        <v>54.626638799163899</v>
      </c>
      <c r="E2791">
        <v>112.981453644065</v>
      </c>
    </row>
    <row r="2792" spans="1:5">
      <c r="A2792" s="1">
        <v>40842</v>
      </c>
      <c r="B2792">
        <v>58.695373902357801</v>
      </c>
      <c r="C2792">
        <v>49.218634729125299</v>
      </c>
      <c r="D2792">
        <v>54.708974602571402</v>
      </c>
      <c r="E2792">
        <v>112.788324655802</v>
      </c>
    </row>
    <row r="2793" spans="1:5">
      <c r="A2793" s="1">
        <v>40843</v>
      </c>
      <c r="B2793">
        <v>61.821253936151102</v>
      </c>
      <c r="C2793">
        <v>52.208774392634403</v>
      </c>
      <c r="D2793">
        <v>54.740642219266498</v>
      </c>
      <c r="E2793">
        <v>116.401031348617</v>
      </c>
    </row>
    <row r="2794" spans="1:5">
      <c r="A2794" s="1">
        <v>40844</v>
      </c>
      <c r="B2794">
        <v>61.493561352755897</v>
      </c>
      <c r="C2794">
        <v>51.901877215835498</v>
      </c>
      <c r="D2794">
        <v>55.316992843118598</v>
      </c>
      <c r="E2794">
        <v>115.96897990064799</v>
      </c>
    </row>
    <row r="2795" spans="1:5">
      <c r="A2795" s="1">
        <v>40847</v>
      </c>
      <c r="B2795">
        <v>59.606768899925697</v>
      </c>
      <c r="C2795">
        <v>50.275912365679702</v>
      </c>
      <c r="D2795">
        <v>54.075622268667999</v>
      </c>
      <c r="E2795">
        <v>113.68727041044799</v>
      </c>
    </row>
    <row r="2796" spans="1:5">
      <c r="A2796" s="1">
        <v>40848</v>
      </c>
      <c r="B2796">
        <v>56.718978008755499</v>
      </c>
      <c r="C2796">
        <v>47.630821245041297</v>
      </c>
      <c r="D2796">
        <v>54.278295015517102</v>
      </c>
      <c r="E2796">
        <v>109.46431593513201</v>
      </c>
    </row>
    <row r="2797" spans="1:5">
      <c r="A2797" s="1">
        <v>40849</v>
      </c>
      <c r="B2797">
        <v>57.463966616317997</v>
      </c>
      <c r="C2797">
        <v>48.308693031157603</v>
      </c>
      <c r="D2797">
        <v>52.802584077522297</v>
      </c>
      <c r="E2797">
        <v>109.469293486376</v>
      </c>
    </row>
    <row r="2798" spans="1:5">
      <c r="A2798" s="1">
        <v>40850</v>
      </c>
      <c r="B2798">
        <v>58.9795448145208</v>
      </c>
      <c r="C2798">
        <v>49.490120693216603</v>
      </c>
      <c r="D2798">
        <v>53.0749255811007</v>
      </c>
      <c r="E2798">
        <v>110.84807518093299</v>
      </c>
    </row>
    <row r="2799" spans="1:5">
      <c r="A2799" s="1">
        <v>40851</v>
      </c>
      <c r="B2799">
        <v>57.801899592944302</v>
      </c>
      <c r="C2799">
        <v>48.299840227980702</v>
      </c>
      <c r="D2799">
        <v>53.8412819051238</v>
      </c>
      <c r="E2799">
        <v>109.982976774745</v>
      </c>
    </row>
    <row r="2800" spans="1:5">
      <c r="A2800" s="1">
        <v>40854</v>
      </c>
      <c r="B2800">
        <v>57.502368090934603</v>
      </c>
      <c r="C2800">
        <v>47.972075729407699</v>
      </c>
      <c r="D2800">
        <v>53.847615428462802</v>
      </c>
      <c r="E2800">
        <v>109.048192651143</v>
      </c>
    </row>
    <row r="2801" spans="1:5">
      <c r="A2801" s="1">
        <v>40855</v>
      </c>
      <c r="B2801">
        <v>58.014387752489696</v>
      </c>
      <c r="C2801">
        <v>48.547086373849602</v>
      </c>
      <c r="D2801">
        <v>52.992589777693297</v>
      </c>
      <c r="E2801">
        <v>110.000895959223</v>
      </c>
    </row>
    <row r="2802" spans="1:5">
      <c r="A2802" s="1">
        <v>40856</v>
      </c>
      <c r="B2802">
        <v>56.6652159442922</v>
      </c>
      <c r="C2802">
        <v>47.412873662067398</v>
      </c>
      <c r="D2802">
        <v>54.658306415859101</v>
      </c>
      <c r="E2802">
        <v>107.03228439736699</v>
      </c>
    </row>
    <row r="2803" spans="1:5">
      <c r="A2803" s="1">
        <v>40857</v>
      </c>
      <c r="B2803">
        <v>56.649855354445599</v>
      </c>
      <c r="C2803">
        <v>47.529435570563102</v>
      </c>
      <c r="D2803">
        <v>53.416935841408502</v>
      </c>
      <c r="E2803">
        <v>106.537515803725</v>
      </c>
    </row>
    <row r="2804" spans="1:5">
      <c r="A2804" s="1">
        <v>40858</v>
      </c>
      <c r="B2804">
        <v>58.295998566344899</v>
      </c>
      <c r="C2804">
        <v>49.002584175403499</v>
      </c>
      <c r="D2804">
        <v>53.068592057761698</v>
      </c>
      <c r="E2804">
        <v>108.809270191436</v>
      </c>
    </row>
    <row r="2805" spans="1:5">
      <c r="A2805" s="1">
        <v>40861</v>
      </c>
      <c r="B2805">
        <v>57.446045928163599</v>
      </c>
      <c r="C2805">
        <v>48.233444204153997</v>
      </c>
      <c r="D2805">
        <v>54.043954651972797</v>
      </c>
      <c r="E2805">
        <v>107.737105653502</v>
      </c>
    </row>
    <row r="2806" spans="1:5">
      <c r="A2806" s="1">
        <v>40862</v>
      </c>
      <c r="B2806">
        <v>56.644735157829999</v>
      </c>
      <c r="C2806">
        <v>47.510043715985198</v>
      </c>
      <c r="D2806">
        <v>54.107289885363201</v>
      </c>
      <c r="E2806">
        <v>105.887447611273</v>
      </c>
    </row>
    <row r="2807" spans="1:5">
      <c r="A2807" s="1">
        <v>40863</v>
      </c>
      <c r="B2807">
        <v>56.800901154604297</v>
      </c>
      <c r="C2807">
        <v>47.804294031102799</v>
      </c>
      <c r="D2807">
        <v>53.581607448223401</v>
      </c>
      <c r="E2807">
        <v>105.010403082099</v>
      </c>
    </row>
    <row r="2808" spans="1:5">
      <c r="A2808" s="1">
        <v>40864</v>
      </c>
      <c r="B2808">
        <v>56.032871662271802</v>
      </c>
      <c r="C2808">
        <v>47.273547402545397</v>
      </c>
      <c r="D2808">
        <v>53.879283045157997</v>
      </c>
      <c r="E2808">
        <v>103.73415894316599</v>
      </c>
    </row>
    <row r="2809" spans="1:5">
      <c r="A2809" s="1">
        <v>40865</v>
      </c>
      <c r="B2809">
        <v>55.761501241647601</v>
      </c>
      <c r="C2809">
        <v>47.144970975452402</v>
      </c>
      <c r="D2809">
        <v>53.328266514662097</v>
      </c>
      <c r="E2809">
        <v>103.131875242655</v>
      </c>
    </row>
    <row r="2810" spans="1:5">
      <c r="A2810" s="1">
        <v>40868</v>
      </c>
      <c r="B2810">
        <v>53.843987609124099</v>
      </c>
      <c r="C2810">
        <v>45.534603921370199</v>
      </c>
      <c r="D2810">
        <v>53.271264804610801</v>
      </c>
      <c r="E2810">
        <v>99.655553453922806</v>
      </c>
    </row>
    <row r="2811" spans="1:5">
      <c r="A2811" s="1">
        <v>40869</v>
      </c>
      <c r="B2811">
        <v>53.280765981413602</v>
      </c>
      <c r="C2811">
        <v>45.039900848604397</v>
      </c>
      <c r="D2811">
        <v>53.1445943378301</v>
      </c>
      <c r="E2811">
        <v>98.755612189027403</v>
      </c>
    </row>
    <row r="2812" spans="1:5">
      <c r="A2812" s="1">
        <v>40870</v>
      </c>
      <c r="B2812">
        <v>52.418012851693497</v>
      </c>
      <c r="C2812">
        <v>44.196355174463399</v>
      </c>
      <c r="D2812">
        <v>53.429602888086599</v>
      </c>
      <c r="E2812">
        <v>97.748155817264106</v>
      </c>
    </row>
    <row r="2813" spans="1:5">
      <c r="A2813" s="1">
        <v>40871</v>
      </c>
      <c r="B2813">
        <v>52.366810885538001</v>
      </c>
      <c r="C2813">
        <v>44.0585043821375</v>
      </c>
      <c r="D2813">
        <v>52.916587497624903</v>
      </c>
      <c r="E2813">
        <v>97.372848453474802</v>
      </c>
    </row>
    <row r="2814" spans="1:5">
      <c r="A2814" s="1">
        <v>40872</v>
      </c>
      <c r="B2814">
        <v>52.802027597859698</v>
      </c>
      <c r="C2814">
        <v>44.501355322010099</v>
      </c>
      <c r="D2814">
        <v>52.789917030844201</v>
      </c>
      <c r="E2814">
        <v>97.048312112373196</v>
      </c>
    </row>
    <row r="2815" spans="1:5">
      <c r="A2815" s="1">
        <v>40875</v>
      </c>
      <c r="B2815">
        <v>55.349325414095802</v>
      </c>
      <c r="C2815">
        <v>46.830485681644703</v>
      </c>
      <c r="D2815">
        <v>52.821584647539403</v>
      </c>
      <c r="E2815">
        <v>100.385262466277</v>
      </c>
    </row>
    <row r="2816" spans="1:5">
      <c r="A2816" s="1">
        <v>40876</v>
      </c>
      <c r="B2816">
        <v>55.666777604259998</v>
      </c>
      <c r="C2816">
        <v>47.092064937419103</v>
      </c>
      <c r="D2816">
        <v>54.145291025397398</v>
      </c>
      <c r="E2816">
        <v>100.931797592856</v>
      </c>
    </row>
    <row r="2817" spans="1:5">
      <c r="A2817" s="1">
        <v>40877</v>
      </c>
      <c r="B2817">
        <v>58.032308440644101</v>
      </c>
      <c r="C2817">
        <v>49.121043113151401</v>
      </c>
      <c r="D2817">
        <v>53.689277344986998</v>
      </c>
      <c r="E2817">
        <v>105.155747578421</v>
      </c>
    </row>
    <row r="2818" spans="1:5">
      <c r="A2818" s="1">
        <v>40878</v>
      </c>
      <c r="B2818">
        <v>57.568930646936799</v>
      </c>
      <c r="C2818">
        <v>48.771357387664203</v>
      </c>
      <c r="D2818">
        <v>54.442966622332001</v>
      </c>
      <c r="E2818">
        <v>103.825745886053</v>
      </c>
    </row>
    <row r="2819" spans="1:5">
      <c r="A2819" s="1">
        <v>40879</v>
      </c>
      <c r="B2819">
        <v>58.201274928957197</v>
      </c>
      <c r="C2819">
        <v>49.375455813973097</v>
      </c>
      <c r="D2819">
        <v>54.753309265944601</v>
      </c>
      <c r="E2819">
        <v>105.733143522712</v>
      </c>
    </row>
    <row r="2820" spans="1:5">
      <c r="A2820" s="1">
        <v>40882</v>
      </c>
      <c r="B2820">
        <v>58.912982258518703</v>
      </c>
      <c r="C2820">
        <v>49.9422459983221</v>
      </c>
      <c r="D2820">
        <v>55.006650199505899</v>
      </c>
      <c r="E2820">
        <v>107.399627679166</v>
      </c>
    </row>
    <row r="2821" spans="1:5">
      <c r="A2821" s="1">
        <v>40883</v>
      </c>
      <c r="B2821">
        <v>58.539207905583503</v>
      </c>
      <c r="C2821">
        <v>49.674975654791197</v>
      </c>
      <c r="D2821">
        <v>54.626638799163899</v>
      </c>
      <c r="E2821">
        <v>106.782411324924</v>
      </c>
    </row>
    <row r="2822" spans="1:5">
      <c r="A2822" s="1">
        <v>40884</v>
      </c>
      <c r="B2822">
        <v>58.244796600189403</v>
      </c>
      <c r="C2822">
        <v>49.426464822754198</v>
      </c>
      <c r="D2822">
        <v>55.475330926594403</v>
      </c>
      <c r="E2822">
        <v>106.45986600432001</v>
      </c>
    </row>
    <row r="2823" spans="1:5">
      <c r="A2823" s="1">
        <v>40885</v>
      </c>
      <c r="B2823">
        <v>56.875144005529798</v>
      </c>
      <c r="C2823">
        <v>48.227753116397501</v>
      </c>
      <c r="D2823">
        <v>55.595667870036102</v>
      </c>
      <c r="E2823">
        <v>104.212003862579</v>
      </c>
    </row>
    <row r="2824" spans="1:5">
      <c r="A2824" s="1">
        <v>40886</v>
      </c>
      <c r="B2824">
        <v>58.0067074575663</v>
      </c>
      <c r="C2824">
        <v>49.377352843225196</v>
      </c>
      <c r="D2824">
        <v>54.746975742605599</v>
      </c>
      <c r="E2824">
        <v>104.876009198514</v>
      </c>
    </row>
    <row r="2825" spans="1:5">
      <c r="A2825" s="1">
        <v>40889</v>
      </c>
      <c r="B2825">
        <v>56.329843065973698</v>
      </c>
      <c r="C2825">
        <v>47.835911185306003</v>
      </c>
      <c r="D2825">
        <v>55.868009373614498</v>
      </c>
      <c r="E2825">
        <v>101.98703845656</v>
      </c>
    </row>
    <row r="2826" spans="1:5">
      <c r="A2826" s="1">
        <v>40890</v>
      </c>
      <c r="B2826">
        <v>56.191597757353797</v>
      </c>
      <c r="C2826">
        <v>47.657168873544002</v>
      </c>
      <c r="D2826">
        <v>55.868009373614498</v>
      </c>
      <c r="E2826">
        <v>101.60476252103</v>
      </c>
    </row>
    <row r="2827" spans="1:5">
      <c r="A2827" s="1">
        <v>40891</v>
      </c>
      <c r="B2827">
        <v>54.844986047464197</v>
      </c>
      <c r="C2827">
        <v>46.496397752231097</v>
      </c>
      <c r="D2827">
        <v>56.039014503768399</v>
      </c>
      <c r="E2827">
        <v>99.911399587858696</v>
      </c>
    </row>
    <row r="2828" spans="1:5">
      <c r="A2828" s="1">
        <v>40892</v>
      </c>
      <c r="B2828">
        <v>55.326284529325903</v>
      </c>
      <c r="C2828">
        <v>46.896460143415403</v>
      </c>
      <c r="D2828">
        <v>55.038317816201101</v>
      </c>
      <c r="E2828">
        <v>100.76256085056301</v>
      </c>
    </row>
    <row r="2829" spans="1:5">
      <c r="A2829" s="1">
        <v>40893</v>
      </c>
      <c r="B2829">
        <v>55.029313125624</v>
      </c>
      <c r="C2829">
        <v>46.429158604292297</v>
      </c>
      <c r="D2829">
        <v>54.924314396098502</v>
      </c>
      <c r="E2829">
        <v>100.981573105295</v>
      </c>
    </row>
    <row r="2830" spans="1:5">
      <c r="A2830" s="1">
        <v>40896</v>
      </c>
      <c r="B2830">
        <v>54.998591945930698</v>
      </c>
      <c r="C2830">
        <v>46.434006567936798</v>
      </c>
      <c r="D2830">
        <v>54.924314396098502</v>
      </c>
      <c r="E2830">
        <v>100.53658002409099</v>
      </c>
    </row>
    <row r="2831" spans="1:5">
      <c r="A2831" s="1">
        <v>40897</v>
      </c>
      <c r="B2831">
        <v>56.5474514221346</v>
      </c>
      <c r="C2831">
        <v>47.686888998495</v>
      </c>
      <c r="D2831">
        <v>54.822978022674</v>
      </c>
      <c r="E2831">
        <v>102.893948293197</v>
      </c>
    </row>
    <row r="2832" spans="1:5">
      <c r="A2832" s="1">
        <v>40898</v>
      </c>
      <c r="B2832">
        <v>56.096874119966202</v>
      </c>
      <c r="C2832">
        <v>47.306640023944702</v>
      </c>
      <c r="D2832">
        <v>55.487997973272499</v>
      </c>
      <c r="E2832">
        <v>102.30958377716399</v>
      </c>
    </row>
    <row r="2833" spans="1:5">
      <c r="A2833" s="1">
        <v>40899</v>
      </c>
      <c r="B2833">
        <v>56.765059778295402</v>
      </c>
      <c r="C2833">
        <v>47.910949231281499</v>
      </c>
      <c r="D2833">
        <v>55.1333206662866</v>
      </c>
      <c r="E2833">
        <v>103.76004220963399</v>
      </c>
    </row>
    <row r="2834" spans="1:5">
      <c r="A2834" s="1">
        <v>40900</v>
      </c>
      <c r="B2834">
        <v>57.200276490617199</v>
      </c>
      <c r="C2834">
        <v>48.276654314898401</v>
      </c>
      <c r="D2834">
        <v>55.234657039711102</v>
      </c>
      <c r="E2834">
        <v>104.52658510119301</v>
      </c>
    </row>
    <row r="2835" spans="1:5">
      <c r="A2835" s="1">
        <v>40904</v>
      </c>
      <c r="B2835">
        <v>57.202836588925003</v>
      </c>
      <c r="C2835">
        <v>48.275389628730203</v>
      </c>
      <c r="D2835">
        <v>55.411995693204098</v>
      </c>
      <c r="E2835">
        <v>104.71871857920701</v>
      </c>
    </row>
    <row r="2836" spans="1:5">
      <c r="A2836" s="1">
        <v>40905</v>
      </c>
      <c r="B2836">
        <v>56.498809554286801</v>
      </c>
      <c r="C2836">
        <v>47.531754161871397</v>
      </c>
      <c r="D2836">
        <v>55.640002533409302</v>
      </c>
      <c r="E2836">
        <v>104.19408467810101</v>
      </c>
    </row>
    <row r="2837" spans="1:5">
      <c r="A2837" s="1">
        <v>40906</v>
      </c>
      <c r="B2837">
        <v>57.259158751695999</v>
      </c>
      <c r="C2837">
        <v>48.316913491250403</v>
      </c>
      <c r="D2837">
        <v>55.975679270378102</v>
      </c>
      <c r="E2837">
        <v>104.6838757205</v>
      </c>
    </row>
    <row r="2838" spans="1:5">
      <c r="A2838" s="1">
        <v>40907</v>
      </c>
      <c r="B2838">
        <v>57.801899592944302</v>
      </c>
      <c r="C2838">
        <v>48.828479046258003</v>
      </c>
      <c r="D2838">
        <v>56.761036164418201</v>
      </c>
      <c r="E2838">
        <v>105.25928064429399</v>
      </c>
    </row>
    <row r="2839" spans="1:5">
      <c r="A2839" s="1">
        <v>40910</v>
      </c>
      <c r="B2839">
        <v>59.056347763754097</v>
      </c>
      <c r="C2839">
        <v>49.959319261591801</v>
      </c>
      <c r="D2839">
        <v>56.761036164418201</v>
      </c>
      <c r="E2839">
        <v>107.22242685488401</v>
      </c>
    </row>
    <row r="2840" spans="1:5">
      <c r="A2840" s="1">
        <v>40911</v>
      </c>
      <c r="B2840">
        <v>59.581167916848003</v>
      </c>
      <c r="C2840">
        <v>50.374768667821698</v>
      </c>
      <c r="D2840">
        <v>56.5900310342643</v>
      </c>
      <c r="E2840">
        <v>108.43495833789601</v>
      </c>
    </row>
    <row r="2841" spans="1:5">
      <c r="A2841" s="1">
        <v>40912</v>
      </c>
      <c r="B2841">
        <v>58.7440157702055</v>
      </c>
      <c r="C2841">
        <v>49.5312229936807</v>
      </c>
      <c r="D2841">
        <v>58.325416429159503</v>
      </c>
      <c r="E2841">
        <v>107.04920807159699</v>
      </c>
    </row>
    <row r="2842" spans="1:5">
      <c r="A2842" s="1">
        <v>40913</v>
      </c>
      <c r="B2842">
        <v>57.950385294795304</v>
      </c>
      <c r="C2842">
        <v>48.811616564016298</v>
      </c>
      <c r="D2842">
        <v>58.034074355564002</v>
      </c>
      <c r="E2842">
        <v>104.816278583588</v>
      </c>
    </row>
    <row r="2843" spans="1:5">
      <c r="A2843" s="1">
        <v>40914</v>
      </c>
      <c r="B2843">
        <v>57.714856250479997</v>
      </c>
      <c r="C2843">
        <v>48.451181006100001</v>
      </c>
      <c r="D2843">
        <v>57.863069225410101</v>
      </c>
      <c r="E2843">
        <v>104.873022667768</v>
      </c>
    </row>
    <row r="2844" spans="1:5">
      <c r="A2844" s="1">
        <v>40917</v>
      </c>
      <c r="B2844">
        <v>57.443485829855803</v>
      </c>
      <c r="C2844">
        <v>48.194028151914097</v>
      </c>
      <c r="D2844">
        <v>57.9580720754956</v>
      </c>
      <c r="E2844">
        <v>103.693343022966</v>
      </c>
    </row>
    <row r="2845" spans="1:5">
      <c r="A2845" s="1">
        <v>40918</v>
      </c>
      <c r="B2845">
        <v>58.790097539745503</v>
      </c>
      <c r="C2845">
        <v>49.480213984899599</v>
      </c>
      <c r="D2845">
        <v>57.977072645512699</v>
      </c>
      <c r="E2845">
        <v>104.902887975231</v>
      </c>
    </row>
    <row r="2846" spans="1:5">
      <c r="A2846" s="1">
        <v>40919</v>
      </c>
      <c r="B2846">
        <v>58.6851335091267</v>
      </c>
      <c r="C2846">
        <v>49.312432286594699</v>
      </c>
      <c r="D2846">
        <v>58.420419279245003</v>
      </c>
      <c r="E2846">
        <v>105.366795751162</v>
      </c>
    </row>
    <row r="2847" spans="1:5">
      <c r="A2847" s="1">
        <v>40920</v>
      </c>
      <c r="B2847">
        <v>58.897621668672002</v>
      </c>
      <c r="C2847">
        <v>49.446067458360197</v>
      </c>
      <c r="D2847">
        <v>57.540059535119298</v>
      </c>
      <c r="E2847">
        <v>107.02232929488</v>
      </c>
    </row>
    <row r="2848" spans="1:5">
      <c r="A2848" s="1">
        <v>40921</v>
      </c>
      <c r="B2848">
        <v>58.6800133125112</v>
      </c>
      <c r="C2848">
        <v>49.280815132391503</v>
      </c>
      <c r="D2848">
        <v>58.547089746025698</v>
      </c>
      <c r="E2848">
        <v>106.823227245124</v>
      </c>
    </row>
    <row r="2849" spans="1:5">
      <c r="A2849" s="1">
        <v>40924</v>
      </c>
      <c r="B2849">
        <v>59.227874350374996</v>
      </c>
      <c r="C2849">
        <v>49.777204453381501</v>
      </c>
      <c r="D2849">
        <v>57.951738552156499</v>
      </c>
      <c r="E2849">
        <v>107.20251664990801</v>
      </c>
    </row>
    <row r="2850" spans="1:5">
      <c r="A2850" s="1">
        <v>40925</v>
      </c>
      <c r="B2850">
        <v>60.044545710555198</v>
      </c>
      <c r="C2850">
        <v>50.516413518652001</v>
      </c>
      <c r="D2850">
        <v>58.072075495598199</v>
      </c>
      <c r="E2850">
        <v>108.012861992414</v>
      </c>
    </row>
    <row r="2851" spans="1:5">
      <c r="A2851" s="1">
        <v>40926</v>
      </c>
      <c r="B2851">
        <v>60.013824530861903</v>
      </c>
      <c r="C2851">
        <v>50.390155682867203</v>
      </c>
      <c r="D2851">
        <v>57.996073215529798</v>
      </c>
      <c r="E2851">
        <v>108.55740609849499</v>
      </c>
    </row>
    <row r="2852" spans="1:5">
      <c r="A2852" s="1">
        <v>40927</v>
      </c>
      <c r="B2852">
        <v>61.071145131972997</v>
      </c>
      <c r="C2852">
        <v>51.3260234472815</v>
      </c>
      <c r="D2852">
        <v>57.9074038887833</v>
      </c>
      <c r="E2852">
        <v>111.118853968601</v>
      </c>
    </row>
    <row r="2853" spans="1:5">
      <c r="A2853" s="1">
        <v>40928</v>
      </c>
      <c r="B2853">
        <v>60.945700314892001</v>
      </c>
      <c r="C2853">
        <v>51.155712376640402</v>
      </c>
      <c r="D2853">
        <v>58.882766482994498</v>
      </c>
      <c r="E2853">
        <v>111.89136992165299</v>
      </c>
    </row>
    <row r="2854" spans="1:5">
      <c r="A2854" s="1">
        <v>40931</v>
      </c>
      <c r="B2854">
        <v>61.373236732290501</v>
      </c>
      <c r="C2854">
        <v>51.460923305215097</v>
      </c>
      <c r="D2854">
        <v>58.445753372601096</v>
      </c>
      <c r="E2854">
        <v>113.772884291843</v>
      </c>
    </row>
    <row r="2855" spans="1:5">
      <c r="A2855" s="1">
        <v>40932</v>
      </c>
      <c r="B2855">
        <v>61.014822969202001</v>
      </c>
      <c r="C2855">
        <v>51.263421481959199</v>
      </c>
      <c r="D2855">
        <v>58.281081765786297</v>
      </c>
      <c r="E2855">
        <v>112.666872405451</v>
      </c>
    </row>
    <row r="2856" spans="1:5">
      <c r="A2856" s="1">
        <v>40933</v>
      </c>
      <c r="B2856">
        <v>60.8765776605821</v>
      </c>
      <c r="C2856">
        <v>51.032616256276</v>
      </c>
      <c r="D2856">
        <v>58.6737602128063</v>
      </c>
      <c r="E2856">
        <v>113.08299568944</v>
      </c>
    </row>
    <row r="2857" spans="1:5">
      <c r="A2857" s="1">
        <v>40934</v>
      </c>
      <c r="B2857">
        <v>61.905737180307703</v>
      </c>
      <c r="C2857">
        <v>51.860564134343399</v>
      </c>
      <c r="D2857">
        <v>58.3380834758376</v>
      </c>
      <c r="E2857">
        <v>115.052114961523</v>
      </c>
    </row>
    <row r="2858" spans="1:5">
      <c r="A2858" s="1">
        <v>40935</v>
      </c>
      <c r="B2858">
        <v>61.332275159366098</v>
      </c>
      <c r="C2858">
        <v>51.3593268497089</v>
      </c>
      <c r="D2858">
        <v>58.610424979416003</v>
      </c>
      <c r="E2858">
        <v>114.625041064797</v>
      </c>
    </row>
    <row r="2859" spans="1:5">
      <c r="A2859" s="1">
        <v>40938</v>
      </c>
      <c r="B2859">
        <v>60.461841734722597</v>
      </c>
      <c r="C2859">
        <v>50.684827560040901</v>
      </c>
      <c r="D2859">
        <v>58.629425549433101</v>
      </c>
      <c r="E2859">
        <v>112.001871559267</v>
      </c>
    </row>
    <row r="2860" spans="1:5">
      <c r="A2860" s="1">
        <v>40939</v>
      </c>
      <c r="B2860">
        <v>60.8816978571977</v>
      </c>
      <c r="C2860">
        <v>50.938607917778498</v>
      </c>
      <c r="D2860">
        <v>58.724428399518601</v>
      </c>
      <c r="E2860">
        <v>112.901812824163</v>
      </c>
    </row>
    <row r="2861" spans="1:5">
      <c r="A2861" s="1">
        <v>40940</v>
      </c>
      <c r="B2861">
        <v>62.274391336627303</v>
      </c>
      <c r="C2861">
        <v>52.079565622457402</v>
      </c>
      <c r="D2861">
        <v>58.515422129330503</v>
      </c>
      <c r="E2861">
        <v>115.695214582234</v>
      </c>
    </row>
    <row r="2862" spans="1:5">
      <c r="A2862" s="1">
        <v>40941</v>
      </c>
      <c r="B2862">
        <v>62.502240086019299</v>
      </c>
      <c r="C2862">
        <v>52.234700459080997</v>
      </c>
      <c r="D2862">
        <v>58.965102286401901</v>
      </c>
      <c r="E2862">
        <v>116.531443191207</v>
      </c>
    </row>
    <row r="2863" spans="1:5">
      <c r="A2863" s="1">
        <v>40942</v>
      </c>
      <c r="B2863">
        <v>63.416195181894899</v>
      </c>
      <c r="C2863">
        <v>53.014590262759597</v>
      </c>
      <c r="D2863">
        <v>58.724428399518601</v>
      </c>
      <c r="E2863">
        <v>117.890314680789</v>
      </c>
    </row>
    <row r="2864" spans="1:5">
      <c r="A2864" s="1">
        <v>40945</v>
      </c>
      <c r="B2864">
        <v>63.219067612196298</v>
      </c>
      <c r="C2864">
        <v>52.861563236416202</v>
      </c>
      <c r="D2864">
        <v>59.611121666983301</v>
      </c>
      <c r="E2864">
        <v>118.946551054743</v>
      </c>
    </row>
    <row r="2865" spans="1:5">
      <c r="A2865" s="1">
        <v>40946</v>
      </c>
      <c r="B2865">
        <v>63.2497887918896</v>
      </c>
      <c r="C2865">
        <v>52.992879816873398</v>
      </c>
      <c r="D2865">
        <v>58.882766482994498</v>
      </c>
      <c r="E2865">
        <v>118.68771839006</v>
      </c>
    </row>
    <row r="2866" spans="1:5">
      <c r="A2866" s="1">
        <v>40947</v>
      </c>
      <c r="B2866">
        <v>63.288190266506199</v>
      </c>
      <c r="C2866">
        <v>52.967586093510803</v>
      </c>
      <c r="D2866">
        <v>59.522452340236804</v>
      </c>
      <c r="E2866">
        <v>120.217817642432</v>
      </c>
    </row>
    <row r="2867" spans="1:5">
      <c r="A2867" s="1">
        <v>40948</v>
      </c>
      <c r="B2867">
        <v>63.5006784260515</v>
      </c>
      <c r="C2867">
        <v>53.166141821906898</v>
      </c>
      <c r="D2867">
        <v>59.148774463233899</v>
      </c>
      <c r="E2867">
        <v>120.778289912494</v>
      </c>
    </row>
    <row r="2868" spans="1:5">
      <c r="A2868" s="1">
        <v>40949</v>
      </c>
      <c r="B2868">
        <v>62.584163231868096</v>
      </c>
      <c r="C2868">
        <v>52.289714307394597</v>
      </c>
      <c r="D2868">
        <v>59.015770473114202</v>
      </c>
      <c r="E2868">
        <v>119.19343759644001</v>
      </c>
    </row>
    <row r="2869" spans="1:5">
      <c r="A2869" s="1">
        <v>40952</v>
      </c>
      <c r="B2869">
        <v>62.868334144031103</v>
      </c>
      <c r="C2869">
        <v>52.5169362556015</v>
      </c>
      <c r="D2869">
        <v>59.269111406675499</v>
      </c>
      <c r="E2869">
        <v>119.756896397248</v>
      </c>
    </row>
    <row r="2870" spans="1:5">
      <c r="A2870" s="1">
        <v>40953</v>
      </c>
      <c r="B2870">
        <v>62.735209032026802</v>
      </c>
      <c r="C2870">
        <v>52.448432421494601</v>
      </c>
      <c r="D2870">
        <v>59.243777313319399</v>
      </c>
      <c r="E2870">
        <v>118.81215717115801</v>
      </c>
    </row>
    <row r="2871" spans="1:5">
      <c r="A2871" s="1">
        <v>40954</v>
      </c>
      <c r="B2871">
        <v>62.9988991577276</v>
      </c>
      <c r="C2871">
        <v>52.567945264382601</v>
      </c>
      <c r="D2871">
        <v>60.871492811450999</v>
      </c>
      <c r="E2871">
        <v>118.441827358612</v>
      </c>
    </row>
    <row r="2872" spans="1:5">
      <c r="A2872" s="1">
        <v>40955</v>
      </c>
      <c r="B2872">
        <v>62.865774045723299</v>
      </c>
      <c r="C2872">
        <v>52.470775210464801</v>
      </c>
      <c r="D2872">
        <v>60.390145037684398</v>
      </c>
      <c r="E2872">
        <v>117.420433843366</v>
      </c>
    </row>
    <row r="2873" spans="1:5">
      <c r="A2873" s="1">
        <v>40956</v>
      </c>
      <c r="B2873">
        <v>63.685005504211297</v>
      </c>
      <c r="C2873">
        <v>53.123353273218498</v>
      </c>
      <c r="D2873">
        <v>60.231806954208601</v>
      </c>
      <c r="E2873">
        <v>118.682740838816</v>
      </c>
    </row>
    <row r="2874" spans="1:5">
      <c r="A2874" s="1">
        <v>40959</v>
      </c>
      <c r="B2874">
        <v>64.514477355930396</v>
      </c>
      <c r="C2874">
        <v>53.755064014198197</v>
      </c>
      <c r="D2874">
        <v>60.345810374311199</v>
      </c>
      <c r="E2874">
        <v>120.322346218554</v>
      </c>
    </row>
    <row r="2875" spans="1:5">
      <c r="A2875" s="1">
        <v>40960</v>
      </c>
      <c r="B2875">
        <v>64.199585264074102</v>
      </c>
      <c r="C2875">
        <v>53.572106081875702</v>
      </c>
      <c r="D2875">
        <v>59.927797833935003</v>
      </c>
      <c r="E2875">
        <v>119.774815581726</v>
      </c>
    </row>
    <row r="2876" spans="1:5">
      <c r="A2876" s="1">
        <v>40961</v>
      </c>
      <c r="B2876">
        <v>63.656844422825799</v>
      </c>
      <c r="C2876">
        <v>53.0957409585478</v>
      </c>
      <c r="D2876">
        <v>60.238140477547603</v>
      </c>
      <c r="E2876">
        <v>118.227792655125</v>
      </c>
    </row>
    <row r="2877" spans="1:5">
      <c r="A2877" s="1">
        <v>40962</v>
      </c>
      <c r="B2877">
        <v>63.347072527584999</v>
      </c>
      <c r="C2877">
        <v>52.865568075948602</v>
      </c>
      <c r="D2877">
        <v>60.269808094242798</v>
      </c>
      <c r="E2877">
        <v>116.632985236583</v>
      </c>
    </row>
    <row r="2878" spans="1:5">
      <c r="A2878" s="1">
        <v>40963</v>
      </c>
      <c r="B2878">
        <v>63.749007961905697</v>
      </c>
      <c r="C2878">
        <v>53.194597260689697</v>
      </c>
      <c r="D2878">
        <v>59.604788143644299</v>
      </c>
      <c r="E2878">
        <v>117.78777712516499</v>
      </c>
    </row>
    <row r="2879" spans="1:5">
      <c r="A2879" s="1">
        <v>40966</v>
      </c>
      <c r="B2879">
        <v>63.4366759683571</v>
      </c>
      <c r="C2879">
        <v>52.970537027903099</v>
      </c>
      <c r="D2879">
        <v>60.143137627462103</v>
      </c>
      <c r="E2879">
        <v>116.796248917382</v>
      </c>
    </row>
    <row r="2880" spans="1:5">
      <c r="A2880" s="1">
        <v>40967</v>
      </c>
      <c r="B2880">
        <v>63.623563144824701</v>
      </c>
      <c r="C2880">
        <v>53.110917192565303</v>
      </c>
      <c r="D2880">
        <v>60.219139907530497</v>
      </c>
      <c r="E2880">
        <v>116.559317478173</v>
      </c>
    </row>
    <row r="2881" spans="1:5">
      <c r="A2881" s="1">
        <v>40968</v>
      </c>
      <c r="B2881">
        <v>63.513478917590398</v>
      </c>
      <c r="C2881">
        <v>52.950512830241102</v>
      </c>
      <c r="D2881">
        <v>59.953131927291103</v>
      </c>
      <c r="E2881">
        <v>117.378622412917</v>
      </c>
    </row>
    <row r="2882" spans="1:5">
      <c r="A2882" s="1">
        <v>40969</v>
      </c>
      <c r="B2882">
        <v>64.327590179462803</v>
      </c>
      <c r="C2882">
        <v>53.720917487658703</v>
      </c>
      <c r="D2882">
        <v>59.598454620305198</v>
      </c>
      <c r="E2882">
        <v>119.043115548874</v>
      </c>
    </row>
    <row r="2883" spans="1:5">
      <c r="A2883" s="1">
        <v>40970</v>
      </c>
      <c r="B2883">
        <v>64.365991654079494</v>
      </c>
      <c r="C2883">
        <v>53.668222230653399</v>
      </c>
      <c r="D2883">
        <v>60.193805814174397</v>
      </c>
      <c r="E2883">
        <v>119.33579556201499</v>
      </c>
    </row>
    <row r="2884" spans="1:5">
      <c r="A2884" s="1">
        <v>40973</v>
      </c>
      <c r="B2884">
        <v>63.925654745142197</v>
      </c>
      <c r="C2884">
        <v>53.3246491549788</v>
      </c>
      <c r="D2884">
        <v>59.807460890493303</v>
      </c>
      <c r="E2884">
        <v>118.21485102189099</v>
      </c>
    </row>
    <row r="2885" spans="1:5">
      <c r="A2885" s="1">
        <v>40974</v>
      </c>
      <c r="B2885">
        <v>61.782852461534503</v>
      </c>
      <c r="C2885">
        <v>51.504765759043501</v>
      </c>
      <c r="D2885">
        <v>60.409145607701497</v>
      </c>
      <c r="E2885">
        <v>114.980438223611</v>
      </c>
    </row>
    <row r="2886" spans="1:5">
      <c r="A2886" s="1">
        <v>40975</v>
      </c>
      <c r="B2886">
        <v>62.279511533242797</v>
      </c>
      <c r="C2886">
        <v>51.868363032380103</v>
      </c>
      <c r="D2886">
        <v>59.953131927291103</v>
      </c>
      <c r="E2886">
        <v>116.07052194602301</v>
      </c>
    </row>
    <row r="2887" spans="1:5">
      <c r="A2887" s="1">
        <v>40976</v>
      </c>
      <c r="B2887">
        <v>63.6722050126724</v>
      </c>
      <c r="C2887">
        <v>52.994987627153598</v>
      </c>
      <c r="D2887">
        <v>59.851795553866602</v>
      </c>
      <c r="E2887">
        <v>118.099371833033</v>
      </c>
    </row>
    <row r="2888" spans="1:5">
      <c r="A2888" s="1">
        <v>40977</v>
      </c>
      <c r="B2888">
        <v>63.802770026368997</v>
      </c>
      <c r="C2888">
        <v>53.031452745001303</v>
      </c>
      <c r="D2888">
        <v>60.751155868009299</v>
      </c>
      <c r="E2888">
        <v>118.48562980955801</v>
      </c>
    </row>
    <row r="2889" spans="1:5">
      <c r="A2889" s="1">
        <v>40980</v>
      </c>
      <c r="B2889">
        <v>63.777169043291202</v>
      </c>
      <c r="C2889">
        <v>53.0107962042552</v>
      </c>
      <c r="D2889">
        <v>60.504148457786997</v>
      </c>
      <c r="E2889">
        <v>118.141183263481</v>
      </c>
    </row>
    <row r="2890" spans="1:5">
      <c r="A2890" s="1">
        <v>40981</v>
      </c>
      <c r="B2890">
        <v>64.844730037633397</v>
      </c>
      <c r="C2890">
        <v>53.892914806524097</v>
      </c>
      <c r="D2890">
        <v>60.333143327633103</v>
      </c>
      <c r="E2890">
        <v>119.959980487999</v>
      </c>
    </row>
    <row r="2891" spans="1:5">
      <c r="A2891" s="1">
        <v>40982</v>
      </c>
      <c r="B2891">
        <v>65.190343309183007</v>
      </c>
      <c r="C2891">
        <v>54.271688313878201</v>
      </c>
      <c r="D2891">
        <v>60.7574893913484</v>
      </c>
      <c r="E2891">
        <v>120.288498870095</v>
      </c>
    </row>
    <row r="2892" spans="1:5">
      <c r="A2892" s="1">
        <v>40983</v>
      </c>
      <c r="B2892">
        <v>65.617879726581407</v>
      </c>
      <c r="C2892">
        <v>54.675966325622902</v>
      </c>
      <c r="D2892">
        <v>61.403508771929801</v>
      </c>
      <c r="E2892">
        <v>120.45375357139299</v>
      </c>
    </row>
    <row r="2893" spans="1:5">
      <c r="A2893" s="1">
        <v>40984</v>
      </c>
      <c r="B2893">
        <v>65.914851130283395</v>
      </c>
      <c r="C2893">
        <v>54.978015538777299</v>
      </c>
      <c r="D2893">
        <v>61.099499651656203</v>
      </c>
      <c r="E2893">
        <v>121.063005843645</v>
      </c>
    </row>
    <row r="2894" spans="1:5">
      <c r="A2894" s="1">
        <v>40987</v>
      </c>
      <c r="B2894">
        <v>65.914851130283395</v>
      </c>
      <c r="C2894">
        <v>54.980544911113597</v>
      </c>
      <c r="D2894">
        <v>60.890493381468097</v>
      </c>
      <c r="E2894">
        <v>121.498043822361</v>
      </c>
    </row>
    <row r="2895" spans="1:5">
      <c r="A2895" s="1">
        <v>40988</v>
      </c>
      <c r="B2895">
        <v>65.149381736258604</v>
      </c>
      <c r="C2895">
        <v>54.310050460978097</v>
      </c>
      <c r="D2895">
        <v>60.751155868009299</v>
      </c>
      <c r="E2895">
        <v>120.542353983534</v>
      </c>
    </row>
    <row r="2896" spans="1:5">
      <c r="A2896" s="1">
        <v>40989</v>
      </c>
      <c r="B2896">
        <v>64.962494559791097</v>
      </c>
      <c r="C2896">
        <v>54.119715192674903</v>
      </c>
      <c r="D2896">
        <v>60.225473430869599</v>
      </c>
      <c r="E2896">
        <v>119.853460891379</v>
      </c>
    </row>
    <row r="2897" spans="1:5">
      <c r="A2897" s="1">
        <v>40990</v>
      </c>
      <c r="B2897">
        <v>64.071580348685302</v>
      </c>
      <c r="C2897">
        <v>53.332237271987601</v>
      </c>
      <c r="D2897">
        <v>61.245170688453896</v>
      </c>
      <c r="E2897">
        <v>118.415944092144</v>
      </c>
    </row>
    <row r="2898" spans="1:5">
      <c r="A2898" s="1">
        <v>40991</v>
      </c>
      <c r="B2898">
        <v>64.117662118225297</v>
      </c>
      <c r="C2898">
        <v>53.231273159565397</v>
      </c>
      <c r="D2898">
        <v>60.345810374311199</v>
      </c>
      <c r="E2898">
        <v>118.55730654747001</v>
      </c>
    </row>
    <row r="2899" spans="1:5">
      <c r="A2899" s="1">
        <v>40994</v>
      </c>
      <c r="B2899">
        <v>64.6501625662425</v>
      </c>
      <c r="C2899">
        <v>53.535640964028097</v>
      </c>
      <c r="D2899">
        <v>59.693457470390697</v>
      </c>
      <c r="E2899">
        <v>119.416431892166</v>
      </c>
    </row>
    <row r="2900" spans="1:5">
      <c r="A2900" s="1">
        <v>40995</v>
      </c>
      <c r="B2900">
        <v>64.312229589616194</v>
      </c>
      <c r="C2900">
        <v>53.226635976948899</v>
      </c>
      <c r="D2900">
        <v>60.915827474824198</v>
      </c>
      <c r="E2900">
        <v>119.018227792655</v>
      </c>
    </row>
    <row r="2901" spans="1:5">
      <c r="A2901" s="1">
        <v>40996</v>
      </c>
      <c r="B2901">
        <v>63.623563144824701</v>
      </c>
      <c r="C2901">
        <v>52.625277704004397</v>
      </c>
      <c r="D2901">
        <v>60.7068212046361</v>
      </c>
      <c r="E2901">
        <v>117.855471822082</v>
      </c>
    </row>
    <row r="2902" spans="1:5">
      <c r="A2902" s="1">
        <v>40997</v>
      </c>
      <c r="B2902">
        <v>62.584163231868096</v>
      </c>
      <c r="C2902">
        <v>51.699105866879101</v>
      </c>
      <c r="D2902">
        <v>60.751155868009299</v>
      </c>
      <c r="E2902">
        <v>115.660371723526</v>
      </c>
    </row>
    <row r="2903" spans="1:5">
      <c r="A2903" s="1">
        <v>40998</v>
      </c>
      <c r="B2903">
        <v>63.288190266506199</v>
      </c>
      <c r="C2903">
        <v>52.216362509643197</v>
      </c>
      <c r="D2903">
        <v>60.295142187598898</v>
      </c>
      <c r="E2903">
        <v>116.40899543060701</v>
      </c>
    </row>
    <row r="2904" spans="1:5">
      <c r="A2904" s="1">
        <v>41001</v>
      </c>
      <c r="B2904">
        <v>63.907734056987699</v>
      </c>
      <c r="C2904">
        <v>52.720129166613901</v>
      </c>
      <c r="D2904">
        <v>60.700487681297098</v>
      </c>
      <c r="E2904">
        <v>116.50755094523601</v>
      </c>
    </row>
    <row r="2905" spans="1:5">
      <c r="A2905" s="1">
        <v>41002</v>
      </c>
      <c r="B2905">
        <v>63.006579452650897</v>
      </c>
      <c r="C2905">
        <v>51.830633228364299</v>
      </c>
      <c r="D2905">
        <v>60.029134207359498</v>
      </c>
      <c r="E2905">
        <v>116.17903256314</v>
      </c>
    </row>
    <row r="2906" spans="1:5">
      <c r="A2906" s="1">
        <v>41003</v>
      </c>
      <c r="B2906">
        <v>61.291313586441703</v>
      </c>
      <c r="C2906">
        <v>50.5549864467798</v>
      </c>
      <c r="D2906">
        <v>59.763126227120097</v>
      </c>
      <c r="E2906">
        <v>112.92570507013301</v>
      </c>
    </row>
    <row r="2907" spans="1:5">
      <c r="A2907" s="1">
        <v>41004</v>
      </c>
      <c r="B2907">
        <v>61.247791915209497</v>
      </c>
      <c r="C2907">
        <v>50.430204078191302</v>
      </c>
      <c r="D2907">
        <v>59.8707961238837</v>
      </c>
      <c r="E2907">
        <v>112.80624384028</v>
      </c>
    </row>
    <row r="2908" spans="1:5">
      <c r="A2908" s="1">
        <v>41009</v>
      </c>
      <c r="B2908">
        <v>59.489004377768097</v>
      </c>
      <c r="C2908">
        <v>48.9334479982125</v>
      </c>
      <c r="D2908">
        <v>59.471784153524602</v>
      </c>
      <c r="E2908">
        <v>110.972513962031</v>
      </c>
    </row>
    <row r="2909" spans="1:5">
      <c r="A2909" s="1">
        <v>41010</v>
      </c>
      <c r="B2909">
        <v>60.034305317324097</v>
      </c>
      <c r="C2909">
        <v>49.351426776778602</v>
      </c>
      <c r="D2909">
        <v>58.686427259484397</v>
      </c>
      <c r="E2909">
        <v>111.916257677872</v>
      </c>
    </row>
    <row r="2910" spans="1:5">
      <c r="A2910" s="1">
        <v>41011</v>
      </c>
      <c r="B2910">
        <v>60.554005273802503</v>
      </c>
      <c r="C2910">
        <v>49.580756535265699</v>
      </c>
      <c r="D2910">
        <v>58.794097156248</v>
      </c>
      <c r="E2910">
        <v>113.367711620591</v>
      </c>
    </row>
    <row r="2911" spans="1:5">
      <c r="A2911" s="1">
        <v>41012</v>
      </c>
      <c r="B2911">
        <v>59.128030516371801</v>
      </c>
      <c r="C2911">
        <v>48.300683352092797</v>
      </c>
      <c r="D2911">
        <v>59.566787003610102</v>
      </c>
      <c r="E2911">
        <v>111.874446247424</v>
      </c>
    </row>
    <row r="2912" spans="1:5">
      <c r="A2912" s="1">
        <v>41015</v>
      </c>
      <c r="B2912">
        <v>59.304677299608301</v>
      </c>
      <c r="C2912">
        <v>48.5047193872173</v>
      </c>
      <c r="D2912">
        <v>59.250110836658401</v>
      </c>
      <c r="E2912">
        <v>110.991428656758</v>
      </c>
    </row>
    <row r="2913" spans="1:5">
      <c r="A2913" s="1">
        <v>41016</v>
      </c>
      <c r="B2913">
        <v>60.843296382581002</v>
      </c>
      <c r="C2913">
        <v>49.892923237765203</v>
      </c>
      <c r="D2913">
        <v>58.5534232693647</v>
      </c>
      <c r="E2913">
        <v>113.788812455824</v>
      </c>
    </row>
    <row r="2914" spans="1:5">
      <c r="A2914" s="1">
        <v>41017</v>
      </c>
      <c r="B2914">
        <v>59.8934999103965</v>
      </c>
      <c r="C2914">
        <v>49.066450826893899</v>
      </c>
      <c r="D2914">
        <v>59.421115966812302</v>
      </c>
      <c r="E2914">
        <v>112.71664791789</v>
      </c>
    </row>
    <row r="2915" spans="1:5">
      <c r="A2915" s="1">
        <v>41018</v>
      </c>
      <c r="B2915">
        <v>59.040987173907403</v>
      </c>
      <c r="C2915">
        <v>48.156509128926302</v>
      </c>
      <c r="D2915">
        <v>58.800430679587002</v>
      </c>
      <c r="E2915">
        <v>111.46529153517599</v>
      </c>
    </row>
    <row r="2916" spans="1:5">
      <c r="A2916" s="1">
        <v>41019</v>
      </c>
      <c r="B2916">
        <v>59.463403394690303</v>
      </c>
      <c r="C2916">
        <v>48.717186663462698</v>
      </c>
      <c r="D2916">
        <v>58.281081765786297</v>
      </c>
      <c r="E2916">
        <v>111.667380115678</v>
      </c>
    </row>
    <row r="2917" spans="1:5">
      <c r="A2917" s="1">
        <v>41022</v>
      </c>
      <c r="B2917">
        <v>57.7122961521722</v>
      </c>
      <c r="C2917">
        <v>47.316757513289701</v>
      </c>
      <c r="D2917">
        <v>58.857432389638298</v>
      </c>
      <c r="E2917">
        <v>108.95561019800699</v>
      </c>
    </row>
    <row r="2918" spans="1:5">
      <c r="A2918" s="1">
        <v>41023</v>
      </c>
      <c r="B2918">
        <v>58.6902537057423</v>
      </c>
      <c r="C2918">
        <v>48.144073048273</v>
      </c>
      <c r="D2918">
        <v>58.059408448920102</v>
      </c>
      <c r="E2918">
        <v>110.290589441618</v>
      </c>
    </row>
    <row r="2919" spans="1:5">
      <c r="A2919" s="1">
        <v>41024</v>
      </c>
      <c r="B2919">
        <v>59.798776273008798</v>
      </c>
      <c r="C2919">
        <v>48.962535780079499</v>
      </c>
      <c r="D2919">
        <v>58.319082905820501</v>
      </c>
      <c r="E2919">
        <v>111.651451951697</v>
      </c>
    </row>
    <row r="2920" spans="1:5">
      <c r="A2920" s="1">
        <v>41025</v>
      </c>
      <c r="B2920">
        <v>59.793656076393297</v>
      </c>
      <c r="C2920">
        <v>48.957898597463</v>
      </c>
      <c r="D2920">
        <v>58.623092026094099</v>
      </c>
      <c r="E2920">
        <v>110.718658848592</v>
      </c>
    </row>
    <row r="2921" spans="1:5">
      <c r="A2921" s="1">
        <v>41026</v>
      </c>
      <c r="B2921">
        <v>60.415759965182602</v>
      </c>
      <c r="C2921">
        <v>49.407494530232299</v>
      </c>
      <c r="D2921">
        <v>58.331749952498498</v>
      </c>
      <c r="E2921">
        <v>112.119341768623</v>
      </c>
    </row>
    <row r="2922" spans="1:5">
      <c r="A2922" s="1">
        <v>41029</v>
      </c>
      <c r="B2922">
        <v>59.655410767773397</v>
      </c>
      <c r="C2922">
        <v>48.615168645900503</v>
      </c>
      <c r="D2922">
        <v>58.882766482994498</v>
      </c>
      <c r="E2922">
        <v>111.574797662541</v>
      </c>
    </row>
    <row r="2923" spans="1:5">
      <c r="A2923" s="1">
        <v>41030</v>
      </c>
      <c r="B2923">
        <v>59.665651161004497</v>
      </c>
      <c r="C2923">
        <v>48.620648952628997</v>
      </c>
      <c r="D2923">
        <v>57.628728861865802</v>
      </c>
      <c r="E2923">
        <v>111.62755970572699</v>
      </c>
    </row>
    <row r="2924" spans="1:5">
      <c r="A2924" s="1">
        <v>41031</v>
      </c>
      <c r="B2924">
        <v>59.325158086070402</v>
      </c>
      <c r="C2924">
        <v>48.275389628730203</v>
      </c>
      <c r="D2924">
        <v>58.160744822344597</v>
      </c>
      <c r="E2924">
        <v>110.685807010383</v>
      </c>
    </row>
    <row r="2925" spans="1:5">
      <c r="A2925" s="1">
        <v>41032</v>
      </c>
      <c r="B2925">
        <v>59.248355136837198</v>
      </c>
      <c r="C2925">
        <v>48.207728918735398</v>
      </c>
      <c r="D2925">
        <v>58.015073785546903</v>
      </c>
      <c r="E2925">
        <v>111.21740948323</v>
      </c>
    </row>
    <row r="2926" spans="1:5">
      <c r="A2926" s="1">
        <v>41033</v>
      </c>
      <c r="B2926">
        <v>58.201274928957197</v>
      </c>
      <c r="C2926">
        <v>47.390741654125101</v>
      </c>
      <c r="D2926">
        <v>58.547089746025698</v>
      </c>
      <c r="E2926">
        <v>109.261231844381</v>
      </c>
    </row>
    <row r="2927" spans="1:5">
      <c r="A2927" s="1">
        <v>41036</v>
      </c>
      <c r="B2927">
        <v>58.933463044980897</v>
      </c>
      <c r="C2927">
        <v>48.123205726498902</v>
      </c>
      <c r="D2927">
        <v>57.274051554879897</v>
      </c>
      <c r="E2927">
        <v>109.525042060308</v>
      </c>
    </row>
    <row r="2928" spans="1:5">
      <c r="A2928" s="1">
        <v>41037</v>
      </c>
      <c r="B2928">
        <v>57.796779396328802</v>
      </c>
      <c r="C2928">
        <v>47.132956456855197</v>
      </c>
      <c r="D2928">
        <v>57.926404458800398</v>
      </c>
      <c r="E2928">
        <v>107.902360354799</v>
      </c>
    </row>
    <row r="2929" spans="1:5">
      <c r="A2929" s="1">
        <v>41038</v>
      </c>
      <c r="B2929">
        <v>57.597091728322297</v>
      </c>
      <c r="C2929">
        <v>46.912057939488903</v>
      </c>
      <c r="D2929">
        <v>57.616061815187699</v>
      </c>
      <c r="E2929">
        <v>106.30954395675499</v>
      </c>
    </row>
    <row r="2930" spans="1:5">
      <c r="A2930" s="1">
        <v>41039</v>
      </c>
      <c r="B2930">
        <v>58.0707099152607</v>
      </c>
      <c r="C2930">
        <v>47.370506675435102</v>
      </c>
      <c r="D2930">
        <v>57.160048134777298</v>
      </c>
      <c r="E2930">
        <v>107.53203054225401</v>
      </c>
    </row>
    <row r="2931" spans="1:5">
      <c r="A2931" s="1">
        <v>41040</v>
      </c>
      <c r="B2931">
        <v>58.239676403573803</v>
      </c>
      <c r="C2931">
        <v>47.521425891498303</v>
      </c>
      <c r="D2931">
        <v>56.811704351130501</v>
      </c>
      <c r="E2931">
        <v>108.15123791699401</v>
      </c>
    </row>
    <row r="2932" spans="1:5">
      <c r="A2932" s="1">
        <v>41043</v>
      </c>
      <c r="B2932">
        <v>56.880264202145298</v>
      </c>
      <c r="C2932">
        <v>46.412928465134698</v>
      </c>
      <c r="D2932">
        <v>57.267718031540902</v>
      </c>
      <c r="E2932">
        <v>105.708255766493</v>
      </c>
    </row>
    <row r="2933" spans="1:5">
      <c r="A2933" s="1">
        <v>41044</v>
      </c>
      <c r="B2933">
        <v>56.324722869358098</v>
      </c>
      <c r="C2933">
        <v>45.922230231901203</v>
      </c>
      <c r="D2933">
        <v>56.653366267654697</v>
      </c>
      <c r="E2933">
        <v>103.80981772207301</v>
      </c>
    </row>
    <row r="2934" spans="1:5">
      <c r="A2934" s="1">
        <v>41045</v>
      </c>
      <c r="B2934">
        <v>56.171116970891603</v>
      </c>
      <c r="C2934">
        <v>45.8520401495702</v>
      </c>
      <c r="D2934">
        <v>55.9946798403952</v>
      </c>
      <c r="E2934">
        <v>102.66498093597799</v>
      </c>
    </row>
    <row r="2935" spans="1:5">
      <c r="A2935" s="1">
        <v>41046</v>
      </c>
      <c r="B2935">
        <v>55.472210132869101</v>
      </c>
      <c r="C2935">
        <v>45.2527896869058</v>
      </c>
      <c r="D2935">
        <v>57.312052694914101</v>
      </c>
      <c r="E2935">
        <v>101.633632318244</v>
      </c>
    </row>
    <row r="2936" spans="1:5">
      <c r="A2936" s="1">
        <v>41047</v>
      </c>
      <c r="B2936">
        <v>55.213640203783797</v>
      </c>
      <c r="C2936">
        <v>45.2059962986851</v>
      </c>
      <c r="D2936">
        <v>55.785673570207102</v>
      </c>
      <c r="E2936">
        <v>100.620202884988</v>
      </c>
    </row>
    <row r="2937" spans="1:5">
      <c r="A2937" s="1">
        <v>41050</v>
      </c>
      <c r="B2937">
        <v>55.502931312562303</v>
      </c>
      <c r="C2937">
        <v>45.321293521012699</v>
      </c>
      <c r="D2937">
        <v>55.462663879916398</v>
      </c>
      <c r="E2937">
        <v>101.285203731172</v>
      </c>
    </row>
    <row r="2938" spans="1:5">
      <c r="A2938" s="1">
        <v>41051</v>
      </c>
      <c r="B2938">
        <v>56.6012134865978</v>
      </c>
      <c r="C2938">
        <v>46.221117729635303</v>
      </c>
      <c r="D2938">
        <v>55.735005383494801</v>
      </c>
      <c r="E2938">
        <v>103.862579765258</v>
      </c>
    </row>
    <row r="2939" spans="1:5">
      <c r="A2939" s="1">
        <v>41052</v>
      </c>
      <c r="B2939">
        <v>55.093315583318301</v>
      </c>
      <c r="C2939">
        <v>44.9817252848705</v>
      </c>
      <c r="D2939">
        <v>56.077015643802604</v>
      </c>
      <c r="E2939">
        <v>101.71327313814599</v>
      </c>
    </row>
    <row r="2940" spans="1:5">
      <c r="A2940" s="1">
        <v>41053</v>
      </c>
      <c r="B2940">
        <v>55.559253475333399</v>
      </c>
      <c r="C2940">
        <v>45.455350254834201</v>
      </c>
      <c r="D2940">
        <v>55.9946798403952</v>
      </c>
      <c r="E2940">
        <v>101.88051885994101</v>
      </c>
    </row>
    <row r="2941" spans="1:5">
      <c r="A2941" s="1">
        <v>41054</v>
      </c>
      <c r="B2941">
        <v>55.659097309336602</v>
      </c>
      <c r="C2941">
        <v>45.568118104825601</v>
      </c>
      <c r="D2941">
        <v>56.1846855405662</v>
      </c>
      <c r="E2941">
        <v>101.796895999044</v>
      </c>
    </row>
    <row r="2942" spans="1:5">
      <c r="A2942" s="1">
        <v>41057</v>
      </c>
      <c r="B2942">
        <v>55.467089936253501</v>
      </c>
      <c r="C2942">
        <v>45.274078570736002</v>
      </c>
      <c r="D2942">
        <v>56.108683260497799</v>
      </c>
      <c r="E2942">
        <v>101.764044160834</v>
      </c>
    </row>
    <row r="2943" spans="1:5">
      <c r="A2943" s="1">
        <v>41058</v>
      </c>
      <c r="B2943">
        <v>55.917667238421899</v>
      </c>
      <c r="C2943">
        <v>45.535236264454298</v>
      </c>
      <c r="D2943">
        <v>56.558363417569197</v>
      </c>
      <c r="E2943">
        <v>102.08957601218501</v>
      </c>
    </row>
    <row r="2944" spans="1:5">
      <c r="A2944" s="1">
        <v>41059</v>
      </c>
      <c r="B2944">
        <v>54.834745654233103</v>
      </c>
      <c r="C2944">
        <v>44.605059587796603</v>
      </c>
      <c r="D2944">
        <v>57.337386788270301</v>
      </c>
      <c r="E2944">
        <v>100.8143273835</v>
      </c>
    </row>
    <row r="2945" spans="1:5">
      <c r="A2945" s="1">
        <v>41060</v>
      </c>
      <c r="B2945">
        <v>54.752822508384298</v>
      </c>
      <c r="C2945">
        <v>44.663235151530401</v>
      </c>
      <c r="D2945">
        <v>57.527392488441301</v>
      </c>
      <c r="E2945">
        <v>100.460921245184</v>
      </c>
    </row>
    <row r="2946" spans="1:5">
      <c r="A2946" s="1">
        <v>41061</v>
      </c>
      <c r="B2946">
        <v>53.452292568034601</v>
      </c>
      <c r="C2946">
        <v>43.6034281426397</v>
      </c>
      <c r="D2946">
        <v>56.906707201216001</v>
      </c>
      <c r="E2946">
        <v>98.471891768125701</v>
      </c>
    </row>
    <row r="2947" spans="1:5">
      <c r="A2947" s="1">
        <v>41064</v>
      </c>
      <c r="B2947">
        <v>53.434371879880104</v>
      </c>
      <c r="C2947">
        <v>43.820532601501597</v>
      </c>
      <c r="D2947">
        <v>55.1333206662866</v>
      </c>
      <c r="E2947">
        <v>98.032871748414607</v>
      </c>
    </row>
    <row r="2948" spans="1:5">
      <c r="A2948" s="1">
        <v>41065</v>
      </c>
      <c r="B2948">
        <v>53.698062005581001</v>
      </c>
      <c r="C2948">
        <v>43.996534759899298</v>
      </c>
      <c r="D2948">
        <v>55.982012793717097</v>
      </c>
      <c r="E2948">
        <v>98.259848085135999</v>
      </c>
    </row>
    <row r="2949" spans="1:5">
      <c r="A2949" s="1">
        <v>41066</v>
      </c>
      <c r="B2949">
        <v>54.990911651007401</v>
      </c>
      <c r="C2949">
        <v>45.059292703182301</v>
      </c>
      <c r="D2949">
        <v>56.3050224840078</v>
      </c>
      <c r="E2949">
        <v>100.614229823496</v>
      </c>
    </row>
    <row r="2950" spans="1:5">
      <c r="A2950" s="1">
        <v>41067</v>
      </c>
      <c r="B2950">
        <v>55.336524922556997</v>
      </c>
      <c r="C2950">
        <v>45.172060553173701</v>
      </c>
      <c r="D2950">
        <v>56.583697510925298</v>
      </c>
      <c r="E2950">
        <v>101.341947815352</v>
      </c>
    </row>
    <row r="2951" spans="1:5">
      <c r="A2951" s="1">
        <v>41068</v>
      </c>
      <c r="B2951">
        <v>55.236681088553702</v>
      </c>
      <c r="C2951">
        <v>45.189344597471397</v>
      </c>
      <c r="D2951">
        <v>55.969345747039</v>
      </c>
      <c r="E2951">
        <v>101.361858020328</v>
      </c>
    </row>
    <row r="2952" spans="1:5">
      <c r="A2952" s="1">
        <v>41071</v>
      </c>
      <c r="B2952">
        <v>55.034433322239501</v>
      </c>
      <c r="C2952">
        <v>45.058660360098301</v>
      </c>
      <c r="D2952">
        <v>56.881373107859901</v>
      </c>
      <c r="E2952">
        <v>100.38128042528101</v>
      </c>
    </row>
    <row r="2953" spans="1:5">
      <c r="A2953" s="1">
        <v>41072</v>
      </c>
      <c r="B2953">
        <v>55.054914108701702</v>
      </c>
      <c r="C2953">
        <v>45.178383984014303</v>
      </c>
      <c r="D2953">
        <v>56.577363987586203</v>
      </c>
      <c r="E2953">
        <v>99.248389762172593</v>
      </c>
    </row>
    <row r="2954" spans="1:5">
      <c r="A2954" s="1">
        <v>41073</v>
      </c>
      <c r="B2954">
        <v>54.9064284068508</v>
      </c>
      <c r="C2954">
        <v>45.180913356350601</v>
      </c>
      <c r="D2954">
        <v>56.3050224840078</v>
      </c>
      <c r="E2954">
        <v>98.608276672208305</v>
      </c>
    </row>
    <row r="2955" spans="1:5">
      <c r="A2955" s="1">
        <v>41074</v>
      </c>
      <c r="B2955">
        <v>54.998591945930698</v>
      </c>
      <c r="C2955">
        <v>45.280191220548602</v>
      </c>
      <c r="D2955">
        <v>56.241687250617503</v>
      </c>
      <c r="E2955">
        <v>99.416630994216007</v>
      </c>
    </row>
    <row r="2956" spans="1:5">
      <c r="A2956" s="1">
        <v>41075</v>
      </c>
      <c r="B2956">
        <v>55.835744092573101</v>
      </c>
      <c r="C2956">
        <v>45.976190175074699</v>
      </c>
      <c r="D2956">
        <v>56.577363987586203</v>
      </c>
      <c r="E2956">
        <v>101.66449313595599</v>
      </c>
    </row>
    <row r="2957" spans="1:5">
      <c r="A2957" s="1">
        <v>41078</v>
      </c>
      <c r="B2957">
        <v>55.459409641330197</v>
      </c>
      <c r="C2957">
        <v>45.436801524368299</v>
      </c>
      <c r="D2957">
        <v>57.603394768509702</v>
      </c>
      <c r="E2957">
        <v>101.746124976356</v>
      </c>
    </row>
    <row r="2958" spans="1:5">
      <c r="A2958" s="1">
        <v>41079</v>
      </c>
      <c r="B2958">
        <v>56.511610045825698</v>
      </c>
      <c r="C2958">
        <v>46.329880740094303</v>
      </c>
      <c r="D2958">
        <v>56.767369687757203</v>
      </c>
      <c r="E2958">
        <v>103.441478930025</v>
      </c>
    </row>
    <row r="2959" spans="1:5">
      <c r="A2959" s="1">
        <v>41080</v>
      </c>
      <c r="B2959">
        <v>56.8469829241442</v>
      </c>
      <c r="C2959">
        <v>46.529701154658397</v>
      </c>
      <c r="D2959">
        <v>57.375387928304498</v>
      </c>
      <c r="E2959">
        <v>104.35436182815501</v>
      </c>
    </row>
    <row r="2960" spans="1:5">
      <c r="A2960" s="1">
        <v>41081</v>
      </c>
      <c r="B2960">
        <v>56.603773584905603</v>
      </c>
      <c r="C2960">
        <v>46.359600865045302</v>
      </c>
      <c r="D2960">
        <v>57.654062955221903</v>
      </c>
      <c r="E2960">
        <v>104.10548426596</v>
      </c>
    </row>
    <row r="2961" spans="1:5">
      <c r="A2961" s="1">
        <v>41082</v>
      </c>
      <c r="B2961">
        <v>56.214638642123802</v>
      </c>
      <c r="C2961">
        <v>46.0938059887105</v>
      </c>
      <c r="D2961">
        <v>57.565393628475498</v>
      </c>
      <c r="E2961">
        <v>103.43152382753701</v>
      </c>
    </row>
    <row r="2962" spans="1:5">
      <c r="A2962" s="1">
        <v>41085</v>
      </c>
      <c r="B2962">
        <v>54.916668800081901</v>
      </c>
      <c r="C2962">
        <v>44.911324421511402</v>
      </c>
      <c r="D2962">
        <v>58.0024067388688</v>
      </c>
      <c r="E2962">
        <v>100.395217568764</v>
      </c>
    </row>
    <row r="2963" spans="1:5">
      <c r="A2963" s="1">
        <v>41086</v>
      </c>
      <c r="B2963">
        <v>54.706740738844303</v>
      </c>
      <c r="C2963">
        <v>44.853148857777597</v>
      </c>
      <c r="D2963">
        <v>57.654062955221903</v>
      </c>
      <c r="E2963">
        <v>99.910404077609897</v>
      </c>
    </row>
    <row r="2964" spans="1:5">
      <c r="A2964" s="1">
        <v>41087</v>
      </c>
      <c r="B2964">
        <v>55.630936227951103</v>
      </c>
      <c r="C2964">
        <v>45.646950209305501</v>
      </c>
      <c r="D2964">
        <v>57.996073215529798</v>
      </c>
      <c r="E2964">
        <v>101.07216453793301</v>
      </c>
    </row>
    <row r="2965" spans="1:5">
      <c r="A2965" s="1">
        <v>41088</v>
      </c>
      <c r="B2965">
        <v>55.413327871790202</v>
      </c>
      <c r="C2965">
        <v>45.478536167916502</v>
      </c>
      <c r="D2965">
        <v>59.528785863575898</v>
      </c>
      <c r="E2965">
        <v>100.44897512219799</v>
      </c>
    </row>
    <row r="2966" spans="1:5">
      <c r="A2966" s="1">
        <v>41089</v>
      </c>
      <c r="B2966">
        <v>57.965745884641898</v>
      </c>
      <c r="C2966">
        <v>47.736000978023903</v>
      </c>
      <c r="D2966">
        <v>58.806764202925997</v>
      </c>
      <c r="E2966">
        <v>104.385222645867</v>
      </c>
    </row>
    <row r="2967" spans="1:5">
      <c r="A2967" s="1">
        <v>41092</v>
      </c>
      <c r="B2967">
        <v>58.636491641279001</v>
      </c>
      <c r="C2967">
        <v>48.312697870690002</v>
      </c>
      <c r="D2967">
        <v>59.598454620305198</v>
      </c>
      <c r="E2967">
        <v>105.838667609083</v>
      </c>
    </row>
    <row r="2968" spans="1:5">
      <c r="A2968" s="1">
        <v>41093</v>
      </c>
      <c r="B2968">
        <v>59.309797496223801</v>
      </c>
      <c r="C2968">
        <v>48.910262085130199</v>
      </c>
      <c r="D2968">
        <v>59.674456900373599</v>
      </c>
      <c r="E2968">
        <v>106.83915540910399</v>
      </c>
    </row>
    <row r="2969" spans="1:5">
      <c r="A2969" s="1">
        <v>41094</v>
      </c>
      <c r="B2969">
        <v>59.204833465604999</v>
      </c>
      <c r="C2969">
        <v>48.7412157006572</v>
      </c>
      <c r="D2969">
        <v>60.307809234277002</v>
      </c>
      <c r="E2969">
        <v>107.151745627221</v>
      </c>
    </row>
    <row r="2970" spans="1:5">
      <c r="A2970" s="1">
        <v>41095</v>
      </c>
      <c r="B2970">
        <v>58.554568495430203</v>
      </c>
      <c r="C2970">
        <v>48.161778654626801</v>
      </c>
      <c r="D2970">
        <v>60.643485971245802</v>
      </c>
      <c r="E2970">
        <v>106.36031497944199</v>
      </c>
    </row>
    <row r="2971" spans="1:5">
      <c r="A2971" s="1">
        <v>41096</v>
      </c>
      <c r="B2971">
        <v>57.417884846778101</v>
      </c>
      <c r="C2971">
        <v>47.1203095951739</v>
      </c>
      <c r="D2971">
        <v>60.966495661536499</v>
      </c>
      <c r="E2971">
        <v>104.62713163632</v>
      </c>
    </row>
    <row r="2972" spans="1:5">
      <c r="A2972" s="1">
        <v>41099</v>
      </c>
      <c r="B2972">
        <v>57.225877473694901</v>
      </c>
      <c r="C2972">
        <v>46.960116013877801</v>
      </c>
      <c r="D2972">
        <v>60.3014757109379</v>
      </c>
      <c r="E2972">
        <v>103.729181391922</v>
      </c>
    </row>
    <row r="2973" spans="1:5">
      <c r="A2973" s="1">
        <v>41100</v>
      </c>
      <c r="B2973">
        <v>57.663654284324501</v>
      </c>
      <c r="C2973">
        <v>47.253944766939398</v>
      </c>
      <c r="D2973">
        <v>60.2064728608525</v>
      </c>
      <c r="E2973">
        <v>104.090551612228</v>
      </c>
    </row>
    <row r="2974" spans="1:5">
      <c r="A2974" s="1">
        <v>41101</v>
      </c>
      <c r="B2974">
        <v>57.604772023245602</v>
      </c>
      <c r="C2974">
        <v>47.346266857212697</v>
      </c>
      <c r="D2974">
        <v>60.003800114003397</v>
      </c>
      <c r="E2974">
        <v>103.59777403908301</v>
      </c>
    </row>
    <row r="2975" spans="1:5">
      <c r="A2975" s="1">
        <v>41102</v>
      </c>
      <c r="B2975">
        <v>57.082511968459499</v>
      </c>
      <c r="C2975">
        <v>46.962223824158002</v>
      </c>
      <c r="D2975">
        <v>59.8707961238837</v>
      </c>
      <c r="E2975">
        <v>102.440991130003</v>
      </c>
    </row>
    <row r="2976" spans="1:5">
      <c r="A2976" s="1">
        <v>41103</v>
      </c>
      <c r="B2976">
        <v>57.8889429354087</v>
      </c>
      <c r="C2976">
        <v>47.617331259247997</v>
      </c>
      <c r="D2976">
        <v>59.503451770219698</v>
      </c>
      <c r="E2976">
        <v>103.961135279887</v>
      </c>
    </row>
    <row r="2977" spans="1:5">
      <c r="A2977" s="1">
        <v>41106</v>
      </c>
      <c r="B2977">
        <v>57.8351808709454</v>
      </c>
      <c r="C2977">
        <v>47.467044386268803</v>
      </c>
      <c r="D2977">
        <v>59.877129647222702</v>
      </c>
      <c r="E2977">
        <v>106.434978248101</v>
      </c>
    </row>
    <row r="2978" spans="1:5">
      <c r="A2978" s="1">
        <v>41107</v>
      </c>
      <c r="B2978">
        <v>57.812139986175403</v>
      </c>
      <c r="C2978">
        <v>47.441539881878299</v>
      </c>
      <c r="D2978">
        <v>59.598454620305198</v>
      </c>
      <c r="E2978">
        <v>108.474778747847</v>
      </c>
    </row>
    <row r="2979" spans="1:5">
      <c r="A2979" s="1">
        <v>41108</v>
      </c>
      <c r="B2979">
        <v>58.5673689869691</v>
      </c>
      <c r="C2979">
        <v>48.157141472010302</v>
      </c>
      <c r="D2979">
        <v>59.243777313319399</v>
      </c>
      <c r="E2979">
        <v>106.774447242934</v>
      </c>
    </row>
    <row r="2980" spans="1:5">
      <c r="A2980" s="1">
        <v>41109</v>
      </c>
      <c r="B2980">
        <v>59.158751696065103</v>
      </c>
      <c r="C2980">
        <v>48.531277796748</v>
      </c>
      <c r="D2980">
        <v>59.953131927291103</v>
      </c>
      <c r="E2980">
        <v>108.384187315208</v>
      </c>
    </row>
    <row r="2981" spans="1:5">
      <c r="A2981" s="1">
        <v>41110</v>
      </c>
      <c r="B2981">
        <v>57.743017331865502</v>
      </c>
      <c r="C2981">
        <v>47.158671742273803</v>
      </c>
      <c r="D2981">
        <v>59.408448920134198</v>
      </c>
      <c r="E2981">
        <v>107.854575862858</v>
      </c>
    </row>
    <row r="2982" spans="1:5">
      <c r="A2982" s="1">
        <v>41113</v>
      </c>
      <c r="B2982">
        <v>56.145515987813901</v>
      </c>
      <c r="C2982">
        <v>45.935720217694602</v>
      </c>
      <c r="D2982">
        <v>58.743428969535699</v>
      </c>
      <c r="E2982">
        <v>103.839683029536</v>
      </c>
    </row>
    <row r="2983" spans="1:5">
      <c r="A2983" s="1">
        <v>41114</v>
      </c>
      <c r="B2983">
        <v>55.579734261795601</v>
      </c>
      <c r="C2983">
        <v>45.350381302879597</v>
      </c>
      <c r="D2983">
        <v>58.781430109569897</v>
      </c>
      <c r="E2983">
        <v>103.680401389732</v>
      </c>
    </row>
    <row r="2984" spans="1:5">
      <c r="A2984" s="1">
        <v>41115</v>
      </c>
      <c r="B2984">
        <v>55.784542126417598</v>
      </c>
      <c r="C2984">
        <v>45.509520979035699</v>
      </c>
      <c r="D2984">
        <v>57.685730571917098</v>
      </c>
      <c r="E2984">
        <v>103.791898537595</v>
      </c>
    </row>
    <row r="2985" spans="1:5">
      <c r="A2985" s="1">
        <v>41116</v>
      </c>
      <c r="B2985">
        <v>57.871022247254302</v>
      </c>
      <c r="C2985">
        <v>47.447863312718901</v>
      </c>
      <c r="D2985">
        <v>57.476724301729</v>
      </c>
      <c r="E2985">
        <v>105.71721535873201</v>
      </c>
    </row>
    <row r="2986" spans="1:5">
      <c r="A2986" s="1">
        <v>41117</v>
      </c>
      <c r="B2986">
        <v>59.002585699290798</v>
      </c>
      <c r="C2986">
        <v>48.505562511329401</v>
      </c>
      <c r="D2986">
        <v>57.793400468680701</v>
      </c>
      <c r="E2986">
        <v>104.16222835014</v>
      </c>
    </row>
    <row r="2987" spans="1:5">
      <c r="A2987" s="1">
        <v>41120</v>
      </c>
      <c r="B2987">
        <v>59.890939812088703</v>
      </c>
      <c r="C2987">
        <v>49.329294768836398</v>
      </c>
      <c r="D2987">
        <v>59.1044397998606</v>
      </c>
      <c r="E2987">
        <v>104.623149595325</v>
      </c>
    </row>
    <row r="2988" spans="1:5">
      <c r="A2988" s="1">
        <v>41121</v>
      </c>
      <c r="B2988">
        <v>59.481324082844701</v>
      </c>
      <c r="C2988">
        <v>49.0217652489534</v>
      </c>
      <c r="D2988">
        <v>59.205776173285201</v>
      </c>
      <c r="E2988">
        <v>103.879503439487</v>
      </c>
    </row>
    <row r="2989" spans="1:5">
      <c r="A2989" s="1">
        <v>41122</v>
      </c>
      <c r="B2989">
        <v>59.627249686387898</v>
      </c>
      <c r="C2989">
        <v>49.183223516417698</v>
      </c>
      <c r="D2989">
        <v>58.667426689467298</v>
      </c>
      <c r="E2989">
        <v>103.770992822371</v>
      </c>
    </row>
    <row r="2990" spans="1:5">
      <c r="A2990" s="1">
        <v>41123</v>
      </c>
      <c r="B2990">
        <v>58.045108932182899</v>
      </c>
      <c r="C2990">
        <v>47.707334758213001</v>
      </c>
      <c r="D2990">
        <v>59.604788143644299</v>
      </c>
      <c r="E2990">
        <v>101.439507819733</v>
      </c>
    </row>
    <row r="2991" spans="1:5">
      <c r="A2991" s="1">
        <v>41124</v>
      </c>
      <c r="B2991">
        <v>60.426000358413702</v>
      </c>
      <c r="C2991">
        <v>50.0094851462609</v>
      </c>
      <c r="D2991">
        <v>57.774399898663603</v>
      </c>
      <c r="E2991">
        <v>103.69533404346301</v>
      </c>
    </row>
    <row r="2992" spans="1:5">
      <c r="A2992" s="1">
        <v>41127</v>
      </c>
      <c r="B2992">
        <v>61.114666803205203</v>
      </c>
      <c r="C2992">
        <v>50.573113615189698</v>
      </c>
      <c r="D2992">
        <v>58.654759642789202</v>
      </c>
      <c r="E2992">
        <v>104.73265572269</v>
      </c>
    </row>
    <row r="2993" spans="1:5">
      <c r="A2993" s="1">
        <v>41128</v>
      </c>
      <c r="B2993">
        <v>61.8494150175366</v>
      </c>
      <c r="C2993">
        <v>51.435629581852503</v>
      </c>
      <c r="D2993">
        <v>58.971435809740903</v>
      </c>
      <c r="E2993">
        <v>105.437476978825</v>
      </c>
    </row>
    <row r="2994" spans="1:5">
      <c r="A2994" s="1">
        <v>41129</v>
      </c>
      <c r="B2994">
        <v>61.644607152914602</v>
      </c>
      <c r="C2994">
        <v>51.267847883547702</v>
      </c>
      <c r="D2994">
        <v>59.642789283678503</v>
      </c>
      <c r="E2994">
        <v>104.93175777244601</v>
      </c>
    </row>
    <row r="2995" spans="1:5">
      <c r="A2995" s="1">
        <v>41130</v>
      </c>
      <c r="B2995">
        <v>61.808453444612198</v>
      </c>
      <c r="C2995">
        <v>51.3681796528858</v>
      </c>
      <c r="D2995">
        <v>60.124137057444997</v>
      </c>
      <c r="E2995">
        <v>105.089048391753</v>
      </c>
    </row>
    <row r="2996" spans="1:5">
      <c r="A2996" s="1">
        <v>41131</v>
      </c>
      <c r="B2996">
        <v>61.514042139218098</v>
      </c>
      <c r="C2996">
        <v>51.076880272160402</v>
      </c>
      <c r="D2996">
        <v>60.041801254037601</v>
      </c>
      <c r="E2996">
        <v>105.302087584991</v>
      </c>
    </row>
    <row r="2997" spans="1:5">
      <c r="A2997" s="1">
        <v>41134</v>
      </c>
      <c r="B2997">
        <v>61.3041140779806</v>
      </c>
      <c r="C2997">
        <v>50.923853245817</v>
      </c>
      <c r="D2997">
        <v>59.763126227120097</v>
      </c>
      <c r="E2997">
        <v>105.014385123094</v>
      </c>
    </row>
    <row r="2998" spans="1:5">
      <c r="A2998" s="1">
        <v>41135</v>
      </c>
      <c r="B2998">
        <v>61.695809119070098</v>
      </c>
      <c r="C2998">
        <v>51.268058664575697</v>
      </c>
      <c r="D2998">
        <v>59.731458610424902</v>
      </c>
      <c r="E2998">
        <v>105.24136145981601</v>
      </c>
    </row>
    <row r="2999" spans="1:5">
      <c r="A2999" s="1">
        <v>41136</v>
      </c>
      <c r="B2999">
        <v>61.634366759683502</v>
      </c>
      <c r="C2999">
        <v>51.228010269251598</v>
      </c>
      <c r="D2999">
        <v>59.706124517068801</v>
      </c>
      <c r="E2999">
        <v>105.242356970065</v>
      </c>
    </row>
    <row r="3000" spans="1:5">
      <c r="A3000" s="1">
        <v>41137</v>
      </c>
      <c r="B3000">
        <v>62.325593302782799</v>
      </c>
      <c r="C3000">
        <v>51.778991876499099</v>
      </c>
      <c r="D3000">
        <v>59.940464880613</v>
      </c>
      <c r="E3000">
        <v>106.389184776657</v>
      </c>
    </row>
    <row r="3001" spans="1:5">
      <c r="A3001" s="1">
        <v>41138</v>
      </c>
      <c r="B3001">
        <v>62.783850899874501</v>
      </c>
      <c r="C3001">
        <v>52.095163418531001</v>
      </c>
      <c r="D3001">
        <v>60.6118183545506</v>
      </c>
      <c r="E3001">
        <v>107.76597545071699</v>
      </c>
    </row>
    <row r="3002" spans="1:5">
      <c r="A3002" s="1">
        <v>41141</v>
      </c>
      <c r="B3002">
        <v>62.515040577558104</v>
      </c>
      <c r="C3002">
        <v>51.985346502931897</v>
      </c>
      <c r="D3002">
        <v>60.4218126543796</v>
      </c>
      <c r="E3002">
        <v>107.443430130113</v>
      </c>
    </row>
    <row r="3003" spans="1:5">
      <c r="A3003" s="1">
        <v>41142</v>
      </c>
      <c r="B3003">
        <v>63.124343974808603</v>
      </c>
      <c r="C3003">
        <v>52.490167065042797</v>
      </c>
      <c r="D3003">
        <v>59.782126797137202</v>
      </c>
      <c r="E3003">
        <v>108.74655304576299</v>
      </c>
    </row>
    <row r="3004" spans="1:5">
      <c r="A3004" s="1">
        <v>41143</v>
      </c>
      <c r="B3004">
        <v>62.297432221397301</v>
      </c>
      <c r="C3004">
        <v>51.698895085851099</v>
      </c>
      <c r="D3004">
        <v>59.750459180442</v>
      </c>
      <c r="E3004">
        <v>108.21893261391099</v>
      </c>
    </row>
    <row r="3005" spans="1:5">
      <c r="A3005" s="1">
        <v>41144</v>
      </c>
      <c r="B3005">
        <v>61.762371675072302</v>
      </c>
      <c r="C3005">
        <v>51.202294983833099</v>
      </c>
      <c r="D3005">
        <v>60.016467160681501</v>
      </c>
      <c r="E3005">
        <v>107.131835422245</v>
      </c>
    </row>
    <row r="3006" spans="1:5">
      <c r="A3006" s="1">
        <v>41145</v>
      </c>
      <c r="B3006">
        <v>61.798213051381097</v>
      </c>
      <c r="C3006">
        <v>51.308950184011799</v>
      </c>
      <c r="D3006">
        <v>59.560453480271001</v>
      </c>
      <c r="E3006">
        <v>106.81128112213899</v>
      </c>
    </row>
    <row r="3007" spans="1:5">
      <c r="A3007" s="1">
        <v>41148</v>
      </c>
      <c r="B3007">
        <v>62.376795268938302</v>
      </c>
      <c r="C3007">
        <v>51.890495040322399</v>
      </c>
      <c r="D3007">
        <v>59.427449490151297</v>
      </c>
      <c r="E3007">
        <v>107.17563787319099</v>
      </c>
    </row>
    <row r="3008" spans="1:5">
      <c r="A3008" s="1">
        <v>41149</v>
      </c>
      <c r="B3008">
        <v>61.915977573538797</v>
      </c>
      <c r="C3008">
        <v>51.475256415120498</v>
      </c>
      <c r="D3008">
        <v>58.629425549433101</v>
      </c>
      <c r="E3008">
        <v>106.181123134662</v>
      </c>
    </row>
    <row r="3009" spans="1:5">
      <c r="A3009" s="1">
        <v>41150</v>
      </c>
      <c r="B3009">
        <v>61.828934231074399</v>
      </c>
      <c r="C3009">
        <v>51.308950184011799</v>
      </c>
      <c r="D3009">
        <v>58.901767053011497</v>
      </c>
      <c r="E3009">
        <v>106.32945416173</v>
      </c>
    </row>
    <row r="3010" spans="1:5">
      <c r="A3010" s="1">
        <v>41151</v>
      </c>
      <c r="B3010">
        <v>61.089065820127402</v>
      </c>
      <c r="C3010">
        <v>50.667543515743198</v>
      </c>
      <c r="D3010">
        <v>58.705427829501502</v>
      </c>
      <c r="E3010">
        <v>105.66943086678999</v>
      </c>
    </row>
    <row r="3011" spans="1:5">
      <c r="A3011" s="1">
        <v>41152</v>
      </c>
      <c r="B3011">
        <v>61.877576098922098</v>
      </c>
      <c r="C3011">
        <v>51.4455362901695</v>
      </c>
      <c r="D3011">
        <v>57.419722591677697</v>
      </c>
      <c r="E3011">
        <v>106.36230599994001</v>
      </c>
    </row>
    <row r="3012" spans="1:5">
      <c r="A3012" s="1">
        <v>41155</v>
      </c>
      <c r="B3012">
        <v>62.387035662169403</v>
      </c>
      <c r="C3012">
        <v>51.918950479105199</v>
      </c>
      <c r="D3012">
        <v>57.305719171575099</v>
      </c>
      <c r="E3012">
        <v>107.017351743636</v>
      </c>
    </row>
    <row r="3013" spans="1:5">
      <c r="A3013" s="1">
        <v>41156</v>
      </c>
      <c r="B3013">
        <v>61.782852461534503</v>
      </c>
      <c r="C3013">
        <v>51.357640601484697</v>
      </c>
      <c r="D3013">
        <v>57.172715181455402</v>
      </c>
      <c r="E3013">
        <v>106.609192541637</v>
      </c>
    </row>
    <row r="3014" spans="1:5">
      <c r="A3014" s="1">
        <v>41157</v>
      </c>
      <c r="B3014">
        <v>61.867335705691097</v>
      </c>
      <c r="C3014">
        <v>51.4687222032519</v>
      </c>
      <c r="D3014">
        <v>56.368357717398197</v>
      </c>
      <c r="E3014">
        <v>107.013369702641</v>
      </c>
    </row>
    <row r="3015" spans="1:5">
      <c r="A3015" s="1">
        <v>41158</v>
      </c>
      <c r="B3015">
        <v>63.764368551752298</v>
      </c>
      <c r="C3015">
        <v>53.221155670220398</v>
      </c>
      <c r="D3015">
        <v>55.842675280258398</v>
      </c>
      <c r="E3015">
        <v>108.996426118206</v>
      </c>
    </row>
    <row r="3016" spans="1:5">
      <c r="A3016" s="1">
        <v>41159</v>
      </c>
      <c r="B3016">
        <v>64.161183789457496</v>
      </c>
      <c r="C3016">
        <v>53.508871773469401</v>
      </c>
      <c r="D3016">
        <v>57.058711761352797</v>
      </c>
      <c r="E3016">
        <v>110.82716946570901</v>
      </c>
    </row>
    <row r="3017" spans="1:5">
      <c r="A3017" s="1">
        <v>41162</v>
      </c>
      <c r="B3017">
        <v>63.9717365146821</v>
      </c>
      <c r="C3017">
        <v>53.296615278251998</v>
      </c>
      <c r="D3017">
        <v>57.084045854708897</v>
      </c>
      <c r="E3017">
        <v>111.5678290908</v>
      </c>
    </row>
    <row r="3018" spans="1:5">
      <c r="A3018" s="1">
        <v>41163</v>
      </c>
      <c r="B3018">
        <v>64.511917257622699</v>
      </c>
      <c r="C3018">
        <v>53.910409631849802</v>
      </c>
      <c r="D3018">
        <v>56.767369687757203</v>
      </c>
      <c r="E3018">
        <v>112.236811977979</v>
      </c>
    </row>
    <row r="3019" spans="1:5">
      <c r="A3019" s="1">
        <v>41164</v>
      </c>
      <c r="B3019">
        <v>64.816568956247906</v>
      </c>
      <c r="C3019">
        <v>54.061118066885001</v>
      </c>
      <c r="D3019">
        <v>57.274051554879897</v>
      </c>
      <c r="E3019">
        <v>114.009815731052</v>
      </c>
    </row>
    <row r="3020" spans="1:5">
      <c r="A3020" s="1">
        <v>41165</v>
      </c>
      <c r="B3020">
        <v>64.327590179462803</v>
      </c>
      <c r="C3020">
        <v>53.606252608415197</v>
      </c>
      <c r="D3020">
        <v>57.6920640952562</v>
      </c>
      <c r="E3020">
        <v>113.216394062776</v>
      </c>
    </row>
    <row r="3021" spans="1:5">
      <c r="A3021" s="1">
        <v>41166</v>
      </c>
      <c r="B3021">
        <v>65.574358055349293</v>
      </c>
      <c r="C3021">
        <v>54.688402406276197</v>
      </c>
      <c r="D3021">
        <v>56.932041294572102</v>
      </c>
      <c r="E3021">
        <v>114.94858189564999</v>
      </c>
    </row>
    <row r="3022" spans="1:5">
      <c r="A3022" s="1">
        <v>41169</v>
      </c>
      <c r="B3022">
        <v>65.272266455031797</v>
      </c>
      <c r="C3022">
        <v>54.456754056480797</v>
      </c>
      <c r="D3022">
        <v>56.628032174298497</v>
      </c>
      <c r="E3022">
        <v>114.35426227713</v>
      </c>
    </row>
    <row r="3023" spans="1:5">
      <c r="A3023" s="1">
        <v>41170</v>
      </c>
      <c r="B3023">
        <v>64.591280305163707</v>
      </c>
      <c r="C3023">
        <v>53.820827694940803</v>
      </c>
      <c r="D3023">
        <v>57.210716321489599</v>
      </c>
      <c r="E3023">
        <v>113.950085116126</v>
      </c>
    </row>
    <row r="3024" spans="1:5">
      <c r="A3024" s="1">
        <v>41171</v>
      </c>
      <c r="B3024">
        <v>64.903612298712204</v>
      </c>
      <c r="C3024">
        <v>54.121612221927101</v>
      </c>
      <c r="D3024">
        <v>57.951738552156499</v>
      </c>
      <c r="E3024">
        <v>114.28358104946599</v>
      </c>
    </row>
    <row r="3025" spans="1:5">
      <c r="A3025" s="1">
        <v>41172</v>
      </c>
      <c r="B3025">
        <v>64.622001484856995</v>
      </c>
      <c r="C3025">
        <v>53.813028796904</v>
      </c>
      <c r="D3025">
        <v>57.628728861865802</v>
      </c>
      <c r="E3025">
        <v>113.85451613224301</v>
      </c>
    </row>
    <row r="3026" spans="1:5">
      <c r="A3026" s="1">
        <v>41173</v>
      </c>
      <c r="B3026">
        <v>65.185223112567499</v>
      </c>
      <c r="C3026">
        <v>54.319957169295002</v>
      </c>
      <c r="D3026">
        <v>57.723731711951302</v>
      </c>
      <c r="E3026">
        <v>114.93265373167</v>
      </c>
    </row>
    <row r="3027" spans="1:5">
      <c r="A3027" s="1">
        <v>41176</v>
      </c>
      <c r="B3027">
        <v>64.642482271319196</v>
      </c>
      <c r="C3027">
        <v>53.915468376522298</v>
      </c>
      <c r="D3027">
        <v>58.046741402241999</v>
      </c>
      <c r="E3027">
        <v>113.817682253038</v>
      </c>
    </row>
    <row r="3028" spans="1:5">
      <c r="A3028" s="1">
        <v>41177</v>
      </c>
      <c r="B3028">
        <v>64.924093085174405</v>
      </c>
      <c r="C3028">
        <v>54.138685485196802</v>
      </c>
      <c r="D3028">
        <v>58.135410728988496</v>
      </c>
      <c r="E3028">
        <v>114.213895332052</v>
      </c>
    </row>
    <row r="3029" spans="1:5">
      <c r="A3029" s="1">
        <v>41178</v>
      </c>
      <c r="B3029">
        <v>63.316351347891697</v>
      </c>
      <c r="C3029">
        <v>52.664061413160297</v>
      </c>
      <c r="D3029">
        <v>57.590727721831598</v>
      </c>
      <c r="E3029">
        <v>111.685299300156</v>
      </c>
    </row>
    <row r="3030" spans="1:5">
      <c r="A3030" s="1">
        <v>41179</v>
      </c>
      <c r="B3030">
        <v>63.526279409129302</v>
      </c>
      <c r="C3030">
        <v>52.822990308288297</v>
      </c>
      <c r="D3030">
        <v>57.831401608714899</v>
      </c>
      <c r="E3030">
        <v>111.93716339309699</v>
      </c>
    </row>
    <row r="3031" spans="1:5">
      <c r="A3031" s="1">
        <v>41180</v>
      </c>
      <c r="B3031">
        <v>62.520160774173704</v>
      </c>
      <c r="C3031">
        <v>51.731144583138303</v>
      </c>
      <c r="D3031">
        <v>57.103046424726003</v>
      </c>
      <c r="E3031">
        <v>111.20148131924999</v>
      </c>
    </row>
    <row r="3032" spans="1:5">
      <c r="A3032" s="1">
        <v>41183</v>
      </c>
      <c r="B3032">
        <v>63.608202554978099</v>
      </c>
      <c r="C3032">
        <v>52.670174062972897</v>
      </c>
      <c r="D3032">
        <v>56.368357717398197</v>
      </c>
      <c r="E3032">
        <v>112.484694029925</v>
      </c>
    </row>
    <row r="3033" spans="1:5">
      <c r="A3033" s="1">
        <v>41184</v>
      </c>
      <c r="B3033">
        <v>63.518599114205898</v>
      </c>
      <c r="C3033">
        <v>52.560146366345798</v>
      </c>
      <c r="D3033">
        <v>56.178352017227198</v>
      </c>
      <c r="E3033">
        <v>113.035211197499</v>
      </c>
    </row>
    <row r="3034" spans="1:5">
      <c r="A3034" s="1">
        <v>41185</v>
      </c>
      <c r="B3034">
        <v>63.495558229436</v>
      </c>
      <c r="C3034">
        <v>52.536749672235402</v>
      </c>
      <c r="D3034">
        <v>55.690670720121602</v>
      </c>
      <c r="E3034">
        <v>113.285084269942</v>
      </c>
    </row>
    <row r="3035" spans="1:5">
      <c r="A3035" s="1">
        <v>41186</v>
      </c>
      <c r="B3035">
        <v>63.426435575126</v>
      </c>
      <c r="C3035">
        <v>52.394894040377203</v>
      </c>
      <c r="D3035">
        <v>55.918677560326799</v>
      </c>
      <c r="E3035">
        <v>113.536948362883</v>
      </c>
    </row>
    <row r="3036" spans="1:5">
      <c r="A3036" s="1">
        <v>41187</v>
      </c>
      <c r="B3036">
        <v>64.427434013466097</v>
      </c>
      <c r="C3036">
        <v>53.353104593761699</v>
      </c>
      <c r="D3036">
        <v>55.6336690100703</v>
      </c>
      <c r="E3036">
        <v>115.22931578580599</v>
      </c>
    </row>
    <row r="3037" spans="1:5">
      <c r="A3037" s="1">
        <v>41190</v>
      </c>
      <c r="B3037">
        <v>63.590281866823602</v>
      </c>
      <c r="C3037">
        <v>52.612841623351102</v>
      </c>
      <c r="D3037">
        <v>56.406358857432302</v>
      </c>
      <c r="E3037">
        <v>114.276612477725</v>
      </c>
    </row>
    <row r="3038" spans="1:5">
      <c r="A3038" s="1">
        <v>41191</v>
      </c>
      <c r="B3038">
        <v>63.091062696807498</v>
      </c>
      <c r="C3038">
        <v>52.109918090492499</v>
      </c>
      <c r="D3038">
        <v>55.982012793717097</v>
      </c>
      <c r="E3038">
        <v>113.674328777214</v>
      </c>
    </row>
    <row r="3039" spans="1:5">
      <c r="A3039" s="1">
        <v>41192</v>
      </c>
      <c r="B3039">
        <v>62.745449425257902</v>
      </c>
      <c r="C3039">
        <v>51.7792026575272</v>
      </c>
      <c r="D3039">
        <v>55.038317816201101</v>
      </c>
      <c r="E3039">
        <v>112.63501607748999</v>
      </c>
    </row>
    <row r="3040" spans="1:5">
      <c r="A3040" s="1">
        <v>41193</v>
      </c>
      <c r="B3040">
        <v>63.413635083587202</v>
      </c>
      <c r="C3040">
        <v>52.422927917103998</v>
      </c>
      <c r="D3040">
        <v>54.525302425739397</v>
      </c>
      <c r="E3040">
        <v>113.220376103771</v>
      </c>
    </row>
    <row r="3041" spans="1:5">
      <c r="A3041" s="1">
        <v>41194</v>
      </c>
      <c r="B3041">
        <v>62.970738076342101</v>
      </c>
      <c r="C3041">
        <v>52.043732847693803</v>
      </c>
      <c r="D3041">
        <v>54.879979732725303</v>
      </c>
      <c r="E3041">
        <v>113.203452429542</v>
      </c>
    </row>
    <row r="3042" spans="1:5">
      <c r="A3042" s="1">
        <v>41197</v>
      </c>
      <c r="B3042">
        <v>63.357312920816099</v>
      </c>
      <c r="C3042">
        <v>52.381614835611799</v>
      </c>
      <c r="D3042">
        <v>55.088986002913401</v>
      </c>
      <c r="E3042">
        <v>113.37268917183501</v>
      </c>
    </row>
    <row r="3043" spans="1:5">
      <c r="A3043" s="1">
        <v>41198</v>
      </c>
      <c r="B3043">
        <v>64.606640895010301</v>
      </c>
      <c r="C3043">
        <v>53.704898129529099</v>
      </c>
      <c r="D3043">
        <v>55.342326936474699</v>
      </c>
      <c r="E3043">
        <v>115.02324516430799</v>
      </c>
    </row>
    <row r="3044" spans="1:5">
      <c r="A3044" s="1">
        <v>41199</v>
      </c>
      <c r="B3044">
        <v>65.103299966718694</v>
      </c>
      <c r="C3044">
        <v>54.167140923979701</v>
      </c>
      <c r="D3044">
        <v>55.589334346697001</v>
      </c>
      <c r="E3044">
        <v>116.208897870603</v>
      </c>
    </row>
    <row r="3045" spans="1:5">
      <c r="A3045" s="1">
        <v>41200</v>
      </c>
      <c r="B3045">
        <v>65.172422621028602</v>
      </c>
      <c r="C3045">
        <v>54.259041452196897</v>
      </c>
      <c r="D3045">
        <v>56.286021913990702</v>
      </c>
      <c r="E3045">
        <v>116.26564195478301</v>
      </c>
    </row>
    <row r="3046" spans="1:5">
      <c r="A3046" s="1">
        <v>41201</v>
      </c>
      <c r="B3046">
        <v>64.491436471160398</v>
      </c>
      <c r="C3046">
        <v>53.585596067669101</v>
      </c>
      <c r="D3046">
        <v>56.571030464247201</v>
      </c>
      <c r="E3046">
        <v>115.316920687698</v>
      </c>
    </row>
    <row r="3047" spans="1:5">
      <c r="A3047" s="1">
        <v>41204</v>
      </c>
      <c r="B3047">
        <v>64.217505952228507</v>
      </c>
      <c r="C3047">
        <v>53.350786002453397</v>
      </c>
      <c r="D3047">
        <v>56.070682120463601</v>
      </c>
      <c r="E3047">
        <v>115.197459457845</v>
      </c>
    </row>
    <row r="3048" spans="1:5">
      <c r="A3048" s="1">
        <v>41205</v>
      </c>
      <c r="B3048">
        <v>62.965617879726501</v>
      </c>
      <c r="C3048">
        <v>52.229852495436504</v>
      </c>
      <c r="D3048">
        <v>56.260687820634601</v>
      </c>
      <c r="E3048">
        <v>113.71016714616999</v>
      </c>
    </row>
    <row r="3049" spans="1:5">
      <c r="A3049" s="1">
        <v>41206</v>
      </c>
      <c r="B3049">
        <v>63.265149381736201</v>
      </c>
      <c r="C3049">
        <v>52.496701276911402</v>
      </c>
      <c r="D3049">
        <v>55.741338906833803</v>
      </c>
      <c r="E3049">
        <v>114.192989616828</v>
      </c>
    </row>
    <row r="3050" spans="1:5">
      <c r="A3050" s="1">
        <v>41207</v>
      </c>
      <c r="B3050">
        <v>63.167865646040802</v>
      </c>
      <c r="C3050">
        <v>52.345992841876203</v>
      </c>
      <c r="D3050">
        <v>56.146684400532003</v>
      </c>
      <c r="E3050">
        <v>114.540422693651</v>
      </c>
    </row>
    <row r="3051" spans="1:5">
      <c r="A3051" s="1">
        <v>41208</v>
      </c>
      <c r="B3051">
        <v>63.393154297125001</v>
      </c>
      <c r="C3051">
        <v>52.613052404379097</v>
      </c>
      <c r="D3051">
        <v>55.918677560326799</v>
      </c>
      <c r="E3051">
        <v>114.624045554548</v>
      </c>
    </row>
    <row r="3052" spans="1:5">
      <c r="A3052" s="1">
        <v>41211</v>
      </c>
      <c r="B3052">
        <v>63.006579452650897</v>
      </c>
      <c r="C3052">
        <v>52.2492443500145</v>
      </c>
      <c r="D3052">
        <v>55.785673570207102</v>
      </c>
      <c r="E3052">
        <v>113.83261490677</v>
      </c>
    </row>
    <row r="3053" spans="1:5">
      <c r="A3053" s="1">
        <v>41212</v>
      </c>
      <c r="B3053">
        <v>63.772048846675702</v>
      </c>
      <c r="C3053">
        <v>53.032295869113398</v>
      </c>
      <c r="D3053">
        <v>55.1079865729305</v>
      </c>
      <c r="E3053">
        <v>114.47272799673399</v>
      </c>
    </row>
    <row r="3054" spans="1:5">
      <c r="A3054" s="1">
        <v>41213</v>
      </c>
      <c r="B3054">
        <v>63.516039015898201</v>
      </c>
      <c r="C3054">
        <v>52.771981299507097</v>
      </c>
      <c r="D3054">
        <v>55.6336690100703</v>
      </c>
      <c r="E3054">
        <v>114.536440652656</v>
      </c>
    </row>
    <row r="3055" spans="1:5">
      <c r="A3055" s="1">
        <v>41214</v>
      </c>
      <c r="B3055">
        <v>64.2226261488441</v>
      </c>
      <c r="C3055">
        <v>53.409172347215303</v>
      </c>
      <c r="D3055">
        <v>55.627335486731198</v>
      </c>
      <c r="E3055">
        <v>115.02025863356199</v>
      </c>
    </row>
    <row r="3056" spans="1:5">
      <c r="A3056" s="1">
        <v>41215</v>
      </c>
      <c r="B3056">
        <v>64.557999027162595</v>
      </c>
      <c r="C3056">
        <v>53.689089552427497</v>
      </c>
      <c r="D3056">
        <v>56.4000253340933</v>
      </c>
      <c r="E3056">
        <v>115.59367253685799</v>
      </c>
    </row>
    <row r="3057" spans="1:5">
      <c r="A3057" s="1">
        <v>41218</v>
      </c>
      <c r="B3057">
        <v>63.933335040065501</v>
      </c>
      <c r="C3057">
        <v>53.067707081820899</v>
      </c>
      <c r="D3057">
        <v>56.602698080942403</v>
      </c>
      <c r="E3057">
        <v>114.695722292461</v>
      </c>
    </row>
    <row r="3058" spans="1:5">
      <c r="A3058" s="1">
        <v>41219</v>
      </c>
      <c r="B3058">
        <v>64.371111850695002</v>
      </c>
      <c r="C3058">
        <v>53.452804020015698</v>
      </c>
      <c r="D3058">
        <v>56.222686680600397</v>
      </c>
      <c r="E3058">
        <v>114.94957740589901</v>
      </c>
    </row>
    <row r="3059" spans="1:5">
      <c r="A3059" s="1">
        <v>41220</v>
      </c>
      <c r="B3059">
        <v>63.170425744348499</v>
      </c>
      <c r="C3059">
        <v>52.254724656743001</v>
      </c>
      <c r="D3059">
        <v>56.792703781113403</v>
      </c>
      <c r="E3059">
        <v>113.937143482892</v>
      </c>
    </row>
    <row r="3060" spans="1:5">
      <c r="A3060" s="1">
        <v>41221</v>
      </c>
      <c r="B3060">
        <v>62.980978469573202</v>
      </c>
      <c r="C3060">
        <v>52.2553569998271</v>
      </c>
      <c r="D3060">
        <v>56.153017923870998</v>
      </c>
      <c r="E3060">
        <v>112.845068739982</v>
      </c>
    </row>
    <row r="3061" spans="1:5">
      <c r="A3061" s="1">
        <v>41222</v>
      </c>
      <c r="B3061">
        <v>62.963057781418797</v>
      </c>
      <c r="C3061">
        <v>52.269900890760603</v>
      </c>
      <c r="D3061">
        <v>56.134017353853899</v>
      </c>
      <c r="E3061">
        <v>112.13029238135999</v>
      </c>
    </row>
    <row r="3062" spans="1:5">
      <c r="A3062" s="1">
        <v>41225</v>
      </c>
      <c r="B3062">
        <v>62.8222523744911</v>
      </c>
      <c r="C3062">
        <v>52.1371088431072</v>
      </c>
      <c r="D3062">
        <v>55.5133320666286</v>
      </c>
      <c r="E3062">
        <v>111.82865277598</v>
      </c>
    </row>
    <row r="3063" spans="1:5">
      <c r="A3063" s="1">
        <v>41226</v>
      </c>
      <c r="B3063">
        <v>63.170425744348499</v>
      </c>
      <c r="C3063">
        <v>52.550661220084798</v>
      </c>
      <c r="D3063">
        <v>55.5133320666286</v>
      </c>
      <c r="E3063">
        <v>111.457327453186</v>
      </c>
    </row>
    <row r="3064" spans="1:5">
      <c r="A3064" s="1">
        <v>41227</v>
      </c>
      <c r="B3064">
        <v>62.701927754025697</v>
      </c>
      <c r="C3064">
        <v>52.122775733201799</v>
      </c>
      <c r="D3064">
        <v>54.886313256064298</v>
      </c>
      <c r="E3064">
        <v>110.951608246806</v>
      </c>
    </row>
    <row r="3065" spans="1:5">
      <c r="A3065" s="1">
        <v>41228</v>
      </c>
      <c r="B3065">
        <v>62.279511533242797</v>
      </c>
      <c r="C3065">
        <v>51.889441135182302</v>
      </c>
      <c r="D3065">
        <v>55.152321236303699</v>
      </c>
      <c r="E3065">
        <v>109.968044121014</v>
      </c>
    </row>
    <row r="3066" spans="1:5">
      <c r="A3066" s="1">
        <v>41229</v>
      </c>
      <c r="B3066">
        <v>61.475640664601499</v>
      </c>
      <c r="C3066">
        <v>51.163300493649103</v>
      </c>
      <c r="D3066">
        <v>56.450693520805601</v>
      </c>
      <c r="E3066">
        <v>108.901852644573</v>
      </c>
    </row>
    <row r="3067" spans="1:5">
      <c r="A3067" s="1">
        <v>41232</v>
      </c>
      <c r="B3067">
        <v>63.0091395509587</v>
      </c>
      <c r="C3067">
        <v>52.594292892885299</v>
      </c>
      <c r="D3067">
        <v>56.875039584520799</v>
      </c>
      <c r="E3067">
        <v>110.972513962031</v>
      </c>
    </row>
    <row r="3068" spans="1:5">
      <c r="A3068" s="1">
        <v>41233</v>
      </c>
      <c r="B3068">
        <v>63.352192724200599</v>
      </c>
      <c r="C3068">
        <v>52.898028354263801</v>
      </c>
      <c r="D3068">
        <v>56.488694660839798</v>
      </c>
      <c r="E3068">
        <v>111.191526216762</v>
      </c>
    </row>
    <row r="3069" spans="1:5">
      <c r="A3069" s="1">
        <v>41234</v>
      </c>
      <c r="B3069">
        <v>63.5595606871303</v>
      </c>
      <c r="C3069">
        <v>53.110074068453201</v>
      </c>
      <c r="D3069">
        <v>56.349357147381099</v>
      </c>
      <c r="E3069">
        <v>111.92123522911599</v>
      </c>
    </row>
    <row r="3070" spans="1:5">
      <c r="A3070" s="1">
        <v>41235</v>
      </c>
      <c r="B3070">
        <v>64.056219758838694</v>
      </c>
      <c r="C3070">
        <v>53.434887632633902</v>
      </c>
      <c r="D3070">
        <v>56.6406992209766</v>
      </c>
      <c r="E3070">
        <v>113.082000179191</v>
      </c>
    </row>
    <row r="3071" spans="1:5">
      <c r="A3071" s="1">
        <v>41236</v>
      </c>
      <c r="B3071">
        <v>64.575919715316999</v>
      </c>
      <c r="C3071">
        <v>53.897341208112501</v>
      </c>
      <c r="D3071">
        <v>56.438026474127497</v>
      </c>
      <c r="E3071">
        <v>113.55586305761</v>
      </c>
    </row>
    <row r="3072" spans="1:5">
      <c r="A3072" s="1">
        <v>41239</v>
      </c>
      <c r="B3072">
        <v>64.253347328537401</v>
      </c>
      <c r="C3072">
        <v>53.591497936453699</v>
      </c>
      <c r="D3072">
        <v>56.805370827791499</v>
      </c>
      <c r="E3072">
        <v>113.260196513723</v>
      </c>
    </row>
    <row r="3073" spans="1:5">
      <c r="A3073" s="1">
        <v>41240</v>
      </c>
      <c r="B3073">
        <v>64.394152735464999</v>
      </c>
      <c r="C3073">
        <v>53.611100572059698</v>
      </c>
      <c r="D3073">
        <v>56.995376527962499</v>
      </c>
      <c r="E3073">
        <v>113.94510756488199</v>
      </c>
    </row>
    <row r="3074" spans="1:5">
      <c r="A3074" s="1">
        <v>41241</v>
      </c>
      <c r="B3074">
        <v>64.470955684698296</v>
      </c>
      <c r="C3074">
        <v>53.682555340558899</v>
      </c>
      <c r="D3074">
        <v>56.628032174298497</v>
      </c>
      <c r="E3074">
        <v>113.826641845277</v>
      </c>
    </row>
    <row r="3075" spans="1:5">
      <c r="A3075" s="1">
        <v>41242</v>
      </c>
      <c r="B3075">
        <v>65.343949207649501</v>
      </c>
      <c r="C3075">
        <v>54.417127223212802</v>
      </c>
      <c r="D3075">
        <v>56.678700361010797</v>
      </c>
      <c r="E3075">
        <v>115.344794974664</v>
      </c>
    </row>
    <row r="3076" spans="1:5">
      <c r="A3076" s="1">
        <v>41243</v>
      </c>
      <c r="B3076">
        <v>65.238985177030798</v>
      </c>
      <c r="C3076">
        <v>54.281384241167203</v>
      </c>
      <c r="D3076">
        <v>56.526695800874002</v>
      </c>
      <c r="E3076">
        <v>115.475206817254</v>
      </c>
    </row>
    <row r="3077" spans="1:5">
      <c r="A3077" s="1">
        <v>41246</v>
      </c>
      <c r="B3077">
        <v>65.390030977189497</v>
      </c>
      <c r="C3077">
        <v>54.4312495520903</v>
      </c>
      <c r="D3077">
        <v>56.368357717398197</v>
      </c>
      <c r="E3077">
        <v>115.523986819444</v>
      </c>
    </row>
    <row r="3078" spans="1:5">
      <c r="A3078" s="1">
        <v>41247</v>
      </c>
      <c r="B3078">
        <v>65.518035892578197</v>
      </c>
      <c r="C3078">
        <v>54.609781082824199</v>
      </c>
      <c r="D3078">
        <v>56.621698650959502</v>
      </c>
      <c r="E3078">
        <v>115.61457825208301</v>
      </c>
    </row>
    <row r="3079" spans="1:5">
      <c r="A3079" s="1">
        <v>41248</v>
      </c>
      <c r="B3079">
        <v>65.625560021504796</v>
      </c>
      <c r="C3079">
        <v>54.6363394923549</v>
      </c>
      <c r="D3079">
        <v>56.368357717398197</v>
      </c>
      <c r="E3079">
        <v>116.52945217071</v>
      </c>
    </row>
    <row r="3080" spans="1:5">
      <c r="A3080" s="1">
        <v>41249</v>
      </c>
      <c r="B3080">
        <v>65.955812703207798</v>
      </c>
      <c r="C3080">
        <v>54.874943616075001</v>
      </c>
      <c r="D3080">
        <v>57.147381088099301</v>
      </c>
      <c r="E3080">
        <v>117.18847995540099</v>
      </c>
    </row>
    <row r="3081" spans="1:5">
      <c r="A3081" s="1">
        <v>41250</v>
      </c>
      <c r="B3081">
        <v>65.919971326898903</v>
      </c>
      <c r="C3081">
        <v>54.831944286358599</v>
      </c>
      <c r="D3081">
        <v>57.514725441763197</v>
      </c>
      <c r="E3081">
        <v>117.24124199858601</v>
      </c>
    </row>
    <row r="3082" spans="1:5">
      <c r="A3082" s="1">
        <v>41253</v>
      </c>
      <c r="B3082">
        <v>65.799646706433506</v>
      </c>
      <c r="C3082">
        <v>54.719176436367299</v>
      </c>
      <c r="D3082">
        <v>57.407055544999601</v>
      </c>
      <c r="E3082">
        <v>116.73751381270399</v>
      </c>
    </row>
    <row r="3083" spans="1:5">
      <c r="A3083" s="1">
        <v>41254</v>
      </c>
      <c r="B3083">
        <v>66.406390005376196</v>
      </c>
      <c r="C3083">
        <v>55.3095740958547</v>
      </c>
      <c r="D3083">
        <v>56.881373107859901</v>
      </c>
      <c r="E3083">
        <v>117.708136305263</v>
      </c>
    </row>
    <row r="3084" spans="1:5">
      <c r="A3084" s="1">
        <v>41255</v>
      </c>
      <c r="B3084">
        <v>66.549755510611504</v>
      </c>
      <c r="C3084">
        <v>55.442576924536098</v>
      </c>
      <c r="D3084">
        <v>56.704034454366898</v>
      </c>
      <c r="E3084">
        <v>118.148151835223</v>
      </c>
    </row>
    <row r="3085" spans="1:5">
      <c r="A3085" s="1">
        <v>41256</v>
      </c>
      <c r="B3085">
        <v>66.4780727579939</v>
      </c>
      <c r="C3085">
        <v>55.386087609026397</v>
      </c>
      <c r="D3085">
        <v>56.5900310342643</v>
      </c>
      <c r="E3085">
        <v>118.210868980896</v>
      </c>
    </row>
    <row r="3086" spans="1:5">
      <c r="A3086" s="1">
        <v>41257</v>
      </c>
      <c r="B3086">
        <v>66.565116100458198</v>
      </c>
      <c r="C3086">
        <v>55.446792545096599</v>
      </c>
      <c r="D3086">
        <v>56.723035024383996</v>
      </c>
      <c r="E3086">
        <v>118.610068590656</v>
      </c>
    </row>
    <row r="3087" spans="1:5">
      <c r="A3087" s="1">
        <v>41260</v>
      </c>
      <c r="B3087">
        <v>66.529274724149403</v>
      </c>
      <c r="C3087">
        <v>55.393464945007203</v>
      </c>
      <c r="D3087">
        <v>56.799037304452398</v>
      </c>
      <c r="E3087">
        <v>118.990353505689</v>
      </c>
    </row>
    <row r="3088" spans="1:5">
      <c r="A3088" s="1">
        <v>41261</v>
      </c>
      <c r="B3088">
        <v>66.920969765238894</v>
      </c>
      <c r="C3088">
        <v>55.7199647574121</v>
      </c>
      <c r="D3088">
        <v>57.039711191335698</v>
      </c>
      <c r="E3088">
        <v>120.019711102925</v>
      </c>
    </row>
    <row r="3089" spans="1:5">
      <c r="A3089" s="1">
        <v>41262</v>
      </c>
      <c r="B3089">
        <v>67.284503724942994</v>
      </c>
      <c r="C3089">
        <v>55.955828727767802</v>
      </c>
      <c r="D3089">
        <v>58.211413009056898</v>
      </c>
      <c r="E3089">
        <v>121.255139321659</v>
      </c>
    </row>
    <row r="3090" spans="1:5">
      <c r="A3090" s="1">
        <v>41263</v>
      </c>
      <c r="B3090">
        <v>67.348506182637394</v>
      </c>
      <c r="C3090">
        <v>56.031920678883502</v>
      </c>
      <c r="D3090">
        <v>58.173411869022701</v>
      </c>
      <c r="E3090">
        <v>121.2621078934</v>
      </c>
    </row>
    <row r="3091" spans="1:5">
      <c r="A3091" s="1">
        <v>41264</v>
      </c>
      <c r="B3091">
        <v>67.125777629860906</v>
      </c>
      <c r="C3091">
        <v>55.879947557680197</v>
      </c>
      <c r="D3091">
        <v>58.224080055735001</v>
      </c>
      <c r="E3091">
        <v>120.561268678261</v>
      </c>
    </row>
    <row r="3092" spans="1:5">
      <c r="A3092" s="1">
        <v>41267</v>
      </c>
      <c r="B3092">
        <v>67.056654975550998</v>
      </c>
      <c r="C3092">
        <v>55.825987614506801</v>
      </c>
      <c r="D3092">
        <v>57.6667300019</v>
      </c>
      <c r="E3092">
        <v>120.454749081641</v>
      </c>
    </row>
    <row r="3093" spans="1:5">
      <c r="A3093" s="1">
        <v>41270</v>
      </c>
      <c r="B3093">
        <v>67.246102250326402</v>
      </c>
      <c r="C3093">
        <v>56.066699548507003</v>
      </c>
      <c r="D3093">
        <v>58.211413009056898</v>
      </c>
      <c r="E3093">
        <v>120.922638898567</v>
      </c>
    </row>
    <row r="3094" spans="1:5">
      <c r="A3094" s="1">
        <v>41271</v>
      </c>
      <c r="B3094">
        <v>66.580476690304906</v>
      </c>
      <c r="C3094">
        <v>55.369014345756703</v>
      </c>
      <c r="D3094">
        <v>58.521755652669597</v>
      </c>
      <c r="E3094">
        <v>120.01572906193</v>
      </c>
    </row>
    <row r="3095" spans="1:5">
      <c r="A3095" s="1">
        <v>41274</v>
      </c>
      <c r="B3095">
        <v>66.7776042600035</v>
      </c>
      <c r="C3095">
        <v>55.560403519200001</v>
      </c>
      <c r="D3095">
        <v>58.433086325923099</v>
      </c>
      <c r="E3095">
        <v>119.948034365013</v>
      </c>
    </row>
    <row r="3096" spans="1:5">
      <c r="A3096" s="1">
        <v>41276</v>
      </c>
      <c r="B3096">
        <v>68.505670617751704</v>
      </c>
      <c r="C3096">
        <v>57.148006222255901</v>
      </c>
      <c r="D3096">
        <v>57.7173981886123</v>
      </c>
      <c r="E3096">
        <v>122.876825516918</v>
      </c>
    </row>
    <row r="3097" spans="1:5">
      <c r="A3097" s="1">
        <v>41277</v>
      </c>
      <c r="B3097">
        <v>68.403266685440698</v>
      </c>
      <c r="C3097">
        <v>56.9365928511506</v>
      </c>
      <c r="D3097">
        <v>58.572423839381798</v>
      </c>
      <c r="E3097">
        <v>123.293944311156</v>
      </c>
    </row>
    <row r="3098" spans="1:5">
      <c r="A3098" s="1">
        <v>41278</v>
      </c>
      <c r="B3098">
        <v>68.602954353447103</v>
      </c>
      <c r="C3098">
        <v>57.107957826931901</v>
      </c>
      <c r="D3098">
        <v>59.927797833935003</v>
      </c>
      <c r="E3098">
        <v>124.25361619097799</v>
      </c>
    </row>
    <row r="3099" spans="1:5">
      <c r="A3099" s="1">
        <v>41281</v>
      </c>
      <c r="B3099">
        <v>68.3059829497452</v>
      </c>
      <c r="C3099">
        <v>56.817290789290603</v>
      </c>
      <c r="D3099">
        <v>59.376781303439103</v>
      </c>
      <c r="E3099">
        <v>124.97735214184</v>
      </c>
    </row>
    <row r="3100" spans="1:5">
      <c r="A3100" s="1">
        <v>41282</v>
      </c>
      <c r="B3100">
        <v>68.193338624203093</v>
      </c>
      <c r="C3100">
        <v>56.730659786773899</v>
      </c>
      <c r="D3100">
        <v>59.288111976692598</v>
      </c>
      <c r="E3100">
        <v>124.96441050860599</v>
      </c>
    </row>
    <row r="3101" spans="1:5">
      <c r="A3101" s="1">
        <v>41283</v>
      </c>
      <c r="B3101">
        <v>68.631115434832694</v>
      </c>
      <c r="C3101">
        <v>57.045566642637603</v>
      </c>
      <c r="D3101">
        <v>59.370447780100001</v>
      </c>
      <c r="E3101">
        <v>126.18590158385599</v>
      </c>
    </row>
    <row r="3102" spans="1:5">
      <c r="A3102" s="1">
        <v>41284</v>
      </c>
      <c r="B3102">
        <v>68.602954353447103</v>
      </c>
      <c r="C3102">
        <v>57.085193475905598</v>
      </c>
      <c r="D3102">
        <v>59.060105136487401</v>
      </c>
      <c r="E3102">
        <v>126.136126071417</v>
      </c>
    </row>
    <row r="3103" spans="1:5">
      <c r="A3103" s="1">
        <v>41285</v>
      </c>
      <c r="B3103">
        <v>68.713038580681399</v>
      </c>
      <c r="C3103">
        <v>57.285857014581801</v>
      </c>
      <c r="D3103">
        <v>58.559756792703702</v>
      </c>
      <c r="E3103">
        <v>126.096305661466</v>
      </c>
    </row>
    <row r="3104" spans="1:5">
      <c r="A3104" s="1">
        <v>41288</v>
      </c>
      <c r="B3104">
        <v>68.625995238217101</v>
      </c>
      <c r="C3104">
        <v>57.230421604212196</v>
      </c>
      <c r="D3104">
        <v>58.357084045854698</v>
      </c>
      <c r="E3104">
        <v>125.09979990244</v>
      </c>
    </row>
    <row r="3105" spans="1:5">
      <c r="A3105" s="1">
        <v>41289</v>
      </c>
      <c r="B3105">
        <v>68.441668160057304</v>
      </c>
      <c r="C3105">
        <v>56.944391749187403</v>
      </c>
      <c r="D3105">
        <v>59.338780163404898</v>
      </c>
      <c r="E3105">
        <v>124.36809986958799</v>
      </c>
    </row>
    <row r="3106" spans="1:5">
      <c r="A3106" s="1">
        <v>41290</v>
      </c>
      <c r="B3106">
        <v>68.544072092368296</v>
      </c>
      <c r="C3106">
        <v>56.9644159468494</v>
      </c>
      <c r="D3106">
        <v>58.471087465957297</v>
      </c>
      <c r="E3106">
        <v>124.353167215856</v>
      </c>
    </row>
    <row r="3107" spans="1:5">
      <c r="A3107" s="1">
        <v>41291</v>
      </c>
      <c r="B3107">
        <v>69.084252835308803</v>
      </c>
      <c r="C3107">
        <v>57.309886051776203</v>
      </c>
      <c r="D3107">
        <v>57.793400468680701</v>
      </c>
      <c r="E3107">
        <v>125.845437078774</v>
      </c>
    </row>
    <row r="3108" spans="1:5">
      <c r="A3108" s="1">
        <v>41292</v>
      </c>
      <c r="B3108">
        <v>68.948567624996798</v>
      </c>
      <c r="C3108">
        <v>57.113016571604398</v>
      </c>
      <c r="D3108">
        <v>59.117106846538697</v>
      </c>
      <c r="E3108">
        <v>126.477586086748</v>
      </c>
    </row>
    <row r="3109" spans="1:5">
      <c r="A3109" s="1">
        <v>41295</v>
      </c>
      <c r="B3109">
        <v>69.304421289777494</v>
      </c>
      <c r="C3109">
        <v>57.472187443352503</v>
      </c>
      <c r="D3109">
        <v>58.635759072772103</v>
      </c>
      <c r="E3109">
        <v>127.368567759405</v>
      </c>
    </row>
    <row r="3110" spans="1:5">
      <c r="A3110" s="1">
        <v>41296</v>
      </c>
      <c r="B3110">
        <v>69.094493228539903</v>
      </c>
      <c r="C3110">
        <v>57.262881882527502</v>
      </c>
      <c r="D3110">
        <v>59.3451136867439</v>
      </c>
      <c r="E3110">
        <v>127.66423430329201</v>
      </c>
    </row>
    <row r="3111" spans="1:5">
      <c r="A3111" s="1">
        <v>41297</v>
      </c>
      <c r="B3111">
        <v>68.984409001305593</v>
      </c>
      <c r="C3111">
        <v>57.0854042569336</v>
      </c>
      <c r="D3111">
        <v>58.483754512635301</v>
      </c>
      <c r="E3111">
        <v>127.480064907268</v>
      </c>
    </row>
    <row r="3112" spans="1:5">
      <c r="A3112" s="1">
        <v>41298</v>
      </c>
      <c r="B3112">
        <v>69.299301093161901</v>
      </c>
      <c r="C3112">
        <v>57.394830806068803</v>
      </c>
      <c r="D3112">
        <v>57.780733422002598</v>
      </c>
      <c r="E3112">
        <v>128.151038814944</v>
      </c>
    </row>
    <row r="3113" spans="1:5">
      <c r="A3113" s="1">
        <v>41299</v>
      </c>
      <c r="B3113">
        <v>69.790839968254701</v>
      </c>
      <c r="C3113">
        <v>57.8421081475298</v>
      </c>
      <c r="D3113">
        <v>57.970739122173597</v>
      </c>
      <c r="E3113">
        <v>128.40389841813399</v>
      </c>
    </row>
    <row r="3114" spans="1:5">
      <c r="A3114" s="1">
        <v>41302</v>
      </c>
      <c r="B3114">
        <v>69.803640459793598</v>
      </c>
      <c r="C3114">
        <v>57.848853140426499</v>
      </c>
      <c r="D3114">
        <v>58.015073785546903</v>
      </c>
      <c r="E3114">
        <v>128.916586196254</v>
      </c>
    </row>
    <row r="3115" spans="1:5">
      <c r="A3115" s="1">
        <v>41303</v>
      </c>
      <c r="B3115">
        <v>69.857402524256898</v>
      </c>
      <c r="C3115">
        <v>57.949395690792599</v>
      </c>
      <c r="D3115">
        <v>58.395085185888902</v>
      </c>
      <c r="E3115">
        <v>128.544265363211</v>
      </c>
    </row>
    <row r="3116" spans="1:5">
      <c r="A3116" s="1">
        <v>41304</v>
      </c>
      <c r="B3116">
        <v>69.350503059317404</v>
      </c>
      <c r="C3116">
        <v>57.587906227736198</v>
      </c>
      <c r="D3116">
        <v>58.591424409398897</v>
      </c>
      <c r="E3116">
        <v>127.599526137121</v>
      </c>
    </row>
    <row r="3117" spans="1:5">
      <c r="A3117" s="1">
        <v>41305</v>
      </c>
      <c r="B3117">
        <v>68.756560251913598</v>
      </c>
      <c r="C3117">
        <v>56.973690312082297</v>
      </c>
      <c r="D3117">
        <v>58.806764202925997</v>
      </c>
      <c r="E3117">
        <v>126.739405282177</v>
      </c>
    </row>
    <row r="3118" spans="1:5">
      <c r="A3118" s="1">
        <v>41306</v>
      </c>
      <c r="B3118">
        <v>69.184096669312098</v>
      </c>
      <c r="C3118">
        <v>57.123344841977399</v>
      </c>
      <c r="D3118">
        <v>57.590727721831598</v>
      </c>
      <c r="E3118">
        <v>127.752834715433</v>
      </c>
    </row>
    <row r="3119" spans="1:5">
      <c r="A3119" s="1">
        <v>41309</v>
      </c>
      <c r="B3119">
        <v>67.281943626635197</v>
      </c>
      <c r="C3119">
        <v>55.333603133049202</v>
      </c>
      <c r="D3119">
        <v>58.908100576350598</v>
      </c>
      <c r="E3119">
        <v>125.01717255179101</v>
      </c>
    </row>
    <row r="3120" spans="1:5">
      <c r="A3120" s="1">
        <v>41310</v>
      </c>
      <c r="B3120">
        <v>67.7709224034203</v>
      </c>
      <c r="C3120">
        <v>55.882476930016402</v>
      </c>
      <c r="D3120">
        <v>57.603394768509702</v>
      </c>
      <c r="E3120">
        <v>125.456192571502</v>
      </c>
    </row>
    <row r="3121" spans="1:5">
      <c r="A3121" s="1">
        <v>41311</v>
      </c>
      <c r="B3121">
        <v>67.136018023092007</v>
      </c>
      <c r="C3121">
        <v>55.168772369136597</v>
      </c>
      <c r="D3121">
        <v>59.3197795933878</v>
      </c>
      <c r="E3121">
        <v>125.679186867228</v>
      </c>
    </row>
    <row r="3122" spans="1:5">
      <c r="A3122" s="1">
        <v>41312</v>
      </c>
      <c r="B3122">
        <v>66.795524948158004</v>
      </c>
      <c r="C3122">
        <v>54.759224831691299</v>
      </c>
      <c r="D3122">
        <v>60.193805814174397</v>
      </c>
      <c r="E3122">
        <v>125.728962379667</v>
      </c>
    </row>
    <row r="3123" spans="1:5">
      <c r="A3123" s="1">
        <v>41313</v>
      </c>
      <c r="B3123">
        <v>67.555874145567103</v>
      </c>
      <c r="C3123">
        <v>55.441733800423997</v>
      </c>
      <c r="D3123">
        <v>59.813794413832397</v>
      </c>
      <c r="E3123">
        <v>126.718499566953</v>
      </c>
    </row>
    <row r="3124" spans="1:5">
      <c r="A3124" s="1">
        <v>41316</v>
      </c>
      <c r="B3124">
        <v>67.368986969099595</v>
      </c>
      <c r="C3124">
        <v>55.279643189875699</v>
      </c>
      <c r="D3124">
        <v>59.376781303439103</v>
      </c>
      <c r="E3124">
        <v>126.74537834367</v>
      </c>
    </row>
    <row r="3125" spans="1:5">
      <c r="A3125" s="1">
        <v>41317</v>
      </c>
      <c r="B3125">
        <v>67.901487417116797</v>
      </c>
      <c r="C3125">
        <v>55.832311045347403</v>
      </c>
      <c r="D3125">
        <v>59.959465450630098</v>
      </c>
      <c r="E3125">
        <v>127.78469104339401</v>
      </c>
    </row>
    <row r="3126" spans="1:5">
      <c r="A3126" s="1">
        <v>41318</v>
      </c>
      <c r="B3126">
        <v>68.275261770051898</v>
      </c>
      <c r="C3126">
        <v>56.001568210848397</v>
      </c>
      <c r="D3126">
        <v>59.148774463233899</v>
      </c>
      <c r="E3126">
        <v>129.17442335068799</v>
      </c>
    </row>
    <row r="3127" spans="1:5">
      <c r="A3127" s="1">
        <v>41319</v>
      </c>
      <c r="B3127">
        <v>67.875886434039003</v>
      </c>
      <c r="C3127">
        <v>55.548178219574801</v>
      </c>
      <c r="D3127">
        <v>59.712458040407803</v>
      </c>
      <c r="E3127">
        <v>128.53928781196799</v>
      </c>
    </row>
    <row r="3128" spans="1:5">
      <c r="A3128" s="1">
        <v>41320</v>
      </c>
      <c r="B3128">
        <v>67.630116996492603</v>
      </c>
      <c r="C3128">
        <v>55.124719134280099</v>
      </c>
      <c r="D3128">
        <v>58.471087465957297</v>
      </c>
      <c r="E3128">
        <v>129.02211028262499</v>
      </c>
    </row>
    <row r="3129" spans="1:5">
      <c r="A3129" s="1">
        <v>41323</v>
      </c>
      <c r="B3129">
        <v>67.619876603261503</v>
      </c>
      <c r="C3129">
        <v>55.154017697175099</v>
      </c>
      <c r="D3129">
        <v>59.566787003610102</v>
      </c>
      <c r="E3129">
        <v>128.433763725597</v>
      </c>
    </row>
    <row r="3130" spans="1:5">
      <c r="A3130" s="1">
        <v>41324</v>
      </c>
      <c r="B3130">
        <v>68.666956811141503</v>
      </c>
      <c r="C3130">
        <v>56.117708557288097</v>
      </c>
      <c r="D3130">
        <v>59.889796693900799</v>
      </c>
      <c r="E3130">
        <v>130.37699973121201</v>
      </c>
    </row>
    <row r="3131" spans="1:5">
      <c r="A3131" s="1">
        <v>41325</v>
      </c>
      <c r="B3131">
        <v>68.329023834515198</v>
      </c>
      <c r="C3131">
        <v>55.653568733585402</v>
      </c>
      <c r="D3131">
        <v>60.333143327633103</v>
      </c>
      <c r="E3131">
        <v>130.08830175906601</v>
      </c>
    </row>
    <row r="3132" spans="1:5">
      <c r="A3132" s="1">
        <v>41326</v>
      </c>
      <c r="B3132">
        <v>66.920969765238894</v>
      </c>
      <c r="C3132">
        <v>54.376446484804703</v>
      </c>
      <c r="D3132">
        <v>60.839825194755797</v>
      </c>
      <c r="E3132">
        <v>127.514907765975</v>
      </c>
    </row>
    <row r="3133" spans="1:5">
      <c r="A3133" s="1">
        <v>41327</v>
      </c>
      <c r="B3133">
        <v>67.955249481580097</v>
      </c>
      <c r="C3133">
        <v>55.436464274723498</v>
      </c>
      <c r="D3133">
        <v>60.960162138197397</v>
      </c>
      <c r="E3133">
        <v>128.45367393057299</v>
      </c>
    </row>
    <row r="3134" spans="1:5">
      <c r="A3134" s="1">
        <v>41330</v>
      </c>
      <c r="B3134">
        <v>68.410946980364002</v>
      </c>
      <c r="C3134">
        <v>55.896177696837803</v>
      </c>
      <c r="D3134">
        <v>61.435176388625003</v>
      </c>
      <c r="E3134">
        <v>128.88373435804499</v>
      </c>
    </row>
    <row r="3135" spans="1:5">
      <c r="A3135" s="1">
        <v>41331</v>
      </c>
      <c r="B3135">
        <v>66.7238421955403</v>
      </c>
      <c r="C3135">
        <v>54.181684814913098</v>
      </c>
      <c r="D3135">
        <v>62.606878206346103</v>
      </c>
      <c r="E3135">
        <v>126.48953220973399</v>
      </c>
    </row>
    <row r="3136" spans="1:5">
      <c r="A3136" s="1">
        <v>41332</v>
      </c>
      <c r="B3136">
        <v>67.640357389723704</v>
      </c>
      <c r="C3136">
        <v>55.053685927837002</v>
      </c>
      <c r="D3136">
        <v>61.650516182152103</v>
      </c>
      <c r="E3136">
        <v>127.70903226448701</v>
      </c>
    </row>
    <row r="3137" spans="1:5">
      <c r="A3137" s="1">
        <v>41333</v>
      </c>
      <c r="B3137">
        <v>68.1882184275876</v>
      </c>
      <c r="C3137">
        <v>55.510237634530903</v>
      </c>
      <c r="D3137">
        <v>62.784216859839098</v>
      </c>
      <c r="E3137">
        <v>128.21375596061699</v>
      </c>
    </row>
    <row r="3138" spans="1:5">
      <c r="A3138" s="1">
        <v>41334</v>
      </c>
      <c r="B3138">
        <v>67.832364762806804</v>
      </c>
      <c r="C3138">
        <v>55.1561255074553</v>
      </c>
      <c r="D3138">
        <v>62.993223130027197</v>
      </c>
      <c r="E3138">
        <v>127.562692257916</v>
      </c>
    </row>
    <row r="3139" spans="1:5">
      <c r="A3139" s="1">
        <v>41337</v>
      </c>
      <c r="B3139">
        <v>67.840045057730194</v>
      </c>
      <c r="C3139">
        <v>55.219992158945701</v>
      </c>
      <c r="D3139">
        <v>63.487237950471801</v>
      </c>
      <c r="E3139">
        <v>126.63686772655301</v>
      </c>
    </row>
    <row r="3140" spans="1:5">
      <c r="A3140" s="1">
        <v>41338</v>
      </c>
      <c r="B3140">
        <v>69.2788203066997</v>
      </c>
      <c r="C3140">
        <v>56.552971380152002</v>
      </c>
      <c r="D3140">
        <v>63.107226550129802</v>
      </c>
      <c r="E3140">
        <v>128.577117201421</v>
      </c>
    </row>
    <row r="3141" spans="1:5">
      <c r="A3141" s="1">
        <v>41339</v>
      </c>
      <c r="B3141">
        <v>69.245539028698701</v>
      </c>
      <c r="C3141">
        <v>56.486996918381301</v>
      </c>
      <c r="D3141">
        <v>64.076255621001906</v>
      </c>
      <c r="E3141">
        <v>128.392947805397</v>
      </c>
    </row>
    <row r="3142" spans="1:5">
      <c r="A3142" s="1">
        <v>41340</v>
      </c>
      <c r="B3142">
        <v>69.475947876398394</v>
      </c>
      <c r="C3142">
        <v>56.718012925092602</v>
      </c>
      <c r="D3142">
        <v>62.993223130027197</v>
      </c>
      <c r="E3142">
        <v>128.48154821753801</v>
      </c>
    </row>
    <row r="3143" spans="1:5">
      <c r="A3143" s="1">
        <v>41341</v>
      </c>
      <c r="B3143">
        <v>70.284938941655298</v>
      </c>
      <c r="C3143">
        <v>57.517505364377101</v>
      </c>
      <c r="D3143">
        <v>63.480904427132799</v>
      </c>
      <c r="E3143">
        <v>129.95390787548101</v>
      </c>
    </row>
    <row r="3144" spans="1:5">
      <c r="A3144" s="1">
        <v>41344</v>
      </c>
      <c r="B3144">
        <v>70.139013338112093</v>
      </c>
      <c r="C3144">
        <v>57.305248869159698</v>
      </c>
      <c r="D3144">
        <v>64.551269871429398</v>
      </c>
      <c r="E3144">
        <v>129.291893560044</v>
      </c>
    </row>
    <row r="3145" spans="1:5">
      <c r="A3145" s="1">
        <v>41345</v>
      </c>
      <c r="B3145">
        <v>70.077570978725504</v>
      </c>
      <c r="C3145">
        <v>57.160653083937198</v>
      </c>
      <c r="D3145">
        <v>64.405598834631704</v>
      </c>
      <c r="E3145">
        <v>129.444206628107</v>
      </c>
    </row>
    <row r="3146" spans="1:5">
      <c r="A3146" s="1">
        <v>41346</v>
      </c>
      <c r="B3146">
        <v>69.929085276874602</v>
      </c>
      <c r="C3146">
        <v>57.010576991986099</v>
      </c>
      <c r="D3146">
        <v>64.424599404648802</v>
      </c>
      <c r="E3146">
        <v>129.28592049855101</v>
      </c>
    </row>
    <row r="3147" spans="1:5">
      <c r="A3147" s="1">
        <v>41347</v>
      </c>
      <c r="B3147">
        <v>70.740636440439303</v>
      </c>
      <c r="C3147">
        <v>57.853068760986901</v>
      </c>
      <c r="D3147">
        <v>64.639939198175895</v>
      </c>
      <c r="E3147">
        <v>130.71248668505001</v>
      </c>
    </row>
    <row r="3148" spans="1:5">
      <c r="A3148" s="1">
        <v>41348</v>
      </c>
      <c r="B3148">
        <v>70.384782775658493</v>
      </c>
      <c r="C3148">
        <v>57.453006369802601</v>
      </c>
      <c r="D3148">
        <v>65.792640445879996</v>
      </c>
      <c r="E3148">
        <v>130.726423828533</v>
      </c>
    </row>
    <row r="3149" spans="1:5">
      <c r="A3149" s="1">
        <v>41351</v>
      </c>
      <c r="B3149">
        <v>70.054530093955606</v>
      </c>
      <c r="C3149">
        <v>57.026174788059599</v>
      </c>
      <c r="D3149">
        <v>64.969282411805693</v>
      </c>
      <c r="E3149">
        <v>130.59302545519699</v>
      </c>
    </row>
    <row r="3150" spans="1:5">
      <c r="A3150" s="1">
        <v>41352</v>
      </c>
      <c r="B3150">
        <v>69.309541486393002</v>
      </c>
      <c r="C3150">
        <v>56.319847563160501</v>
      </c>
      <c r="D3150">
        <v>66.476660966495601</v>
      </c>
      <c r="E3150">
        <v>129.059939672078</v>
      </c>
    </row>
    <row r="3151" spans="1:5">
      <c r="A3151" s="1">
        <v>41353</v>
      </c>
      <c r="B3151">
        <v>70.031489209185594</v>
      </c>
      <c r="C3151">
        <v>57.098472680670902</v>
      </c>
      <c r="D3151">
        <v>65.697637595794504</v>
      </c>
      <c r="E3151">
        <v>129.43325601537001</v>
      </c>
    </row>
    <row r="3152" spans="1:5">
      <c r="A3152" s="1">
        <v>41354</v>
      </c>
      <c r="B3152">
        <v>69.414505517011804</v>
      </c>
      <c r="C3152">
        <v>56.571941672673901</v>
      </c>
      <c r="D3152">
        <v>66.894673506871797</v>
      </c>
      <c r="E3152">
        <v>128.857851091577</v>
      </c>
    </row>
    <row r="3153" spans="1:5">
      <c r="A3153" s="1">
        <v>41355</v>
      </c>
      <c r="B3153">
        <v>69.309541486393002</v>
      </c>
      <c r="C3153">
        <v>56.524515941369103</v>
      </c>
      <c r="D3153">
        <v>65.735638735828701</v>
      </c>
      <c r="E3153">
        <v>128.67069516480601</v>
      </c>
    </row>
    <row r="3154" spans="1:5">
      <c r="A3154" s="1">
        <v>41358</v>
      </c>
      <c r="B3154">
        <v>68.6055144517549</v>
      </c>
      <c r="C3154">
        <v>55.841796191608303</v>
      </c>
      <c r="D3154">
        <v>67.040344543669605</v>
      </c>
      <c r="E3154">
        <v>128.05646534131</v>
      </c>
    </row>
    <row r="3155" spans="1:5">
      <c r="A3155" s="1">
        <v>41359</v>
      </c>
      <c r="B3155">
        <v>68.531271600829399</v>
      </c>
      <c r="C3155">
        <v>55.669798872743002</v>
      </c>
      <c r="D3155">
        <v>67.059345113686703</v>
      </c>
      <c r="E3155">
        <v>127.21426367084401</v>
      </c>
    </row>
    <row r="3156" spans="1:5">
      <c r="A3156" s="1">
        <v>41360</v>
      </c>
      <c r="B3156">
        <v>67.827244566191297</v>
      </c>
      <c r="C3156">
        <v>55.065700446434199</v>
      </c>
      <c r="D3156">
        <v>67.521692317436205</v>
      </c>
      <c r="E3156">
        <v>125.838468507033</v>
      </c>
    </row>
    <row r="3157" spans="1:5">
      <c r="A3157" s="1">
        <v>41361</v>
      </c>
      <c r="B3157">
        <v>68.119095773277607</v>
      </c>
      <c r="C3157">
        <v>55.309363314826697</v>
      </c>
      <c r="D3157">
        <v>66.780670086769206</v>
      </c>
      <c r="E3157">
        <v>126.386994654109</v>
      </c>
    </row>
    <row r="3158" spans="1:5">
      <c r="A3158" s="1">
        <v>41366</v>
      </c>
      <c r="B3158">
        <v>69.301861191469698</v>
      </c>
      <c r="C3158">
        <v>56.485099889129103</v>
      </c>
      <c r="D3158">
        <v>64.316929507885206</v>
      </c>
      <c r="E3158">
        <v>126.912624065464</v>
      </c>
    </row>
    <row r="3159" spans="1:5">
      <c r="A3159" s="1">
        <v>41367</v>
      </c>
      <c r="B3159">
        <v>68.469829241442795</v>
      </c>
      <c r="C3159">
        <v>55.625324075830498</v>
      </c>
      <c r="D3159">
        <v>65.912977389321597</v>
      </c>
      <c r="E3159">
        <v>126.1500632149</v>
      </c>
    </row>
    <row r="3160" spans="1:5">
      <c r="A3160" s="1">
        <v>41368</v>
      </c>
      <c r="B3160">
        <v>67.9526893832723</v>
      </c>
      <c r="C3160">
        <v>55.254771028569202</v>
      </c>
      <c r="D3160">
        <v>65.222623345366998</v>
      </c>
      <c r="E3160">
        <v>125.214283581049</v>
      </c>
    </row>
    <row r="3161" spans="1:5">
      <c r="A3161" s="1">
        <v>41369</v>
      </c>
      <c r="B3161">
        <v>66.920969765238894</v>
      </c>
      <c r="C3161">
        <v>54.492797612272497</v>
      </c>
      <c r="D3161">
        <v>65.640635885743194</v>
      </c>
      <c r="E3161">
        <v>123.426347174244</v>
      </c>
    </row>
    <row r="3162" spans="1:5">
      <c r="A3162" s="1">
        <v>41372</v>
      </c>
      <c r="B3162">
        <v>66.990092419548901</v>
      </c>
      <c r="C3162">
        <v>54.576477680396899</v>
      </c>
      <c r="D3162">
        <v>66.628665526632403</v>
      </c>
      <c r="E3162">
        <v>123.32082308787299</v>
      </c>
    </row>
    <row r="3163" spans="1:5">
      <c r="A3163" s="1">
        <v>41373</v>
      </c>
      <c r="B3163">
        <v>67.128337728168702</v>
      </c>
      <c r="C3163">
        <v>54.700416924873402</v>
      </c>
      <c r="D3163">
        <v>66.337323453036902</v>
      </c>
      <c r="E3163">
        <v>124.717523966909</v>
      </c>
    </row>
    <row r="3164" spans="1:5">
      <c r="A3164" s="1">
        <v>41374</v>
      </c>
      <c r="B3164">
        <v>68.710478482373702</v>
      </c>
      <c r="C3164">
        <v>56.101899980186502</v>
      </c>
      <c r="D3164">
        <v>66.989676356957304</v>
      </c>
      <c r="E3164">
        <v>127.320783267463</v>
      </c>
    </row>
    <row r="3165" spans="1:5">
      <c r="A3165" s="1">
        <v>41375</v>
      </c>
      <c r="B3165">
        <v>69.130334604848798</v>
      </c>
      <c r="C3165">
        <v>56.369802666801498</v>
      </c>
      <c r="D3165">
        <v>68.332383304832405</v>
      </c>
      <c r="E3165">
        <v>128.492498830275</v>
      </c>
    </row>
    <row r="3166" spans="1:5">
      <c r="A3166" s="1">
        <v>41376</v>
      </c>
      <c r="B3166">
        <v>68.213819410665295</v>
      </c>
      <c r="C3166">
        <v>55.508551386306799</v>
      </c>
      <c r="D3166">
        <v>69.143074292228704</v>
      </c>
      <c r="E3166">
        <v>127.85935431205201</v>
      </c>
    </row>
    <row r="3167" spans="1:5">
      <c r="A3167" s="1">
        <v>41379</v>
      </c>
      <c r="B3167">
        <v>67.796523386497995</v>
      </c>
      <c r="C3167">
        <v>55.3239072057602</v>
      </c>
      <c r="D3167">
        <v>68.845398695294193</v>
      </c>
      <c r="E3167">
        <v>126.951448965167</v>
      </c>
    </row>
    <row r="3168" spans="1:5">
      <c r="A3168" s="1">
        <v>41380</v>
      </c>
      <c r="B3168">
        <v>67.392027853869493</v>
      </c>
      <c r="C3168">
        <v>54.999093641579499</v>
      </c>
      <c r="D3168">
        <v>67.844702007726895</v>
      </c>
      <c r="E3168">
        <v>126.383012613114</v>
      </c>
    </row>
    <row r="3169" spans="1:5">
      <c r="A3169" s="1">
        <v>41381</v>
      </c>
      <c r="B3169">
        <v>66.122219093213104</v>
      </c>
      <c r="C3169">
        <v>53.822724724193002</v>
      </c>
      <c r="D3169">
        <v>69.421749319146201</v>
      </c>
      <c r="E3169">
        <v>124.61199988053799</v>
      </c>
    </row>
    <row r="3170" spans="1:5">
      <c r="A3170" s="1">
        <v>41382</v>
      </c>
      <c r="B3170">
        <v>66.055656537210993</v>
      </c>
      <c r="C3170">
        <v>53.865091710825197</v>
      </c>
      <c r="D3170">
        <v>67.946038381151396</v>
      </c>
      <c r="E3170">
        <v>124.316333336651</v>
      </c>
    </row>
    <row r="3171" spans="1:5">
      <c r="A3171" s="1">
        <v>41383</v>
      </c>
      <c r="B3171">
        <v>66.490873249532697</v>
      </c>
      <c r="C3171">
        <v>54.279487211914997</v>
      </c>
      <c r="D3171">
        <v>67.496358224079998</v>
      </c>
      <c r="E3171">
        <v>124.84793580949901</v>
      </c>
    </row>
    <row r="3172" spans="1:5">
      <c r="A3172" s="1">
        <v>41386</v>
      </c>
      <c r="B3172">
        <v>66.731522490463604</v>
      </c>
      <c r="C3172">
        <v>54.457807961620901</v>
      </c>
      <c r="D3172">
        <v>68.813731078599005</v>
      </c>
      <c r="E3172">
        <v>125.93005544992</v>
      </c>
    </row>
    <row r="3173" spans="1:5">
      <c r="A3173" s="1">
        <v>41387</v>
      </c>
      <c r="B3173">
        <v>68.651596221294895</v>
      </c>
      <c r="C3173">
        <v>56.128458389717203</v>
      </c>
      <c r="D3173">
        <v>68.706061181835395</v>
      </c>
      <c r="E3173">
        <v>127.58857552438501</v>
      </c>
    </row>
    <row r="3174" spans="1:5">
      <c r="A3174" s="1">
        <v>41388</v>
      </c>
      <c r="B3174">
        <v>69.396584828857399</v>
      </c>
      <c r="C3174">
        <v>56.954087676476398</v>
      </c>
      <c r="D3174">
        <v>70.029767559693397</v>
      </c>
      <c r="E3174">
        <v>128.50942250450399</v>
      </c>
    </row>
    <row r="3175" spans="1:5">
      <c r="A3175" s="1">
        <v>41389</v>
      </c>
      <c r="B3175">
        <v>69.632113873172699</v>
      </c>
      <c r="C3175">
        <v>57.0038319990894</v>
      </c>
      <c r="D3175">
        <v>70.378111343340294</v>
      </c>
      <c r="E3175">
        <v>129.70901235428201</v>
      </c>
    </row>
    <row r="3176" spans="1:5">
      <c r="A3176" s="1">
        <v>41390</v>
      </c>
      <c r="B3176">
        <v>69.1072937200788</v>
      </c>
      <c r="C3176">
        <v>56.5616134023008</v>
      </c>
      <c r="D3176">
        <v>70.910127303819095</v>
      </c>
      <c r="E3176">
        <v>128.955411095957</v>
      </c>
    </row>
    <row r="3177" spans="1:5">
      <c r="A3177" s="1">
        <v>41393</v>
      </c>
      <c r="B3177">
        <v>69.847162131025797</v>
      </c>
      <c r="C3177">
        <v>57.277214992432903</v>
      </c>
      <c r="D3177">
        <v>70.175438596491205</v>
      </c>
      <c r="E3177">
        <v>129.80358582791601</v>
      </c>
    </row>
    <row r="3178" spans="1:5">
      <c r="A3178" s="1">
        <v>41394</v>
      </c>
      <c r="B3178">
        <v>69.688436035943695</v>
      </c>
      <c r="C3178">
        <v>57.163814799357503</v>
      </c>
      <c r="D3178">
        <v>70.466780670086706</v>
      </c>
      <c r="E3178">
        <v>130.252560950115</v>
      </c>
    </row>
    <row r="3179" spans="1:5">
      <c r="A3179" s="1">
        <v>41395</v>
      </c>
      <c r="B3179">
        <v>69.690996134251506</v>
      </c>
      <c r="C3179">
        <v>57.158334492628903</v>
      </c>
      <c r="D3179">
        <v>70.029767559693397</v>
      </c>
      <c r="E3179">
        <v>130.32423768802599</v>
      </c>
    </row>
    <row r="3180" spans="1:5">
      <c r="A3180" s="1">
        <v>41396</v>
      </c>
      <c r="B3180">
        <v>69.826681344563596</v>
      </c>
      <c r="C3180">
        <v>57.309253708692097</v>
      </c>
      <c r="D3180">
        <v>69.846095382861407</v>
      </c>
      <c r="E3180">
        <v>130.782172402464</v>
      </c>
    </row>
    <row r="3181" spans="1:5">
      <c r="A3181" s="1">
        <v>41397</v>
      </c>
      <c r="B3181">
        <v>70.866081257520193</v>
      </c>
      <c r="C3181">
        <v>58.2531311521712</v>
      </c>
      <c r="D3181">
        <v>68.972069162074803</v>
      </c>
      <c r="E3181">
        <v>132.03253327492999</v>
      </c>
    </row>
    <row r="3182" spans="1:5">
      <c r="A3182" s="1">
        <v>41400</v>
      </c>
      <c r="B3182">
        <v>70.743196538747</v>
      </c>
      <c r="C3182">
        <v>57.975743319295297</v>
      </c>
      <c r="D3182">
        <v>69.029070872126098</v>
      </c>
      <c r="E3182">
        <v>132.292361449861</v>
      </c>
    </row>
    <row r="3183" spans="1:5">
      <c r="A3183" s="1">
        <v>41401</v>
      </c>
      <c r="B3183">
        <v>71.142571874759895</v>
      </c>
      <c r="C3183">
        <v>58.366952907302696</v>
      </c>
      <c r="D3183">
        <v>71.119133574007193</v>
      </c>
      <c r="E3183">
        <v>132.734368000318</v>
      </c>
    </row>
    <row r="3184" spans="1:5">
      <c r="A3184" s="1">
        <v>41402</v>
      </c>
      <c r="B3184">
        <v>71.557307800619498</v>
      </c>
      <c r="C3184">
        <v>58.694506624847698</v>
      </c>
      <c r="D3184">
        <v>71.195135854075602</v>
      </c>
      <c r="E3184">
        <v>133.81648764074001</v>
      </c>
    </row>
    <row r="3185" spans="1:5">
      <c r="A3185" s="1">
        <v>41403</v>
      </c>
      <c r="B3185">
        <v>71.372980722459701</v>
      </c>
      <c r="C3185">
        <v>58.452951566735301</v>
      </c>
      <c r="D3185">
        <v>70.466780670086706</v>
      </c>
      <c r="E3185">
        <v>134.03749091596899</v>
      </c>
    </row>
    <row r="3186" spans="1:5">
      <c r="A3186" s="1">
        <v>41404</v>
      </c>
      <c r="B3186">
        <v>71.690432912623805</v>
      </c>
      <c r="C3186">
        <v>58.707575048584999</v>
      </c>
      <c r="D3186">
        <v>71.119133574007193</v>
      </c>
      <c r="E3186">
        <v>134.550178694089</v>
      </c>
    </row>
    <row r="3187" spans="1:5">
      <c r="A3187" s="1">
        <v>41407</v>
      </c>
      <c r="B3187">
        <v>71.539387112465107</v>
      </c>
      <c r="C3187">
        <v>58.542111941588303</v>
      </c>
      <c r="D3187">
        <v>72.309835961745506</v>
      </c>
      <c r="E3187">
        <v>134.68357706742501</v>
      </c>
    </row>
    <row r="3188" spans="1:5">
      <c r="A3188" s="1">
        <v>41408</v>
      </c>
      <c r="B3188">
        <v>71.954123038324596</v>
      </c>
      <c r="C3188">
        <v>58.926576536699002</v>
      </c>
      <c r="D3188">
        <v>72.005826841471901</v>
      </c>
      <c r="E3188">
        <v>135.069835043951</v>
      </c>
    </row>
    <row r="3189" spans="1:5">
      <c r="A3189" s="1">
        <v>41409</v>
      </c>
      <c r="B3189">
        <v>72.376539259107503</v>
      </c>
      <c r="C3189">
        <v>59.220616070788701</v>
      </c>
      <c r="D3189">
        <v>73.823548039774494</v>
      </c>
      <c r="E3189">
        <v>135.75872813610599</v>
      </c>
    </row>
    <row r="3190" spans="1:5">
      <c r="A3190" s="1">
        <v>41410</v>
      </c>
      <c r="B3190">
        <v>72.333017587875304</v>
      </c>
      <c r="C3190">
        <v>59.159911134718499</v>
      </c>
      <c r="D3190">
        <v>73.4372031160934</v>
      </c>
      <c r="E3190">
        <v>135.74877303361799</v>
      </c>
    </row>
    <row r="3191" spans="1:5">
      <c r="A3191" s="1">
        <v>41411</v>
      </c>
      <c r="B3191">
        <v>72.560866337267299</v>
      </c>
      <c r="C3191">
        <v>59.397882915354501</v>
      </c>
      <c r="D3191">
        <v>73.690544049654804</v>
      </c>
      <c r="E3191">
        <v>136.312231834426</v>
      </c>
    </row>
    <row r="3192" spans="1:5">
      <c r="A3192" s="1">
        <v>41414</v>
      </c>
      <c r="B3192">
        <v>72.8168761680448</v>
      </c>
      <c r="C3192">
        <v>59.535101364596301</v>
      </c>
      <c r="D3192">
        <v>74.868579390714999</v>
      </c>
      <c r="E3192">
        <v>136.99515186508799</v>
      </c>
    </row>
    <row r="3193" spans="1:5">
      <c r="A3193" s="1">
        <v>41415</v>
      </c>
      <c r="B3193">
        <v>72.827116561275901</v>
      </c>
      <c r="C3193">
        <v>59.475028771610297</v>
      </c>
      <c r="D3193">
        <v>74.773576540629506</v>
      </c>
      <c r="E3193">
        <v>136.929448188669</v>
      </c>
    </row>
    <row r="3194" spans="1:5">
      <c r="A3194" s="1">
        <v>41416</v>
      </c>
      <c r="B3194">
        <v>73.139448554824497</v>
      </c>
      <c r="C3194">
        <v>59.756632225046602</v>
      </c>
      <c r="D3194">
        <v>74.406232186965596</v>
      </c>
      <c r="E3194">
        <v>136.66663348299099</v>
      </c>
    </row>
    <row r="3195" spans="1:5">
      <c r="A3195" s="1">
        <v>41417</v>
      </c>
      <c r="B3195">
        <v>71.652031438007199</v>
      </c>
      <c r="C3195">
        <v>58.529254298879003</v>
      </c>
      <c r="D3195">
        <v>70.606118183545505</v>
      </c>
      <c r="E3195">
        <v>133.78363580253</v>
      </c>
    </row>
    <row r="3196" spans="1:5">
      <c r="A3196" s="1">
        <v>41418</v>
      </c>
      <c r="B3196">
        <v>71.370420624151905</v>
      </c>
      <c r="C3196">
        <v>58.265988794880499</v>
      </c>
      <c r="D3196">
        <v>70.897460257141006</v>
      </c>
      <c r="E3196">
        <v>133.12560352808799</v>
      </c>
    </row>
    <row r="3197" spans="1:5">
      <c r="A3197" s="1">
        <v>41421</v>
      </c>
      <c r="B3197">
        <v>72.010445201095706</v>
      </c>
      <c r="C3197">
        <v>58.913297331933698</v>
      </c>
      <c r="D3197">
        <v>68.611058331749902</v>
      </c>
      <c r="E3197">
        <v>134.03251336472499</v>
      </c>
    </row>
    <row r="3198" spans="1:5">
      <c r="A3198" s="1">
        <v>41422</v>
      </c>
      <c r="B3198">
        <v>72.983282558050206</v>
      </c>
      <c r="C3198">
        <v>59.774759393456499</v>
      </c>
      <c r="D3198">
        <v>69.060738488821301</v>
      </c>
      <c r="E3198">
        <v>135.879184876208</v>
      </c>
    </row>
    <row r="3199" spans="1:5">
      <c r="A3199" s="1">
        <v>41423</v>
      </c>
      <c r="B3199">
        <v>71.813317631396998</v>
      </c>
      <c r="C3199">
        <v>58.734976582227702</v>
      </c>
      <c r="D3199">
        <v>69.985432896320205</v>
      </c>
      <c r="E3199">
        <v>134.28636847816301</v>
      </c>
    </row>
    <row r="3200" spans="1:5">
      <c r="A3200" s="1">
        <v>41424</v>
      </c>
      <c r="B3200">
        <v>72.0795678554056</v>
      </c>
      <c r="C3200">
        <v>59.001825363702601</v>
      </c>
      <c r="D3200">
        <v>66.901007030210906</v>
      </c>
      <c r="E3200">
        <v>134.301301131895</v>
      </c>
    </row>
    <row r="3201" spans="1:5">
      <c r="A3201" s="1">
        <v>41425</v>
      </c>
      <c r="B3201">
        <v>71.396021607229699</v>
      </c>
      <c r="C3201">
        <v>58.378756644871899</v>
      </c>
      <c r="D3201">
        <v>67.363354233960294</v>
      </c>
      <c r="E3201">
        <v>134.14600153308501</v>
      </c>
    </row>
    <row r="3202" spans="1:5">
      <c r="A3202" s="1">
        <v>41428</v>
      </c>
      <c r="B3202">
        <v>70.876321650751393</v>
      </c>
      <c r="C3202">
        <v>57.917146193505403</v>
      </c>
      <c r="D3202">
        <v>65.697637595794504</v>
      </c>
      <c r="E3202">
        <v>132.930483519327</v>
      </c>
    </row>
    <row r="3203" spans="1:5">
      <c r="A3203" s="1">
        <v>41429</v>
      </c>
      <c r="B3203">
        <v>71.037607844141206</v>
      </c>
      <c r="C3203">
        <v>58.084927891810302</v>
      </c>
      <c r="D3203">
        <v>66.793337133447295</v>
      </c>
      <c r="E3203">
        <v>133.456112930682</v>
      </c>
    </row>
    <row r="3204" spans="1:5">
      <c r="A3204" s="1">
        <v>41430</v>
      </c>
      <c r="B3204">
        <v>69.985407439645599</v>
      </c>
      <c r="C3204">
        <v>57.107536264875797</v>
      </c>
      <c r="D3204">
        <v>65.159288111976693</v>
      </c>
      <c r="E3204">
        <v>132.52033329683101</v>
      </c>
    </row>
    <row r="3205" spans="1:5">
      <c r="A3205" s="1">
        <v>41431</v>
      </c>
      <c r="B3205">
        <v>69.227618340544197</v>
      </c>
      <c r="C3205">
        <v>56.4094295000695</v>
      </c>
      <c r="D3205">
        <v>64.114256761036103</v>
      </c>
      <c r="E3205">
        <v>131.26499487312199</v>
      </c>
    </row>
    <row r="3206" spans="1:5">
      <c r="A3206" s="1">
        <v>41432</v>
      </c>
      <c r="B3206">
        <v>70.205575894114304</v>
      </c>
      <c r="C3206">
        <v>57.418438281207102</v>
      </c>
      <c r="D3206">
        <v>63.854582304135697</v>
      </c>
      <c r="E3206">
        <v>132.347114513543</v>
      </c>
    </row>
    <row r="3207" spans="1:5">
      <c r="A3207" s="1">
        <v>41435</v>
      </c>
      <c r="B3207">
        <v>70.182535009344306</v>
      </c>
      <c r="C3207">
        <v>57.3197927600932</v>
      </c>
      <c r="D3207">
        <v>66.026980809424202</v>
      </c>
      <c r="E3207">
        <v>132.296343490856</v>
      </c>
    </row>
    <row r="3208" spans="1:5">
      <c r="A3208" s="1">
        <v>41436</v>
      </c>
      <c r="B3208">
        <v>69.289060699930801</v>
      </c>
      <c r="C3208">
        <v>56.556765438656299</v>
      </c>
      <c r="D3208">
        <v>66.558996769903104</v>
      </c>
      <c r="E3208">
        <v>130.51039810454799</v>
      </c>
    </row>
    <row r="3209" spans="1:5">
      <c r="A3209" s="1">
        <v>41437</v>
      </c>
      <c r="B3209">
        <v>68.897365658841295</v>
      </c>
      <c r="C3209">
        <v>56.205182683916902</v>
      </c>
      <c r="D3209">
        <v>66.730001900057005</v>
      </c>
      <c r="E3209">
        <v>129.74285970273999</v>
      </c>
    </row>
    <row r="3210" spans="1:5">
      <c r="A3210" s="1">
        <v>41438</v>
      </c>
      <c r="B3210">
        <v>68.792401628222507</v>
      </c>
      <c r="C3210">
        <v>56.103797009438701</v>
      </c>
      <c r="D3210">
        <v>64.671606814871097</v>
      </c>
      <c r="E3210">
        <v>129.36058376720899</v>
      </c>
    </row>
    <row r="3211" spans="1:5">
      <c r="A3211" s="1">
        <v>41439</v>
      </c>
      <c r="B3211">
        <v>69.038171065768907</v>
      </c>
      <c r="C3211">
        <v>56.222045166158601</v>
      </c>
      <c r="D3211">
        <v>65.083285831908299</v>
      </c>
      <c r="E3211">
        <v>130.626872803655</v>
      </c>
    </row>
    <row r="3212" spans="1:5">
      <c r="A3212" s="1">
        <v>41442</v>
      </c>
      <c r="B3212">
        <v>69.734517805483705</v>
      </c>
      <c r="C3212">
        <v>56.967577662269697</v>
      </c>
      <c r="D3212">
        <v>66.590664386598206</v>
      </c>
      <c r="E3212">
        <v>131.497944271336</v>
      </c>
    </row>
    <row r="3213" spans="1:5">
      <c r="A3213" s="1">
        <v>41443</v>
      </c>
      <c r="B3213">
        <v>69.819001049640306</v>
      </c>
      <c r="C3213">
        <v>56.930480201338</v>
      </c>
      <c r="D3213">
        <v>65.912977389321597</v>
      </c>
      <c r="E3213">
        <v>131.55667937601399</v>
      </c>
    </row>
    <row r="3214" spans="1:5">
      <c r="A3214" s="1">
        <v>41444</v>
      </c>
      <c r="B3214">
        <v>69.491308466245101</v>
      </c>
      <c r="C3214">
        <v>56.573206358842</v>
      </c>
      <c r="D3214">
        <v>67.502691747418993</v>
      </c>
      <c r="E3214">
        <v>131.061910782371</v>
      </c>
    </row>
    <row r="3215" spans="1:5">
      <c r="A3215" s="1">
        <v>41445</v>
      </c>
      <c r="B3215">
        <v>67.251222446941895</v>
      </c>
      <c r="C3215">
        <v>54.5174589925509</v>
      </c>
      <c r="D3215">
        <v>65.583634175691898</v>
      </c>
      <c r="E3215">
        <v>128.27149555504599</v>
      </c>
    </row>
    <row r="3216" spans="1:5">
      <c r="A3216" s="1">
        <v>41446</v>
      </c>
      <c r="B3216">
        <v>66.298865876449597</v>
      </c>
      <c r="C3216">
        <v>53.738201531956499</v>
      </c>
      <c r="D3216">
        <v>66.698334283361802</v>
      </c>
      <c r="E3216">
        <v>126.21576689132</v>
      </c>
    </row>
    <row r="3217" spans="1:5">
      <c r="A3217" s="1">
        <v>41449</v>
      </c>
      <c r="B3217">
        <v>65.159622129489705</v>
      </c>
      <c r="C3217">
        <v>52.944610961456497</v>
      </c>
      <c r="D3217">
        <v>66.204319462917198</v>
      </c>
      <c r="E3217">
        <v>123.68119779793101</v>
      </c>
    </row>
    <row r="3218" spans="1:5">
      <c r="A3218" s="1">
        <v>41450</v>
      </c>
      <c r="B3218">
        <v>65.958372801515495</v>
      </c>
      <c r="C3218">
        <v>53.609414323835502</v>
      </c>
      <c r="D3218">
        <v>65.539299512318706</v>
      </c>
      <c r="E3218">
        <v>124.476610486704</v>
      </c>
    </row>
    <row r="3219" spans="1:5">
      <c r="A3219" s="1">
        <v>41451</v>
      </c>
      <c r="B3219">
        <v>67.240982053710795</v>
      </c>
      <c r="C3219">
        <v>54.862296754393697</v>
      </c>
      <c r="D3219">
        <v>65.602634745708997</v>
      </c>
      <c r="E3219">
        <v>126.488536699485</v>
      </c>
    </row>
    <row r="3220" spans="1:5">
      <c r="A3220" s="1">
        <v>41452</v>
      </c>
      <c r="B3220">
        <v>67.763242108496897</v>
      </c>
      <c r="C3220">
        <v>55.221678407169897</v>
      </c>
      <c r="D3220">
        <v>66.685667236683699</v>
      </c>
      <c r="E3220">
        <v>127.99773023663199</v>
      </c>
    </row>
    <row r="3221" spans="1:5">
      <c r="A3221" s="1">
        <v>41453</v>
      </c>
      <c r="B3221">
        <v>67.353626379252901</v>
      </c>
      <c r="C3221">
        <v>54.857659571777198</v>
      </c>
      <c r="D3221">
        <v>68.300715688137302</v>
      </c>
      <c r="E3221">
        <v>127.143582443181</v>
      </c>
    </row>
    <row r="3222" spans="1:5">
      <c r="A3222" s="1">
        <v>41456</v>
      </c>
      <c r="B3222">
        <v>67.9526893832723</v>
      </c>
      <c r="C3222">
        <v>55.279853970903702</v>
      </c>
      <c r="D3222">
        <v>68.807397555259996</v>
      </c>
      <c r="E3222">
        <v>127.75980328717399</v>
      </c>
    </row>
    <row r="3223" spans="1:5">
      <c r="A3223" s="1">
        <v>41457</v>
      </c>
      <c r="B3223">
        <v>67.581475128644897</v>
      </c>
      <c r="C3223">
        <v>54.870517214486497</v>
      </c>
      <c r="D3223">
        <v>69.605421495978206</v>
      </c>
      <c r="E3223">
        <v>127.79066410488601</v>
      </c>
    </row>
    <row r="3224" spans="1:5">
      <c r="A3224" s="1">
        <v>41458</v>
      </c>
      <c r="B3224">
        <v>66.880008192314506</v>
      </c>
      <c r="C3224">
        <v>54.186743559585601</v>
      </c>
      <c r="D3224">
        <v>70.555449996833204</v>
      </c>
      <c r="E3224">
        <v>126.521388537695</v>
      </c>
    </row>
    <row r="3225" spans="1:5">
      <c r="A3225" s="1">
        <v>41459</v>
      </c>
      <c r="B3225">
        <v>68.641355828063794</v>
      </c>
      <c r="C3225">
        <v>55.784042189930503</v>
      </c>
      <c r="D3225">
        <v>70.428779530052495</v>
      </c>
      <c r="E3225">
        <v>128.97333028043499</v>
      </c>
    </row>
    <row r="3226" spans="1:5">
      <c r="A3226" s="1">
        <v>41460</v>
      </c>
      <c r="B3226">
        <v>67.566114538798203</v>
      </c>
      <c r="C3226">
        <v>54.718965655339197</v>
      </c>
      <c r="D3226">
        <v>71.315472797517202</v>
      </c>
      <c r="E3226">
        <v>128.32226657773401</v>
      </c>
    </row>
    <row r="3227" spans="1:5">
      <c r="A3227" s="1">
        <v>41463</v>
      </c>
      <c r="B3227">
        <v>68.766800645144698</v>
      </c>
      <c r="C3227">
        <v>55.874888813007701</v>
      </c>
      <c r="D3227">
        <v>70.074102223066703</v>
      </c>
      <c r="E3227">
        <v>129.47208091507301</v>
      </c>
    </row>
    <row r="3228" spans="1:5">
      <c r="A3228" s="1">
        <v>41464</v>
      </c>
      <c r="B3228">
        <v>69.237858733775298</v>
      </c>
      <c r="C3228">
        <v>56.155016799247903</v>
      </c>
      <c r="D3228">
        <v>71.9551586547596</v>
      </c>
      <c r="E3228">
        <v>130.291385849817</v>
      </c>
    </row>
    <row r="3229" spans="1:5">
      <c r="A3229" s="1">
        <v>41465</v>
      </c>
      <c r="B3229">
        <v>69.207137554081996</v>
      </c>
      <c r="C3229">
        <v>56.0616408038345</v>
      </c>
      <c r="D3229">
        <v>72.126163784913501</v>
      </c>
      <c r="E3229">
        <v>130.056445431105</v>
      </c>
    </row>
    <row r="3230" spans="1:5">
      <c r="A3230" s="1">
        <v>41466</v>
      </c>
      <c r="B3230">
        <v>69.708916822405897</v>
      </c>
      <c r="C3230">
        <v>56.517138605388404</v>
      </c>
      <c r="D3230">
        <v>72.081829121540295</v>
      </c>
      <c r="E3230">
        <v>130.42876626414801</v>
      </c>
    </row>
    <row r="3231" spans="1:5">
      <c r="A3231" s="1">
        <v>41467</v>
      </c>
      <c r="B3231">
        <v>69.511789252707302</v>
      </c>
      <c r="C3231">
        <v>56.381184842314703</v>
      </c>
      <c r="D3231">
        <v>71.9551586547596</v>
      </c>
      <c r="E3231">
        <v>130.163960537973</v>
      </c>
    </row>
    <row r="3232" spans="1:5">
      <c r="A3232" s="1">
        <v>41470</v>
      </c>
      <c r="B3232">
        <v>69.808760656409206</v>
      </c>
      <c r="C3232">
        <v>56.630328017435801</v>
      </c>
      <c r="D3232">
        <v>71.663816581164099</v>
      </c>
      <c r="E3232">
        <v>130.75031607450401</v>
      </c>
    </row>
    <row r="3233" spans="1:5">
      <c r="A3233" s="1">
        <v>41471</v>
      </c>
      <c r="B3233">
        <v>69.345382862701896</v>
      </c>
      <c r="C3233">
        <v>56.186001610367001</v>
      </c>
      <c r="D3233">
        <v>72.100829691557394</v>
      </c>
      <c r="E3233">
        <v>130.70352709281099</v>
      </c>
    </row>
    <row r="3234" spans="1:5">
      <c r="A3234" s="1">
        <v>41472</v>
      </c>
      <c r="B3234">
        <v>69.711476920713693</v>
      </c>
      <c r="C3234">
        <v>56.528942342957599</v>
      </c>
      <c r="D3234">
        <v>72.151497878269694</v>
      </c>
      <c r="E3234">
        <v>130.868781794108</v>
      </c>
    </row>
    <row r="3235" spans="1:5">
      <c r="A3235" s="1">
        <v>41473</v>
      </c>
      <c r="B3235">
        <v>70.592150738588302</v>
      </c>
      <c r="C3235">
        <v>57.290072635142202</v>
      </c>
      <c r="D3235">
        <v>72.088162644879304</v>
      </c>
      <c r="E3235">
        <v>132.595992075738</v>
      </c>
    </row>
    <row r="3236" spans="1:5">
      <c r="A3236" s="1">
        <v>41474</v>
      </c>
      <c r="B3236">
        <v>70.535828575817305</v>
      </c>
      <c r="C3236">
        <v>57.251710488042399</v>
      </c>
      <c r="D3236">
        <v>71.410475647602695</v>
      </c>
      <c r="E3236">
        <v>132.77319290002001</v>
      </c>
    </row>
    <row r="3237" spans="1:5">
      <c r="A3237" s="1">
        <v>41477</v>
      </c>
      <c r="B3237">
        <v>70.648472901359398</v>
      </c>
      <c r="C3237">
        <v>57.446261376905902</v>
      </c>
      <c r="D3237">
        <v>72.056495028184102</v>
      </c>
      <c r="E3237">
        <v>132.67563289564001</v>
      </c>
    </row>
    <row r="3238" spans="1:5">
      <c r="A3238" s="1">
        <v>41478</v>
      </c>
      <c r="B3238">
        <v>70.592150738588302</v>
      </c>
      <c r="C3238">
        <v>57.393566119900598</v>
      </c>
      <c r="D3238">
        <v>72.050161504845093</v>
      </c>
      <c r="E3238">
        <v>132.80305820748401</v>
      </c>
    </row>
    <row r="3239" spans="1:5">
      <c r="A3239" s="1">
        <v>41479</v>
      </c>
      <c r="B3239">
        <v>71.303858068149793</v>
      </c>
      <c r="C3239">
        <v>58.012208437142903</v>
      </c>
      <c r="D3239">
        <v>71.480144404332094</v>
      </c>
      <c r="E3239">
        <v>132.742332082308</v>
      </c>
    </row>
    <row r="3240" spans="1:5">
      <c r="A3240" s="1">
        <v>41480</v>
      </c>
      <c r="B3240">
        <v>71.099050203527796</v>
      </c>
      <c r="C3240">
        <v>57.760114327629502</v>
      </c>
      <c r="D3240">
        <v>70.872126163784898</v>
      </c>
      <c r="E3240">
        <v>132.89265412987399</v>
      </c>
    </row>
    <row r="3241" spans="1:5">
      <c r="A3241" s="1">
        <v>41481</v>
      </c>
      <c r="B3241">
        <v>71.029927549217803</v>
      </c>
      <c r="C3241">
        <v>57.7953147593091</v>
      </c>
      <c r="D3241">
        <v>69.675090252707506</v>
      </c>
      <c r="E3241">
        <v>133.00415127773701</v>
      </c>
    </row>
    <row r="3242" spans="1:5">
      <c r="A3242" s="1">
        <v>41484</v>
      </c>
      <c r="B3242">
        <v>71.0427280407567</v>
      </c>
      <c r="C3242">
        <v>57.790466795664599</v>
      </c>
      <c r="D3242">
        <v>67.553359934131294</v>
      </c>
      <c r="E3242">
        <v>132.92948800907899</v>
      </c>
    </row>
    <row r="3243" spans="1:5">
      <c r="A3243" s="1">
        <v>41485</v>
      </c>
      <c r="B3243">
        <v>71.4165023936919</v>
      </c>
      <c r="C3243">
        <v>58.158912032645702</v>
      </c>
      <c r="D3243">
        <v>68.680727088479301</v>
      </c>
      <c r="E3243">
        <v>133.38841823376501</v>
      </c>
    </row>
    <row r="3244" spans="1:5">
      <c r="A3244" s="1">
        <v>41486</v>
      </c>
      <c r="B3244">
        <v>71.544507309080601</v>
      </c>
      <c r="C3244">
        <v>58.347350271696698</v>
      </c>
      <c r="D3244">
        <v>67.319019570587102</v>
      </c>
      <c r="E3244">
        <v>133.42525211297001</v>
      </c>
    </row>
    <row r="3245" spans="1:5">
      <c r="A3245" s="1">
        <v>41487</v>
      </c>
      <c r="B3245">
        <v>72.637669286500596</v>
      </c>
      <c r="C3245">
        <v>59.2008026541546</v>
      </c>
      <c r="D3245">
        <v>68.877066311989296</v>
      </c>
      <c r="E3245">
        <v>135.874207324964</v>
      </c>
    </row>
    <row r="3246" spans="1:5">
      <c r="A3246" s="1">
        <v>41488</v>
      </c>
      <c r="B3246">
        <v>72.714472235733794</v>
      </c>
      <c r="C3246">
        <v>59.250546976767701</v>
      </c>
      <c r="D3246">
        <v>70.891126733801997</v>
      </c>
      <c r="E3246">
        <v>136.354043264875</v>
      </c>
    </row>
    <row r="3247" spans="1:5">
      <c r="A3247" s="1">
        <v>41491</v>
      </c>
      <c r="B3247">
        <v>72.740073218811602</v>
      </c>
      <c r="C3247">
        <v>59.210077019387597</v>
      </c>
      <c r="D3247">
        <v>70.523782380138002</v>
      </c>
      <c r="E3247">
        <v>136.86274900199999</v>
      </c>
    </row>
    <row r="3248" spans="1:5">
      <c r="A3248" s="1">
        <v>41492</v>
      </c>
      <c r="B3248">
        <v>72.317656998028696</v>
      </c>
      <c r="C3248">
        <v>58.824347738108798</v>
      </c>
      <c r="D3248">
        <v>71.385141554246601</v>
      </c>
      <c r="E3248">
        <v>136.06136325173401</v>
      </c>
    </row>
    <row r="3249" spans="1:5">
      <c r="A3249" s="1">
        <v>41493</v>
      </c>
      <c r="B3249">
        <v>72.302296408182002</v>
      </c>
      <c r="C3249">
        <v>58.901493594364503</v>
      </c>
      <c r="D3249">
        <v>69.738425486097896</v>
      </c>
      <c r="E3249">
        <v>135.782620382076</v>
      </c>
    </row>
    <row r="3250" spans="1:5">
      <c r="A3250" s="1">
        <v>41494</v>
      </c>
      <c r="B3250">
        <v>72.967921968203498</v>
      </c>
      <c r="C3250">
        <v>59.374486221244197</v>
      </c>
      <c r="D3250">
        <v>68.946735068718695</v>
      </c>
      <c r="E3250">
        <v>137.00510696757601</v>
      </c>
    </row>
    <row r="3251" spans="1:5">
      <c r="A3251" s="1">
        <v>41495</v>
      </c>
      <c r="B3251">
        <v>73.295614551598703</v>
      </c>
      <c r="C3251">
        <v>59.558708839734699</v>
      </c>
      <c r="D3251">
        <v>68.959402115396799</v>
      </c>
      <c r="E3251">
        <v>137.58947148360801</v>
      </c>
    </row>
    <row r="3252" spans="1:5">
      <c r="A3252" s="1">
        <v>41498</v>
      </c>
      <c r="B3252">
        <v>73.367297304216393</v>
      </c>
      <c r="C3252">
        <v>59.590958337022002</v>
      </c>
      <c r="D3252">
        <v>68.655392995123194</v>
      </c>
      <c r="E3252">
        <v>137.99165762411499</v>
      </c>
    </row>
    <row r="3253" spans="1:5">
      <c r="A3253" s="1">
        <v>41499</v>
      </c>
      <c r="B3253">
        <v>73.741071657151593</v>
      </c>
      <c r="C3253">
        <v>59.8957477035407</v>
      </c>
      <c r="D3253">
        <v>69.143074292228704</v>
      </c>
      <c r="E3253">
        <v>138.39981682611401</v>
      </c>
    </row>
    <row r="3254" spans="1:5">
      <c r="A3254" s="1">
        <v>41500</v>
      </c>
      <c r="B3254">
        <v>74.040603159161293</v>
      </c>
      <c r="C3254">
        <v>60.116435439878899</v>
      </c>
      <c r="D3254">
        <v>69.941098232946999</v>
      </c>
      <c r="E3254">
        <v>138.94734746294199</v>
      </c>
    </row>
    <row r="3255" spans="1:5">
      <c r="A3255" s="1">
        <v>41501</v>
      </c>
      <c r="B3255">
        <v>73.566984972222897</v>
      </c>
      <c r="C3255">
        <v>59.774548612428397</v>
      </c>
      <c r="D3255">
        <v>69.016403825448094</v>
      </c>
      <c r="E3255">
        <v>137.99763068560699</v>
      </c>
    </row>
    <row r="3256" spans="1:5">
      <c r="A3256" s="1">
        <v>41502</v>
      </c>
      <c r="B3256">
        <v>73.953559816696895</v>
      </c>
      <c r="C3256">
        <v>60.162596485015499</v>
      </c>
      <c r="D3256">
        <v>68.224713408068894</v>
      </c>
      <c r="E3256">
        <v>138.61385152960099</v>
      </c>
    </row>
    <row r="3257" spans="1:5">
      <c r="A3257" s="1">
        <v>41505</v>
      </c>
      <c r="B3257">
        <v>73.3084150431376</v>
      </c>
      <c r="C3257">
        <v>59.510861546373903</v>
      </c>
      <c r="D3257">
        <v>68.250047501425001</v>
      </c>
      <c r="E3257">
        <v>138.03745109555899</v>
      </c>
    </row>
    <row r="3258" spans="1:5">
      <c r="A3258" s="1">
        <v>41506</v>
      </c>
      <c r="B3258">
        <v>72.437981618494106</v>
      </c>
      <c r="C3258">
        <v>58.7653290502628</v>
      </c>
      <c r="D3258">
        <v>66.989676356957304</v>
      </c>
      <c r="E3258">
        <v>136.262456321987</v>
      </c>
    </row>
    <row r="3259" spans="1:5">
      <c r="A3259" s="1">
        <v>41507</v>
      </c>
      <c r="B3259">
        <v>72.199892475870996</v>
      </c>
      <c r="C3259">
        <v>58.482882472714302</v>
      </c>
      <c r="D3259">
        <v>66.641332573310507</v>
      </c>
      <c r="E3259">
        <v>136.18082448158799</v>
      </c>
    </row>
    <row r="3260" spans="1:5">
      <c r="A3260" s="1">
        <v>41508</v>
      </c>
      <c r="B3260">
        <v>73.1804101277489</v>
      </c>
      <c r="C3260">
        <v>59.278370072466501</v>
      </c>
      <c r="D3260">
        <v>66.014313762746198</v>
      </c>
      <c r="E3260">
        <v>137.60440413734</v>
      </c>
    </row>
    <row r="3261" spans="1:5">
      <c r="A3261" s="1">
        <v>41509</v>
      </c>
      <c r="B3261">
        <v>73.464581039911906</v>
      </c>
      <c r="C3261">
        <v>59.567772423939601</v>
      </c>
      <c r="D3261">
        <v>67.129013870416102</v>
      </c>
      <c r="E3261">
        <v>138.030482523817</v>
      </c>
    </row>
    <row r="3262" spans="1:5">
      <c r="A3262" s="1">
        <v>41512</v>
      </c>
      <c r="B3262">
        <v>73.272573666828805</v>
      </c>
      <c r="C3262">
        <v>59.470813151049803</v>
      </c>
      <c r="D3262">
        <v>67.122680347077093</v>
      </c>
      <c r="E3262">
        <v>137.61535475007699</v>
      </c>
    </row>
    <row r="3263" spans="1:5">
      <c r="A3263" s="1">
        <v>41513</v>
      </c>
      <c r="B3263">
        <v>71.511226031079502</v>
      </c>
      <c r="C3263">
        <v>57.949395690792599</v>
      </c>
      <c r="D3263">
        <v>67.578694027487501</v>
      </c>
      <c r="E3263">
        <v>134.86276891220501</v>
      </c>
    </row>
    <row r="3264" spans="1:5">
      <c r="A3264" s="1">
        <v>41514</v>
      </c>
      <c r="B3264">
        <v>71.2347354138398</v>
      </c>
      <c r="C3264">
        <v>57.809015526130501</v>
      </c>
      <c r="D3264">
        <v>66.324656406358798</v>
      </c>
      <c r="E3264">
        <v>134.53723706085501</v>
      </c>
    </row>
    <row r="3265" spans="1:5">
      <c r="A3265" s="1">
        <v>41515</v>
      </c>
      <c r="B3265">
        <v>71.698113207547095</v>
      </c>
      <c r="C3265">
        <v>58.139941740123803</v>
      </c>
      <c r="D3265">
        <v>66.571663816581093</v>
      </c>
      <c r="E3265">
        <v>135.09074075917599</v>
      </c>
    </row>
    <row r="3266" spans="1:5">
      <c r="A3266" s="1">
        <v>41516</v>
      </c>
      <c r="B3266">
        <v>70.830239881211398</v>
      </c>
      <c r="C3266">
        <v>57.361316622613401</v>
      </c>
      <c r="D3266">
        <v>66.387991639749103</v>
      </c>
      <c r="E3266">
        <v>134.01558969049501</v>
      </c>
    </row>
    <row r="3267" spans="1:5">
      <c r="A3267" s="1">
        <v>41519</v>
      </c>
      <c r="B3267">
        <v>72.071887560482295</v>
      </c>
      <c r="C3267">
        <v>58.4725542023413</v>
      </c>
      <c r="D3267">
        <v>66.248654126290404</v>
      </c>
      <c r="E3267">
        <v>135.782620382076</v>
      </c>
    </row>
    <row r="3268" spans="1:5">
      <c r="A3268" s="1">
        <v>41520</v>
      </c>
      <c r="B3268">
        <v>71.800517139858101</v>
      </c>
      <c r="C3268">
        <v>58.035394350225303</v>
      </c>
      <c r="D3268">
        <v>67.990373044524603</v>
      </c>
      <c r="E3268">
        <v>135.449124448736</v>
      </c>
    </row>
    <row r="3269" spans="1:5">
      <c r="A3269" s="1">
        <v>41521</v>
      </c>
      <c r="B3269">
        <v>71.861959499244705</v>
      </c>
      <c r="C3269">
        <v>58.139520178067798</v>
      </c>
      <c r="D3269">
        <v>68.364050921527607</v>
      </c>
      <c r="E3269">
        <v>135.34360036236501</v>
      </c>
    </row>
    <row r="3270" spans="1:5">
      <c r="A3270" s="1">
        <v>41522</v>
      </c>
      <c r="B3270">
        <v>72.348378177721997</v>
      </c>
      <c r="C3270">
        <v>58.474872793649503</v>
      </c>
      <c r="D3270">
        <v>68.547723098359597</v>
      </c>
      <c r="E3270">
        <v>136.415764900299</v>
      </c>
    </row>
    <row r="3271" spans="1:5">
      <c r="A3271" s="1">
        <v>41523</v>
      </c>
      <c r="B3271">
        <v>72.868078134200303</v>
      </c>
      <c r="C3271">
        <v>59.0907749575276</v>
      </c>
      <c r="D3271">
        <v>68.503388434986306</v>
      </c>
      <c r="E3271">
        <v>136.86474002249801</v>
      </c>
    </row>
    <row r="3272" spans="1:5">
      <c r="A3272" s="1">
        <v>41526</v>
      </c>
      <c r="B3272">
        <v>72.875758429123593</v>
      </c>
      <c r="C3272">
        <v>58.983065852208703</v>
      </c>
      <c r="D3272">
        <v>69.035404395465207</v>
      </c>
      <c r="E3272">
        <v>137.52277229693999</v>
      </c>
    </row>
    <row r="3273" spans="1:5">
      <c r="A3273" s="1">
        <v>41527</v>
      </c>
      <c r="B3273">
        <v>74.135326796548895</v>
      </c>
      <c r="C3273">
        <v>60.102102329973398</v>
      </c>
      <c r="D3273">
        <v>69.377414655772995</v>
      </c>
      <c r="E3273">
        <v>139.48691401777899</v>
      </c>
    </row>
    <row r="3274" spans="1:5">
      <c r="A3274" s="1">
        <v>41528</v>
      </c>
      <c r="B3274">
        <v>74.432298200250798</v>
      </c>
      <c r="C3274">
        <v>60.355882687711002</v>
      </c>
      <c r="D3274">
        <v>69.472417505858502</v>
      </c>
      <c r="E3274">
        <v>140.22757364287</v>
      </c>
    </row>
    <row r="3275" spans="1:5">
      <c r="A3275" s="1">
        <v>41529</v>
      </c>
      <c r="B3275">
        <v>74.396456823942003</v>
      </c>
      <c r="C3275">
        <v>60.327005686872099</v>
      </c>
      <c r="D3275">
        <v>69.738425486097896</v>
      </c>
      <c r="E3275">
        <v>140.42568018237699</v>
      </c>
    </row>
    <row r="3276" spans="1:5">
      <c r="A3276" s="1">
        <v>41530</v>
      </c>
      <c r="B3276">
        <v>74.521901641023007</v>
      </c>
      <c r="C3276">
        <v>60.433239324994801</v>
      </c>
      <c r="D3276">
        <v>69.852428906200501</v>
      </c>
      <c r="E3276">
        <v>140.49636141004001</v>
      </c>
    </row>
    <row r="3277" spans="1:5">
      <c r="A3277" s="1">
        <v>41533</v>
      </c>
      <c r="B3277">
        <v>75.223368577353298</v>
      </c>
      <c r="C3277">
        <v>61.013519495137203</v>
      </c>
      <c r="D3277">
        <v>69.7510925327759</v>
      </c>
      <c r="E3277">
        <v>141.705906362306</v>
      </c>
    </row>
    <row r="3278" spans="1:5">
      <c r="A3278" s="1">
        <v>41534</v>
      </c>
      <c r="B3278">
        <v>75.090243465349005</v>
      </c>
      <c r="C3278">
        <v>60.935741295797399</v>
      </c>
      <c r="D3278">
        <v>69.1304072455507</v>
      </c>
      <c r="E3278">
        <v>141.40725328767201</v>
      </c>
    </row>
    <row r="3279" spans="1:5">
      <c r="A3279" s="1">
        <v>41535</v>
      </c>
      <c r="B3279">
        <v>75.510099587824101</v>
      </c>
      <c r="C3279">
        <v>61.314514803151503</v>
      </c>
      <c r="D3279">
        <v>70.137437456456993</v>
      </c>
      <c r="E3279">
        <v>141.67006799334999</v>
      </c>
    </row>
    <row r="3280" spans="1:5">
      <c r="A3280" s="1">
        <v>41536</v>
      </c>
      <c r="B3280">
        <v>76.050280330764593</v>
      </c>
      <c r="C3280">
        <v>61.889525447593499</v>
      </c>
      <c r="D3280">
        <v>70.048768129710496</v>
      </c>
      <c r="E3280">
        <v>142.57299578899099</v>
      </c>
    </row>
    <row r="3281" spans="1:5">
      <c r="A3281" s="1">
        <v>41537</v>
      </c>
      <c r="B3281">
        <v>75.955556693377005</v>
      </c>
      <c r="C3281">
        <v>61.699611741346303</v>
      </c>
      <c r="D3281">
        <v>70.302109063271899</v>
      </c>
      <c r="E3281">
        <v>142.64566803715201</v>
      </c>
    </row>
    <row r="3282" spans="1:5">
      <c r="A3282" s="1">
        <v>41540</v>
      </c>
      <c r="B3282">
        <v>75.458897621668598</v>
      </c>
      <c r="C3282">
        <v>61.260344078950098</v>
      </c>
      <c r="D3282">
        <v>71.055798340616803</v>
      </c>
      <c r="E3282">
        <v>142.031438213656</v>
      </c>
    </row>
    <row r="3283" spans="1:5">
      <c r="A3283" s="1">
        <v>41541</v>
      </c>
      <c r="B3283">
        <v>75.794270499987107</v>
      </c>
      <c r="C3283">
        <v>61.609819023409301</v>
      </c>
      <c r="D3283">
        <v>70.808790930394494</v>
      </c>
      <c r="E3283">
        <v>142.757165185015</v>
      </c>
    </row>
    <row r="3284" spans="1:5">
      <c r="A3284" s="1">
        <v>41542</v>
      </c>
      <c r="B3284">
        <v>75.832671974603798</v>
      </c>
      <c r="C3284">
        <v>61.702984237794702</v>
      </c>
      <c r="D3284">
        <v>70.574450566850302</v>
      </c>
      <c r="E3284">
        <v>142.855720699644</v>
      </c>
    </row>
    <row r="3285" spans="1:5">
      <c r="A3285" s="1">
        <v>41543</v>
      </c>
      <c r="B3285">
        <v>75.730268042292806</v>
      </c>
      <c r="C3285">
        <v>61.6110837095774</v>
      </c>
      <c r="D3285">
        <v>71.074798910634001</v>
      </c>
      <c r="E3285">
        <v>142.849747638151</v>
      </c>
    </row>
    <row r="3286" spans="1:5">
      <c r="A3286" s="1">
        <v>41544</v>
      </c>
      <c r="B3286">
        <v>75.589462635365194</v>
      </c>
      <c r="C3286">
        <v>61.534148634349698</v>
      </c>
      <c r="D3286">
        <v>71.100133003990095</v>
      </c>
      <c r="E3286">
        <v>142.85372967914699</v>
      </c>
    </row>
    <row r="3287" spans="1:5">
      <c r="A3287" s="1">
        <v>41547</v>
      </c>
      <c r="B3287">
        <v>74.992959729653606</v>
      </c>
      <c r="C3287">
        <v>60.982113121962101</v>
      </c>
      <c r="D3287">
        <v>69.839761859522397</v>
      </c>
      <c r="E3287">
        <v>142.281311286099</v>
      </c>
    </row>
    <row r="3288" spans="1:5">
      <c r="A3288" s="1">
        <v>41548</v>
      </c>
      <c r="B3288">
        <v>75.965797086608106</v>
      </c>
      <c r="C3288">
        <v>61.822497080682702</v>
      </c>
      <c r="D3288">
        <v>69.858762429539496</v>
      </c>
      <c r="E3288">
        <v>143.752675433793</v>
      </c>
    </row>
    <row r="3289" spans="1:5">
      <c r="A3289" s="1">
        <v>41549</v>
      </c>
      <c r="B3289">
        <v>75.597142930288499</v>
      </c>
      <c r="C3289">
        <v>61.512438188463499</v>
      </c>
      <c r="D3289">
        <v>69.010070302109</v>
      </c>
      <c r="E3289">
        <v>143.9507819733</v>
      </c>
    </row>
    <row r="3290" spans="1:5">
      <c r="A3290" s="1">
        <v>41550</v>
      </c>
      <c r="B3290">
        <v>75.233608970584399</v>
      </c>
      <c r="C3290">
        <v>61.171183704097103</v>
      </c>
      <c r="D3290">
        <v>68.801064031920902</v>
      </c>
      <c r="E3290">
        <v>143.61927706045699</v>
      </c>
    </row>
    <row r="3291" spans="1:5">
      <c r="A3291" s="1">
        <v>41551</v>
      </c>
      <c r="B3291">
        <v>75.740508435523907</v>
      </c>
      <c r="C3291">
        <v>61.723219216484701</v>
      </c>
      <c r="D3291">
        <v>68.471720818291203</v>
      </c>
      <c r="E3291">
        <v>144.33903097032299</v>
      </c>
    </row>
    <row r="3292" spans="1:5">
      <c r="A3292" s="1">
        <v>41554</v>
      </c>
      <c r="B3292">
        <v>75.589462635365194</v>
      </c>
      <c r="C3292">
        <v>61.612137614717497</v>
      </c>
      <c r="D3292">
        <v>67.699030970929101</v>
      </c>
      <c r="E3292">
        <v>144.088162387631</v>
      </c>
    </row>
    <row r="3293" spans="1:5">
      <c r="A3293" s="1">
        <v>41555</v>
      </c>
      <c r="B3293">
        <v>75.156806021351201</v>
      </c>
      <c r="C3293">
        <v>61.197109770543697</v>
      </c>
      <c r="D3293">
        <v>67.756032680980397</v>
      </c>
      <c r="E3293">
        <v>144.10508606186099</v>
      </c>
    </row>
    <row r="3294" spans="1:5">
      <c r="A3294" s="1">
        <v>41556</v>
      </c>
      <c r="B3294">
        <v>75.051841990732399</v>
      </c>
      <c r="C3294">
        <v>61.226197552410603</v>
      </c>
      <c r="D3294">
        <v>68.978402685413897</v>
      </c>
      <c r="E3294">
        <v>144.00653054723199</v>
      </c>
    </row>
    <row r="3295" spans="1:5">
      <c r="A3295" s="1">
        <v>41557</v>
      </c>
      <c r="B3295">
        <v>76.554619697396305</v>
      </c>
      <c r="C3295">
        <v>62.589529241652002</v>
      </c>
      <c r="D3295">
        <v>68.978402685413897</v>
      </c>
      <c r="E3295">
        <v>146.81386944878599</v>
      </c>
    </row>
    <row r="3296" spans="1:5">
      <c r="A3296" s="1">
        <v>41558</v>
      </c>
      <c r="B3296">
        <v>76.7184659890939</v>
      </c>
      <c r="C3296">
        <v>62.692179602298303</v>
      </c>
      <c r="D3296">
        <v>69.713091392741703</v>
      </c>
      <c r="E3296">
        <v>147.324566206409</v>
      </c>
    </row>
    <row r="3297" spans="1:5">
      <c r="A3297" s="1">
        <v>41561</v>
      </c>
      <c r="B3297">
        <v>76.754307365402795</v>
      </c>
      <c r="C3297">
        <v>62.764055932853502</v>
      </c>
      <c r="D3297">
        <v>69.725758439419806</v>
      </c>
      <c r="E3297">
        <v>147.58638540183699</v>
      </c>
    </row>
    <row r="3298" spans="1:5">
      <c r="A3298" s="1">
        <v>41562</v>
      </c>
      <c r="B3298">
        <v>77.466014694964201</v>
      </c>
      <c r="C3298">
        <v>63.3304245551466</v>
      </c>
      <c r="D3298">
        <v>69.846095382861407</v>
      </c>
      <c r="E3298">
        <v>149.03584832405801</v>
      </c>
    </row>
    <row r="3299" spans="1:5">
      <c r="A3299" s="1">
        <v>41563</v>
      </c>
      <c r="B3299">
        <v>77.719464427434005</v>
      </c>
      <c r="C3299">
        <v>63.558911189521602</v>
      </c>
      <c r="D3299">
        <v>69.694090822724704</v>
      </c>
      <c r="E3299">
        <v>149.386267931628</v>
      </c>
    </row>
    <row r="3300" spans="1:5">
      <c r="A3300" s="1">
        <v>41564</v>
      </c>
      <c r="B3300">
        <v>77.614500396815203</v>
      </c>
      <c r="C3300">
        <v>63.453309894482999</v>
      </c>
      <c r="D3300">
        <v>70.131103933117998</v>
      </c>
      <c r="E3300">
        <v>149.75261570317801</v>
      </c>
    </row>
    <row r="3301" spans="1:5">
      <c r="A3301" s="1">
        <v>41565</v>
      </c>
      <c r="B3301">
        <v>78.290366350067799</v>
      </c>
      <c r="C3301">
        <v>63.9364200107076</v>
      </c>
      <c r="D3301">
        <v>69.9220976629299</v>
      </c>
      <c r="E3301">
        <v>151.390230062418</v>
      </c>
    </row>
    <row r="3302" spans="1:5">
      <c r="A3302" s="1">
        <v>41568</v>
      </c>
      <c r="B3302">
        <v>78.341568316223302</v>
      </c>
      <c r="C3302">
        <v>63.838196051649703</v>
      </c>
      <c r="D3302">
        <v>70.150104503135097</v>
      </c>
      <c r="E3302">
        <v>152.674438283342</v>
      </c>
    </row>
    <row r="3303" spans="1:5">
      <c r="A3303" s="1">
        <v>41569</v>
      </c>
      <c r="B3303">
        <v>78.684621489465201</v>
      </c>
      <c r="C3303">
        <v>64.199053171622097</v>
      </c>
      <c r="D3303">
        <v>69.732091962758801</v>
      </c>
      <c r="E3303">
        <v>152.85163910762401</v>
      </c>
    </row>
    <row r="3304" spans="1:5">
      <c r="A3304" s="1">
        <v>41570</v>
      </c>
      <c r="B3304">
        <v>78.0010752412892</v>
      </c>
      <c r="C3304">
        <v>63.5960086504533</v>
      </c>
      <c r="D3304">
        <v>69.238077142314197</v>
      </c>
      <c r="E3304">
        <v>151.443987615852</v>
      </c>
    </row>
    <row r="3305" spans="1:5">
      <c r="A3305" s="1">
        <v>41571</v>
      </c>
      <c r="B3305">
        <v>78.423491462072107</v>
      </c>
      <c r="C3305">
        <v>64.055511291539602</v>
      </c>
      <c r="D3305">
        <v>69.472417505858502</v>
      </c>
      <c r="E3305">
        <v>152.33198275776201</v>
      </c>
    </row>
    <row r="3306" spans="1:5">
      <c r="A3306" s="1">
        <v>41572</v>
      </c>
      <c r="B3306">
        <v>78.198202810987894</v>
      </c>
      <c r="C3306">
        <v>63.961502953042199</v>
      </c>
      <c r="D3306">
        <v>68.072708847932105</v>
      </c>
      <c r="E3306">
        <v>151.99550029367501</v>
      </c>
    </row>
    <row r="3307" spans="1:5">
      <c r="A3307" s="1">
        <v>41575</v>
      </c>
      <c r="B3307">
        <v>77.908911702209295</v>
      </c>
      <c r="C3307">
        <v>63.698869792127702</v>
      </c>
      <c r="D3307">
        <v>69.035404395465207</v>
      </c>
      <c r="E3307">
        <v>151.08958596728701</v>
      </c>
    </row>
    <row r="3308" spans="1:5">
      <c r="A3308" s="1">
        <v>41576</v>
      </c>
      <c r="B3308">
        <v>78.531015590998607</v>
      </c>
      <c r="C3308">
        <v>64.301703532268405</v>
      </c>
      <c r="D3308">
        <v>68.560390145037601</v>
      </c>
      <c r="E3308">
        <v>152.27722969407901</v>
      </c>
    </row>
    <row r="3309" spans="1:5">
      <c r="A3309" s="1">
        <v>41577</v>
      </c>
      <c r="B3309">
        <v>78.431171756995397</v>
      </c>
      <c r="C3309">
        <v>64.0919764093873</v>
      </c>
      <c r="D3309">
        <v>69.174741908923906</v>
      </c>
      <c r="E3309">
        <v>152.388726841942</v>
      </c>
    </row>
    <row r="3310" spans="1:5">
      <c r="A3310" s="1">
        <v>41578</v>
      </c>
      <c r="B3310">
        <v>78.981592893167004</v>
      </c>
      <c r="C3310">
        <v>64.666565491773198</v>
      </c>
      <c r="D3310">
        <v>69.4914180758756</v>
      </c>
      <c r="E3310">
        <v>153.08657952633601</v>
      </c>
    </row>
    <row r="3311" spans="1:5">
      <c r="A3311" s="1">
        <v>41579</v>
      </c>
      <c r="B3311">
        <v>78.643659916540699</v>
      </c>
      <c r="C3311">
        <v>64.333320686471595</v>
      </c>
      <c r="D3311">
        <v>68.946735068718695</v>
      </c>
      <c r="E3311">
        <v>152.78792645170199</v>
      </c>
    </row>
    <row r="3312" spans="1:5">
      <c r="A3312" s="1">
        <v>41582</v>
      </c>
      <c r="B3312">
        <v>78.948311615166006</v>
      </c>
      <c r="C3312">
        <v>64.523866735802798</v>
      </c>
      <c r="D3312">
        <v>68.953068592057704</v>
      </c>
      <c r="E3312">
        <v>153.17816646922299</v>
      </c>
    </row>
    <row r="3313" spans="1:5">
      <c r="A3313" s="1">
        <v>41583</v>
      </c>
      <c r="B3313">
        <v>78.474693428227596</v>
      </c>
      <c r="C3313">
        <v>63.9914338590212</v>
      </c>
      <c r="D3313">
        <v>69.149407815567798</v>
      </c>
      <c r="E3313">
        <v>152.90539666105801</v>
      </c>
    </row>
    <row r="3314" spans="1:5">
      <c r="A3314" s="1">
        <v>41584</v>
      </c>
      <c r="B3314">
        <v>79.017434269475899</v>
      </c>
      <c r="C3314">
        <v>64.423113404408696</v>
      </c>
      <c r="D3314">
        <v>69.333079992399703</v>
      </c>
      <c r="E3314">
        <v>153.825248130929</v>
      </c>
    </row>
    <row r="3315" spans="1:5">
      <c r="A3315" s="1">
        <v>41585</v>
      </c>
      <c r="B3315">
        <v>78.7819052251606</v>
      </c>
      <c r="C3315">
        <v>64.140245264804193</v>
      </c>
      <c r="D3315">
        <v>69.364747609094906</v>
      </c>
      <c r="E3315">
        <v>152.94720809150701</v>
      </c>
    </row>
    <row r="3316" spans="1:5">
      <c r="A3316" s="1">
        <v>41586</v>
      </c>
      <c r="B3316">
        <v>78.641099818233002</v>
      </c>
      <c r="C3316">
        <v>63.970144975190998</v>
      </c>
      <c r="D3316">
        <v>69.003736778770005</v>
      </c>
      <c r="E3316">
        <v>152.40863704691799</v>
      </c>
    </row>
    <row r="3317" spans="1:5">
      <c r="A3317" s="1">
        <v>41589</v>
      </c>
      <c r="B3317">
        <v>79.099357415324704</v>
      </c>
      <c r="C3317">
        <v>64.347864577405105</v>
      </c>
      <c r="D3317">
        <v>69.162074862245802</v>
      </c>
      <c r="E3317">
        <v>153.38423709072001</v>
      </c>
    </row>
    <row r="3318" spans="1:5">
      <c r="A3318" s="1">
        <v>41590</v>
      </c>
      <c r="B3318">
        <v>78.669260899618493</v>
      </c>
      <c r="C3318">
        <v>63.965297011546497</v>
      </c>
      <c r="D3318">
        <v>69.947431756285994</v>
      </c>
      <c r="E3318">
        <v>152.444475415874</v>
      </c>
    </row>
    <row r="3319" spans="1:5">
      <c r="A3319" s="1">
        <v>41591</v>
      </c>
      <c r="B3319">
        <v>78.285246153452206</v>
      </c>
      <c r="C3319">
        <v>63.680531842689902</v>
      </c>
      <c r="D3319">
        <v>70.124770409778904</v>
      </c>
      <c r="E3319">
        <v>150.909398612258</v>
      </c>
    </row>
    <row r="3320" spans="1:5">
      <c r="A3320" s="1">
        <v>41592</v>
      </c>
      <c r="B3320">
        <v>78.966232303320396</v>
      </c>
      <c r="C3320">
        <v>64.365991745814895</v>
      </c>
      <c r="D3320">
        <v>70.327443156627993</v>
      </c>
      <c r="E3320">
        <v>151.51964639475901</v>
      </c>
    </row>
    <row r="3321" spans="1:5">
      <c r="A3321" s="1">
        <v>41593</v>
      </c>
      <c r="B3321">
        <v>79.012314072860306</v>
      </c>
      <c r="C3321">
        <v>64.383697352168696</v>
      </c>
      <c r="D3321">
        <v>71.207802900753705</v>
      </c>
      <c r="E3321">
        <v>151.46588884132501</v>
      </c>
    </row>
    <row r="3322" spans="1:5">
      <c r="A3322" s="1">
        <v>41596</v>
      </c>
      <c r="B3322">
        <v>79.585776093801996</v>
      </c>
      <c r="C3322">
        <v>64.9479581641815</v>
      </c>
      <c r="D3322">
        <v>71.264804610805001</v>
      </c>
      <c r="E3322">
        <v>152.45343500811299</v>
      </c>
    </row>
    <row r="3323" spans="1:5">
      <c r="A3323" s="1">
        <v>41597</v>
      </c>
      <c r="B3323">
        <v>78.907350042241603</v>
      </c>
      <c r="C3323">
        <v>64.270718721149294</v>
      </c>
      <c r="D3323">
        <v>70.8531255937678</v>
      </c>
      <c r="E3323">
        <v>151.60127823515899</v>
      </c>
    </row>
    <row r="3324" spans="1:5">
      <c r="A3324" s="1">
        <v>41598</v>
      </c>
      <c r="B3324">
        <v>78.810066306546105</v>
      </c>
      <c r="C3324">
        <v>64.231724230965398</v>
      </c>
      <c r="D3324">
        <v>71.176135284058503</v>
      </c>
      <c r="E3324">
        <v>151.08859045703801</v>
      </c>
    </row>
    <row r="3325" spans="1:5">
      <c r="A3325" s="1">
        <v>41599</v>
      </c>
      <c r="B3325">
        <v>78.753744143775094</v>
      </c>
      <c r="C3325">
        <v>64.168911484615094</v>
      </c>
      <c r="D3325">
        <v>71.125467097346203</v>
      </c>
      <c r="E3325">
        <v>151.21900229962799</v>
      </c>
    </row>
    <row r="3326" spans="1:5">
      <c r="A3326" s="1">
        <v>41600</v>
      </c>
      <c r="B3326">
        <v>79.022554466091407</v>
      </c>
      <c r="C3326">
        <v>64.414260601231803</v>
      </c>
      <c r="D3326">
        <v>70.815124453733603</v>
      </c>
      <c r="E3326">
        <v>151.99649580392401</v>
      </c>
    </row>
    <row r="3327" spans="1:5">
      <c r="A3327" s="1">
        <v>41603</v>
      </c>
      <c r="B3327">
        <v>79.442410588566602</v>
      </c>
      <c r="C3327">
        <v>64.767740385223405</v>
      </c>
      <c r="D3327">
        <v>71.2141364240927</v>
      </c>
      <c r="E3327">
        <v>152.83969298463899</v>
      </c>
    </row>
    <row r="3328" spans="1:5">
      <c r="A3328" s="1">
        <v>41604</v>
      </c>
      <c r="B3328">
        <v>79.194081052712406</v>
      </c>
      <c r="C3328">
        <v>64.554219203837803</v>
      </c>
      <c r="D3328">
        <v>70.751789220343198</v>
      </c>
      <c r="E3328">
        <v>152.54900399199599</v>
      </c>
    </row>
    <row r="3329" spans="1:5">
      <c r="A3329" s="1">
        <v>41605</v>
      </c>
      <c r="B3329">
        <v>79.667699239650801</v>
      </c>
      <c r="C3329">
        <v>64.976413602964399</v>
      </c>
      <c r="D3329">
        <v>69.896763569573693</v>
      </c>
      <c r="E3329">
        <v>152.98503748095999</v>
      </c>
    </row>
    <row r="3330" spans="1:5">
      <c r="A3330" s="1">
        <v>41606</v>
      </c>
      <c r="B3330">
        <v>79.933949463659403</v>
      </c>
      <c r="C3330">
        <v>65.182346667341093</v>
      </c>
      <c r="D3330">
        <v>70.504781810120903</v>
      </c>
      <c r="E3330">
        <v>153.104498710814</v>
      </c>
    </row>
    <row r="3331" spans="1:5">
      <c r="A3331" s="1">
        <v>41607</v>
      </c>
      <c r="B3331">
        <v>79.877627300888307</v>
      </c>
      <c r="C3331">
        <v>65.060515233144798</v>
      </c>
      <c r="D3331">
        <v>70.200772689847298</v>
      </c>
      <c r="E3331">
        <v>153.442972195398</v>
      </c>
    </row>
    <row r="3332" spans="1:5">
      <c r="A3332" s="1">
        <v>41610</v>
      </c>
      <c r="B3332">
        <v>79.611377076879705</v>
      </c>
      <c r="C3332">
        <v>64.862170285776898</v>
      </c>
      <c r="D3332">
        <v>70.067768699727594</v>
      </c>
      <c r="E3332">
        <v>153.41708892893001</v>
      </c>
    </row>
    <row r="3333" spans="1:5">
      <c r="A3333" s="1">
        <v>41611</v>
      </c>
      <c r="B3333">
        <v>78.031796420982502</v>
      </c>
      <c r="C3333">
        <v>63.526872473262401</v>
      </c>
      <c r="D3333">
        <v>70.485781240103805</v>
      </c>
      <c r="E3333">
        <v>150.804870036137</v>
      </c>
    </row>
    <row r="3334" spans="1:5">
      <c r="A3334" s="1">
        <v>41612</v>
      </c>
      <c r="B3334">
        <v>77.532577250966398</v>
      </c>
      <c r="C3334">
        <v>63.060624839279399</v>
      </c>
      <c r="D3334">
        <v>69.295078852365506</v>
      </c>
      <c r="E3334">
        <v>149.49776507949099</v>
      </c>
    </row>
    <row r="3335" spans="1:5">
      <c r="A3335" s="1">
        <v>41613</v>
      </c>
      <c r="B3335">
        <v>76.731266480632797</v>
      </c>
      <c r="C3335">
        <v>62.247220852145503</v>
      </c>
      <c r="D3335">
        <v>68.541389575020503</v>
      </c>
      <c r="E3335">
        <v>148.78597525161501</v>
      </c>
    </row>
    <row r="3336" spans="1:5">
      <c r="A3336" s="1">
        <v>41614</v>
      </c>
      <c r="B3336">
        <v>77.276567420188897</v>
      </c>
      <c r="C3336">
        <v>62.8114816641583</v>
      </c>
      <c r="D3336">
        <v>68.307049211476297</v>
      </c>
      <c r="E3336">
        <v>149.51468875372001</v>
      </c>
    </row>
    <row r="3337" spans="1:5">
      <c r="A3337" s="1">
        <v>41617</v>
      </c>
      <c r="B3337">
        <v>77.550497939120802</v>
      </c>
      <c r="C3337">
        <v>62.995493501620899</v>
      </c>
      <c r="D3337">
        <v>68.946735068718695</v>
      </c>
      <c r="E3337">
        <v>150.296164299011</v>
      </c>
    </row>
    <row r="3338" spans="1:5">
      <c r="A3338" s="1">
        <v>41618</v>
      </c>
      <c r="B3338">
        <v>76.994956606333602</v>
      </c>
      <c r="C3338">
        <v>62.4093114626938</v>
      </c>
      <c r="D3338">
        <v>68.889733358667399</v>
      </c>
      <c r="E3338">
        <v>150.58187574041</v>
      </c>
    </row>
    <row r="3339" spans="1:5">
      <c r="A3339" s="1">
        <v>41619</v>
      </c>
      <c r="B3339">
        <v>76.644223138168499</v>
      </c>
      <c r="C3339">
        <v>62.123703169725097</v>
      </c>
      <c r="D3339">
        <v>68.750395845208601</v>
      </c>
      <c r="E3339">
        <v>149.97162795790899</v>
      </c>
    </row>
    <row r="3340" spans="1:5">
      <c r="A3340" s="1">
        <v>41620</v>
      </c>
      <c r="B3340">
        <v>76.065640920611301</v>
      </c>
      <c r="C3340">
        <v>61.719214376952301</v>
      </c>
      <c r="D3340">
        <v>68.098042941288199</v>
      </c>
      <c r="E3340">
        <v>148.58886422235699</v>
      </c>
    </row>
    <row r="3341" spans="1:5">
      <c r="A3341" s="1">
        <v>41621</v>
      </c>
      <c r="B3341">
        <v>75.917155218760399</v>
      </c>
      <c r="C3341">
        <v>61.588530139579198</v>
      </c>
      <c r="D3341">
        <v>67.965038951168495</v>
      </c>
      <c r="E3341">
        <v>148.36686543687901</v>
      </c>
    </row>
    <row r="3342" spans="1:5">
      <c r="A3342" s="1">
        <v>41624</v>
      </c>
      <c r="B3342">
        <v>77.110161030183505</v>
      </c>
      <c r="C3342">
        <v>62.786820283879798</v>
      </c>
      <c r="D3342">
        <v>67.059345113686703</v>
      </c>
      <c r="E3342">
        <v>148.962180565648</v>
      </c>
    </row>
    <row r="3343" spans="1:5">
      <c r="A3343" s="1">
        <v>41625</v>
      </c>
      <c r="B3343">
        <v>76.347251734466596</v>
      </c>
      <c r="C3343">
        <v>62.006719699173303</v>
      </c>
      <c r="D3343">
        <v>67.876369624421997</v>
      </c>
      <c r="E3343">
        <v>148.865616071517</v>
      </c>
    </row>
    <row r="3344" spans="1:5">
      <c r="A3344" s="1">
        <v>41626</v>
      </c>
      <c r="B3344">
        <v>77.097360538644594</v>
      </c>
      <c r="C3344">
        <v>62.709252865567997</v>
      </c>
      <c r="D3344">
        <v>68.433719678257006</v>
      </c>
      <c r="E3344">
        <v>149.430070382574</v>
      </c>
    </row>
    <row r="3345" spans="1:5">
      <c r="A3345" s="1">
        <v>41627</v>
      </c>
      <c r="B3345">
        <v>78.403010675609906</v>
      </c>
      <c r="C3345">
        <v>63.888783498374799</v>
      </c>
      <c r="D3345">
        <v>68.927734498701597</v>
      </c>
      <c r="E3345">
        <v>151.576390478939</v>
      </c>
    </row>
    <row r="3346" spans="1:5">
      <c r="A3346" s="1">
        <v>41628</v>
      </c>
      <c r="B3346">
        <v>78.853587977778304</v>
      </c>
      <c r="C3346">
        <v>64.274512779653705</v>
      </c>
      <c r="D3346">
        <v>68.953068592057704</v>
      </c>
      <c r="E3346">
        <v>151.908890902031</v>
      </c>
    </row>
    <row r="3347" spans="1:5">
      <c r="A3347" s="1">
        <v>41631</v>
      </c>
      <c r="B3347">
        <v>79.416809605488794</v>
      </c>
      <c r="C3347">
        <v>64.728956676067497</v>
      </c>
      <c r="D3347">
        <v>68.839065171955099</v>
      </c>
      <c r="E3347">
        <v>152.95318115299901</v>
      </c>
    </row>
    <row r="3348" spans="1:5">
      <c r="A3348" s="1">
        <v>41632</v>
      </c>
      <c r="B3348">
        <v>79.521773636107596</v>
      </c>
      <c r="C3348">
        <v>64.770480538587606</v>
      </c>
      <c r="D3348">
        <v>68.636392425106095</v>
      </c>
      <c r="E3348">
        <v>152.97806890921899</v>
      </c>
    </row>
    <row r="3349" spans="1:5">
      <c r="A3349" s="1">
        <v>41635</v>
      </c>
      <c r="B3349">
        <v>80.443409026906593</v>
      </c>
      <c r="C3349">
        <v>65.581776715441293</v>
      </c>
      <c r="D3349">
        <v>69.314079422382605</v>
      </c>
      <c r="E3349">
        <v>154.66147673990301</v>
      </c>
    </row>
    <row r="3350" spans="1:5">
      <c r="A3350" s="1">
        <v>41638</v>
      </c>
      <c r="B3350">
        <v>80.292363226747895</v>
      </c>
      <c r="C3350">
        <v>65.361721322187194</v>
      </c>
      <c r="D3350">
        <v>69.7510925327759</v>
      </c>
      <c r="E3350">
        <v>154.86057878965801</v>
      </c>
    </row>
    <row r="3351" spans="1:5">
      <c r="A3351" s="1">
        <v>41639</v>
      </c>
      <c r="B3351">
        <v>80.466449911676605</v>
      </c>
      <c r="C3351">
        <v>65.531821611800297</v>
      </c>
      <c r="D3351">
        <v>69.884096522895703</v>
      </c>
      <c r="E3351">
        <v>154.97705348876499</v>
      </c>
    </row>
    <row r="3352" spans="1:5">
      <c r="A3352" s="1">
        <v>41641</v>
      </c>
      <c r="B3352">
        <v>79.475691866567601</v>
      </c>
      <c r="C3352">
        <v>64.497519107300107</v>
      </c>
      <c r="D3352">
        <v>70.555449996833204</v>
      </c>
      <c r="E3352">
        <v>154.81179878746801</v>
      </c>
    </row>
    <row r="3353" spans="1:5">
      <c r="A3353" s="1">
        <v>41642</v>
      </c>
      <c r="B3353">
        <v>79.895547989042697</v>
      </c>
      <c r="C3353">
        <v>64.803151597930906</v>
      </c>
      <c r="D3353">
        <v>71.1634682373804</v>
      </c>
      <c r="E3353">
        <v>156.08505639565499</v>
      </c>
    </row>
    <row r="3354" spans="1:5">
      <c r="A3354" s="1">
        <v>41645</v>
      </c>
      <c r="B3354">
        <v>79.8289854330406</v>
      </c>
      <c r="C3354">
        <v>64.692069996163696</v>
      </c>
      <c r="D3354">
        <v>70.365444296662204</v>
      </c>
      <c r="E3354">
        <v>156.80481030552201</v>
      </c>
    </row>
    <row r="3355" spans="1:5">
      <c r="A3355" s="1">
        <v>41646</v>
      </c>
      <c r="B3355">
        <v>80.719899644146295</v>
      </c>
      <c r="C3355">
        <v>65.573134693292502</v>
      </c>
      <c r="D3355">
        <v>69.960098802963998</v>
      </c>
      <c r="E3355">
        <v>158.21544832804</v>
      </c>
    </row>
    <row r="3356" spans="1:5">
      <c r="A3356" s="1">
        <v>41647</v>
      </c>
      <c r="B3356">
        <v>80.850464657842807</v>
      </c>
      <c r="C3356">
        <v>65.566811262451793</v>
      </c>
      <c r="D3356">
        <v>71.081132433972996</v>
      </c>
      <c r="E3356">
        <v>159.071587141989</v>
      </c>
    </row>
    <row r="3357" spans="1:5">
      <c r="A3357" s="1">
        <v>41648</v>
      </c>
      <c r="B3357">
        <v>80.471570108292099</v>
      </c>
      <c r="C3357">
        <v>65.1368179652885</v>
      </c>
      <c r="D3357">
        <v>70.6631198935968</v>
      </c>
      <c r="E3357">
        <v>159.42499328030499</v>
      </c>
    </row>
    <row r="3358" spans="1:5">
      <c r="A3358" s="1">
        <v>41649</v>
      </c>
      <c r="B3358">
        <v>80.819743478149505</v>
      </c>
      <c r="C3358">
        <v>65.429592813209993</v>
      </c>
      <c r="D3358">
        <v>70.745455697004203</v>
      </c>
      <c r="E3358">
        <v>160.937173348199</v>
      </c>
    </row>
    <row r="3359" spans="1:5">
      <c r="A3359" s="1">
        <v>41652</v>
      </c>
      <c r="B3359">
        <v>81.1653567496991</v>
      </c>
      <c r="C3359">
        <v>65.593791234038605</v>
      </c>
      <c r="D3359">
        <v>71.378808030907607</v>
      </c>
      <c r="E3359">
        <v>161.974495027426</v>
      </c>
    </row>
    <row r="3360" spans="1:5">
      <c r="A3360" s="1">
        <v>41653</v>
      </c>
      <c r="B3360">
        <v>81.278001075241207</v>
      </c>
      <c r="C3360">
        <v>65.753774034306701</v>
      </c>
      <c r="D3360">
        <v>69.415415795807206</v>
      </c>
      <c r="E3360">
        <v>161.77638848791901</v>
      </c>
    </row>
    <row r="3361" spans="1:5">
      <c r="A3361" s="1">
        <v>41654</v>
      </c>
      <c r="B3361">
        <v>82.404444330662301</v>
      </c>
      <c r="C3361">
        <v>66.791449035255198</v>
      </c>
      <c r="D3361">
        <v>70.701121033630997</v>
      </c>
      <c r="E3361">
        <v>163.61509591741199</v>
      </c>
    </row>
    <row r="3362" spans="1:5">
      <c r="A3362" s="1">
        <v>41655</v>
      </c>
      <c r="B3362">
        <v>82.104912828652601</v>
      </c>
      <c r="C3362">
        <v>66.400239447247799</v>
      </c>
      <c r="D3362">
        <v>70.821457977072598</v>
      </c>
      <c r="E3362">
        <v>163.691750206568</v>
      </c>
    </row>
    <row r="3363" spans="1:5">
      <c r="A3363" s="1">
        <v>41656</v>
      </c>
      <c r="B3363">
        <v>82.253398530503503</v>
      </c>
      <c r="C3363">
        <v>66.482444048176106</v>
      </c>
      <c r="D3363">
        <v>71.1634682373804</v>
      </c>
      <c r="E3363">
        <v>164.47820330310299</v>
      </c>
    </row>
    <row r="3364" spans="1:5">
      <c r="A3364" s="1">
        <v>41659</v>
      </c>
      <c r="B3364">
        <v>82.161234991423598</v>
      </c>
      <c r="C3364">
        <v>66.4628414125701</v>
      </c>
      <c r="D3364">
        <v>71.062131863955898</v>
      </c>
      <c r="E3364">
        <v>164.10588247006001</v>
      </c>
    </row>
    <row r="3365" spans="1:5">
      <c r="A3365" s="1">
        <v>41660</v>
      </c>
      <c r="B3365">
        <v>82.081871943882604</v>
      </c>
      <c r="C3365">
        <v>66.460944383317894</v>
      </c>
      <c r="D3365">
        <v>71.125467097346203</v>
      </c>
      <c r="E3365">
        <v>162.692257916795</v>
      </c>
    </row>
    <row r="3366" spans="1:5">
      <c r="A3366" s="1">
        <v>41661</v>
      </c>
      <c r="B3366">
        <v>82.012749289572696</v>
      </c>
      <c r="C3366">
        <v>66.422793017246093</v>
      </c>
      <c r="D3366">
        <v>71.245804040787903</v>
      </c>
      <c r="E3366">
        <v>162.66139709908299</v>
      </c>
    </row>
    <row r="3367" spans="1:5">
      <c r="A3367" s="1">
        <v>41662</v>
      </c>
      <c r="B3367">
        <v>81.298481861703493</v>
      </c>
      <c r="C3367">
        <v>65.702132682441501</v>
      </c>
      <c r="D3367">
        <v>70.409778960035396</v>
      </c>
      <c r="E3367">
        <v>161.51257827199299</v>
      </c>
    </row>
    <row r="3368" spans="1:5">
      <c r="A3368" s="1">
        <v>41663</v>
      </c>
      <c r="B3368">
        <v>79.163359873019104</v>
      </c>
      <c r="C3368">
        <v>63.828710905388803</v>
      </c>
      <c r="D3368">
        <v>70.023434036354402</v>
      </c>
      <c r="E3368">
        <v>157.80131606454799</v>
      </c>
    </row>
    <row r="3369" spans="1:5">
      <c r="A3369" s="1">
        <v>41666</v>
      </c>
      <c r="B3369">
        <v>78.671820997926304</v>
      </c>
      <c r="C3369">
        <v>63.542470269335901</v>
      </c>
      <c r="D3369">
        <v>68.110709987966302</v>
      </c>
      <c r="E3369">
        <v>156.59774417377599</v>
      </c>
    </row>
    <row r="3370" spans="1:5">
      <c r="A3370" s="1">
        <v>41667</v>
      </c>
      <c r="B3370">
        <v>79.352807147794394</v>
      </c>
      <c r="C3370">
        <v>64.047923174530894</v>
      </c>
      <c r="D3370">
        <v>67.661029830894904</v>
      </c>
      <c r="E3370">
        <v>158.396631193318</v>
      </c>
    </row>
    <row r="3371" spans="1:5">
      <c r="A3371" s="1">
        <v>41668</v>
      </c>
      <c r="B3371">
        <v>78.840787486239407</v>
      </c>
      <c r="C3371">
        <v>63.475652683453198</v>
      </c>
      <c r="D3371">
        <v>69.884096522895703</v>
      </c>
      <c r="E3371">
        <v>158.41455037779599</v>
      </c>
    </row>
    <row r="3372" spans="1:5">
      <c r="A3372" s="1">
        <v>41669</v>
      </c>
      <c r="B3372">
        <v>79.078876628862503</v>
      </c>
      <c r="C3372">
        <v>63.809740612866896</v>
      </c>
      <c r="D3372">
        <v>68.205712838051795</v>
      </c>
      <c r="E3372">
        <v>158.62559855053701</v>
      </c>
    </row>
    <row r="3373" spans="1:5">
      <c r="A3373" s="1">
        <v>41670</v>
      </c>
      <c r="B3373">
        <v>78.679501292849594</v>
      </c>
      <c r="C3373">
        <v>63.528558721486597</v>
      </c>
      <c r="D3373">
        <v>68.889733358667399</v>
      </c>
      <c r="E3373">
        <v>158.46830793122999</v>
      </c>
    </row>
    <row r="3374" spans="1:5">
      <c r="A3374" s="1">
        <v>41673</v>
      </c>
      <c r="B3374">
        <v>77.581219118814104</v>
      </c>
      <c r="C3374">
        <v>62.474653581380402</v>
      </c>
      <c r="D3374">
        <v>67.876369624421997</v>
      </c>
      <c r="E3374">
        <v>156.72516948561901</v>
      </c>
    </row>
    <row r="3375" spans="1:5">
      <c r="A3375" s="1">
        <v>41674</v>
      </c>
      <c r="B3375">
        <v>77.581219118814104</v>
      </c>
      <c r="C3375">
        <v>62.443668770261297</v>
      </c>
      <c r="D3375">
        <v>64.665273291532003</v>
      </c>
      <c r="E3375">
        <v>156.75403928283399</v>
      </c>
    </row>
    <row r="3376" spans="1:5">
      <c r="A3376" s="1">
        <v>41675</v>
      </c>
      <c r="B3376">
        <v>77.645221576508504</v>
      </c>
      <c r="C3376">
        <v>62.444090332317302</v>
      </c>
      <c r="D3376">
        <v>65.982646146050996</v>
      </c>
      <c r="E3376">
        <v>157.15124787209601</v>
      </c>
    </row>
    <row r="3377" spans="1:5">
      <c r="A3377" s="1">
        <v>41676</v>
      </c>
      <c r="B3377">
        <v>79.004633777937002</v>
      </c>
      <c r="C3377">
        <v>63.461741135603802</v>
      </c>
      <c r="D3377">
        <v>65.184622205332801</v>
      </c>
      <c r="E3377">
        <v>159.23086878179399</v>
      </c>
    </row>
    <row r="3378" spans="1:5">
      <c r="A3378" s="1">
        <v>41677</v>
      </c>
      <c r="B3378">
        <v>79.580655897186404</v>
      </c>
      <c r="C3378">
        <v>64.045604583222598</v>
      </c>
      <c r="D3378">
        <v>66.349990499715005</v>
      </c>
      <c r="E3378">
        <v>160.53000965644901</v>
      </c>
    </row>
    <row r="3379" spans="1:5">
      <c r="A3379" s="1">
        <v>41680</v>
      </c>
      <c r="B3379">
        <v>79.557615012416406</v>
      </c>
      <c r="C3379">
        <v>63.919979090521998</v>
      </c>
      <c r="D3379">
        <v>67.160681487111205</v>
      </c>
      <c r="E3379">
        <v>160.601686394361</v>
      </c>
    </row>
    <row r="3380" spans="1:5">
      <c r="A3380" s="1">
        <v>41681</v>
      </c>
      <c r="B3380">
        <v>80.653337088144099</v>
      </c>
      <c r="C3380">
        <v>64.859008570356593</v>
      </c>
      <c r="D3380">
        <v>66.7870036101083</v>
      </c>
      <c r="E3380">
        <v>161.87195747180201</v>
      </c>
    </row>
    <row r="3381" spans="1:5">
      <c r="A3381" s="1">
        <v>41682</v>
      </c>
      <c r="B3381">
        <v>81.116714881851394</v>
      </c>
      <c r="C3381">
        <v>65.234409581262398</v>
      </c>
      <c r="D3381">
        <v>67.9587054278295</v>
      </c>
      <c r="E3381">
        <v>162.554877502463</v>
      </c>
    </row>
    <row r="3382" spans="1:5">
      <c r="A3382" s="1">
        <v>41683</v>
      </c>
      <c r="B3382">
        <v>81.231919305701297</v>
      </c>
      <c r="C3382">
        <v>65.298908575836904</v>
      </c>
      <c r="D3382">
        <v>66.711001330039906</v>
      </c>
      <c r="E3382">
        <v>162.79977302366299</v>
      </c>
    </row>
    <row r="3383" spans="1:5">
      <c r="A3383" s="1">
        <v>41684</v>
      </c>
      <c r="B3383">
        <v>81.759299557102906</v>
      </c>
      <c r="C3383">
        <v>65.743867325989697</v>
      </c>
      <c r="D3383">
        <v>65.938311482677804</v>
      </c>
      <c r="E3383">
        <v>163.753471841992</v>
      </c>
    </row>
    <row r="3384" spans="1:5">
      <c r="A3384" s="1">
        <v>41687</v>
      </c>
      <c r="B3384">
        <v>81.866823686029505</v>
      </c>
      <c r="C3384">
        <v>65.740705610569293</v>
      </c>
      <c r="D3384">
        <v>66.267654696307503</v>
      </c>
      <c r="E3384">
        <v>164.91125026132099</v>
      </c>
    </row>
    <row r="3385" spans="1:5">
      <c r="A3385" s="1">
        <v>41688</v>
      </c>
      <c r="B3385">
        <v>81.784900540180701</v>
      </c>
      <c r="C3385">
        <v>65.709720799450196</v>
      </c>
      <c r="D3385">
        <v>67.521692317436205</v>
      </c>
      <c r="E3385">
        <v>164.87541189236501</v>
      </c>
    </row>
    <row r="3386" spans="1:5">
      <c r="A3386" s="1">
        <v>41689</v>
      </c>
      <c r="B3386">
        <v>81.843782801259493</v>
      </c>
      <c r="C3386">
        <v>65.780543224865397</v>
      </c>
      <c r="D3386">
        <v>67.312686047247993</v>
      </c>
      <c r="E3386">
        <v>165.29352619685201</v>
      </c>
    </row>
    <row r="3387" spans="1:5">
      <c r="A3387" s="1">
        <v>41690</v>
      </c>
      <c r="B3387">
        <v>81.777220245257396</v>
      </c>
      <c r="C3387">
        <v>65.797194926079101</v>
      </c>
      <c r="D3387">
        <v>66.140984229526893</v>
      </c>
      <c r="E3387">
        <v>165.20293476421301</v>
      </c>
    </row>
    <row r="3388" spans="1:5">
      <c r="A3388" s="1">
        <v>41691</v>
      </c>
      <c r="B3388">
        <v>82.092112337113704</v>
      </c>
      <c r="C3388">
        <v>66.009662202324407</v>
      </c>
      <c r="D3388">
        <v>67.281018430552905</v>
      </c>
      <c r="E3388">
        <v>166.14767399030299</v>
      </c>
    </row>
    <row r="3389" spans="1:5">
      <c r="A3389" s="1">
        <v>41694</v>
      </c>
      <c r="B3389">
        <v>82.673254652978599</v>
      </c>
      <c r="C3389">
        <v>66.550104758170903</v>
      </c>
      <c r="D3389">
        <v>67.3380201406042</v>
      </c>
      <c r="E3389">
        <v>167.12426954435401</v>
      </c>
    </row>
    <row r="3390" spans="1:5">
      <c r="A3390" s="1">
        <v>41695</v>
      </c>
      <c r="B3390">
        <v>82.696295537748597</v>
      </c>
      <c r="C3390">
        <v>66.553688035647198</v>
      </c>
      <c r="D3390">
        <v>68.288048641459199</v>
      </c>
      <c r="E3390">
        <v>167.97045325581601</v>
      </c>
    </row>
    <row r="3391" spans="1:5">
      <c r="A3391" s="1">
        <v>41696</v>
      </c>
      <c r="B3391">
        <v>82.404444330662301</v>
      </c>
      <c r="C3391">
        <v>66.357872460615496</v>
      </c>
      <c r="D3391">
        <v>68.110709987966302</v>
      </c>
      <c r="E3391">
        <v>168.267115309952</v>
      </c>
    </row>
    <row r="3392" spans="1:5">
      <c r="A3392" s="1">
        <v>41697</v>
      </c>
      <c r="B3392">
        <v>82.150994598192497</v>
      </c>
      <c r="C3392">
        <v>66.078587598487402</v>
      </c>
      <c r="D3392">
        <v>67.730698587624303</v>
      </c>
      <c r="E3392">
        <v>167.516500582373</v>
      </c>
    </row>
    <row r="3393" spans="1:5">
      <c r="A3393" s="1">
        <v>41698</v>
      </c>
      <c r="B3393">
        <v>82.545249737589899</v>
      </c>
      <c r="C3393">
        <v>66.379793687529698</v>
      </c>
      <c r="D3393">
        <v>66.7870036101083</v>
      </c>
      <c r="E3393">
        <v>168.04013897323</v>
      </c>
    </row>
    <row r="3394" spans="1:5">
      <c r="A3394" s="1">
        <v>41701</v>
      </c>
      <c r="B3394">
        <v>80.200199687667904</v>
      </c>
      <c r="C3394">
        <v>64.372315176655505</v>
      </c>
      <c r="D3394">
        <v>66.552663246563995</v>
      </c>
      <c r="E3394">
        <v>164.06506654986001</v>
      </c>
    </row>
    <row r="3395" spans="1:5">
      <c r="A3395" s="1">
        <v>41702</v>
      </c>
      <c r="B3395">
        <v>82.179155679578102</v>
      </c>
      <c r="C3395">
        <v>66.107886161382297</v>
      </c>
      <c r="D3395">
        <v>66.628665526632403</v>
      </c>
      <c r="E3395">
        <v>167.15214383131999</v>
      </c>
    </row>
    <row r="3396" spans="1:5">
      <c r="A3396" s="1">
        <v>41703</v>
      </c>
      <c r="B3396">
        <v>82.245718235580199</v>
      </c>
      <c r="C3396">
        <v>66.100298044373602</v>
      </c>
      <c r="D3396">
        <v>66.996009880296398</v>
      </c>
      <c r="E3396">
        <v>167.81415814675799</v>
      </c>
    </row>
    <row r="3397" spans="1:5">
      <c r="A3397" s="1">
        <v>41704</v>
      </c>
      <c r="B3397">
        <v>82.6297329817465</v>
      </c>
      <c r="C3397">
        <v>66.280726604359799</v>
      </c>
      <c r="D3397">
        <v>66.863005890176694</v>
      </c>
      <c r="E3397">
        <v>168.653373286478</v>
      </c>
    </row>
    <row r="3398" spans="1:5">
      <c r="A3398" s="1">
        <v>41705</v>
      </c>
      <c r="B3398">
        <v>81.493049333094305</v>
      </c>
      <c r="C3398">
        <v>65.243262384439205</v>
      </c>
      <c r="D3398">
        <v>67.078345683703802</v>
      </c>
      <c r="E3398">
        <v>168.06602223969799</v>
      </c>
    </row>
    <row r="3399" spans="1:5">
      <c r="A3399" s="1">
        <v>41708</v>
      </c>
      <c r="B3399">
        <v>81.313842451550101</v>
      </c>
      <c r="C3399">
        <v>65.190145565377904</v>
      </c>
      <c r="D3399">
        <v>66.533662676546896</v>
      </c>
      <c r="E3399">
        <v>167.95552060208399</v>
      </c>
    </row>
    <row r="3400" spans="1:5">
      <c r="A3400" s="1">
        <v>41709</v>
      </c>
      <c r="B3400">
        <v>81.329203041396795</v>
      </c>
      <c r="C3400">
        <v>65.185086820705394</v>
      </c>
      <c r="D3400">
        <v>66.920007600228004</v>
      </c>
      <c r="E3400">
        <v>168.05308060646399</v>
      </c>
    </row>
    <row r="3401" spans="1:5">
      <c r="A3401" s="1">
        <v>41710</v>
      </c>
      <c r="B3401">
        <v>80.512531681216501</v>
      </c>
      <c r="C3401">
        <v>64.614081015795904</v>
      </c>
      <c r="D3401">
        <v>65.583634175691898</v>
      </c>
      <c r="E3401">
        <v>166.30197807886401</v>
      </c>
    </row>
    <row r="3402" spans="1:5">
      <c r="A3402" s="1">
        <v>41711</v>
      </c>
      <c r="B3402">
        <v>79.419369703796605</v>
      </c>
      <c r="C3402">
        <v>63.646174535122398</v>
      </c>
      <c r="D3402">
        <v>65.6849705491164</v>
      </c>
      <c r="E3402">
        <v>164.647440045395</v>
      </c>
    </row>
    <row r="3403" spans="1:5">
      <c r="A3403" s="1">
        <v>41712</v>
      </c>
      <c r="B3403">
        <v>78.953431811781499</v>
      </c>
      <c r="C3403">
        <v>63.332110803370803</v>
      </c>
      <c r="D3403">
        <v>63.993919817594502</v>
      </c>
      <c r="E3403">
        <v>163.14222854924199</v>
      </c>
    </row>
    <row r="3404" spans="1:5">
      <c r="A3404" s="1">
        <v>41715</v>
      </c>
      <c r="B3404">
        <v>80.092675558741405</v>
      </c>
      <c r="C3404">
        <v>64.271140283205298</v>
      </c>
      <c r="D3404">
        <v>63.385901577047299</v>
      </c>
      <c r="E3404">
        <v>166.72905197559001</v>
      </c>
    </row>
    <row r="3405" spans="1:5">
      <c r="A3405" s="1">
        <v>41716</v>
      </c>
      <c r="B3405">
        <v>80.768541511994002</v>
      </c>
      <c r="C3405">
        <v>64.788818488025498</v>
      </c>
      <c r="D3405">
        <v>64.171258471087398</v>
      </c>
      <c r="E3405">
        <v>167.92067774337701</v>
      </c>
    </row>
    <row r="3406" spans="1:5">
      <c r="A3406" s="1">
        <v>41717</v>
      </c>
      <c r="B3406">
        <v>80.768541511994002</v>
      </c>
      <c r="C3406">
        <v>64.843832336339005</v>
      </c>
      <c r="D3406">
        <v>64.000253340933497</v>
      </c>
      <c r="E3406">
        <v>168.66731042996</v>
      </c>
    </row>
    <row r="3407" spans="1:5">
      <c r="A3407" s="1">
        <v>41718</v>
      </c>
      <c r="B3407">
        <v>80.955428688461595</v>
      </c>
      <c r="C3407">
        <v>65.108151745477699</v>
      </c>
      <c r="D3407">
        <v>63.050224840078499</v>
      </c>
      <c r="E3407">
        <v>167.66483160944099</v>
      </c>
    </row>
    <row r="3408" spans="1:5">
      <c r="A3408" s="1">
        <v>41719</v>
      </c>
      <c r="B3408">
        <v>81.024551342771503</v>
      </c>
      <c r="C3408">
        <v>65.268134545745795</v>
      </c>
      <c r="D3408">
        <v>63.062891886756603</v>
      </c>
      <c r="E3408">
        <v>166.41944828822</v>
      </c>
    </row>
    <row r="3409" spans="1:5">
      <c r="A3409" s="1">
        <v>41722</v>
      </c>
      <c r="B3409">
        <v>79.910908578889405</v>
      </c>
      <c r="C3409">
        <v>64.349550825629194</v>
      </c>
      <c r="D3409">
        <v>63.993919817594502</v>
      </c>
      <c r="E3409">
        <v>164.89532209734099</v>
      </c>
    </row>
    <row r="3410" spans="1:5">
      <c r="A3410" s="1">
        <v>41723</v>
      </c>
      <c r="B3410">
        <v>80.963108983384899</v>
      </c>
      <c r="C3410">
        <v>65.2712962611661</v>
      </c>
      <c r="D3410">
        <v>63.981252770916399</v>
      </c>
      <c r="E3410">
        <v>166.57474788702899</v>
      </c>
    </row>
    <row r="3411" spans="1:5">
      <c r="A3411" s="1">
        <v>41724</v>
      </c>
      <c r="B3411">
        <v>81.861703489413898</v>
      </c>
      <c r="C3411">
        <v>65.978045048121302</v>
      </c>
      <c r="D3411">
        <v>64.418265881309694</v>
      </c>
      <c r="E3411">
        <v>167.52147813361699</v>
      </c>
    </row>
    <row r="3412" spans="1:5">
      <c r="A3412" s="1">
        <v>41725</v>
      </c>
      <c r="B3412">
        <v>81.918025652184994</v>
      </c>
      <c r="C3412">
        <v>66.053504656152896</v>
      </c>
      <c r="D3412">
        <v>65.051618215213097</v>
      </c>
      <c r="E3412">
        <v>167.894794476909</v>
      </c>
    </row>
    <row r="3413" spans="1:5">
      <c r="A3413" s="1">
        <v>41726</v>
      </c>
      <c r="B3413">
        <v>82.808939863290703</v>
      </c>
      <c r="C3413">
        <v>66.868805672538997</v>
      </c>
      <c r="D3413">
        <v>64.981949458483697</v>
      </c>
      <c r="E3413">
        <v>169.370140665598</v>
      </c>
    </row>
    <row r="3414" spans="1:5">
      <c r="A3414" s="1">
        <v>41729</v>
      </c>
      <c r="B3414">
        <v>82.780778781905198</v>
      </c>
      <c r="C3414">
        <v>66.640529819191997</v>
      </c>
      <c r="D3414">
        <v>65.6849705491164</v>
      </c>
      <c r="E3414">
        <v>170.135688046908</v>
      </c>
    </row>
    <row r="3415" spans="1:5">
      <c r="A3415" s="1">
        <v>41730</v>
      </c>
      <c r="B3415">
        <v>83.502726504697705</v>
      </c>
      <c r="C3415">
        <v>67.162002082516494</v>
      </c>
      <c r="D3415">
        <v>65.311292672113495</v>
      </c>
      <c r="E3415">
        <v>171.36912524514401</v>
      </c>
    </row>
    <row r="3416" spans="1:5">
      <c r="A3416" s="1">
        <v>41731</v>
      </c>
      <c r="B3416">
        <v>83.500166406389994</v>
      </c>
      <c r="C3416">
        <v>67.185398776626897</v>
      </c>
      <c r="D3416">
        <v>65.767306352523903</v>
      </c>
      <c r="E3416">
        <v>171.471662800768</v>
      </c>
    </row>
    <row r="3417" spans="1:5">
      <c r="A3417" s="1">
        <v>41732</v>
      </c>
      <c r="B3417">
        <v>83.853459972862893</v>
      </c>
      <c r="C3417">
        <v>67.592416941735905</v>
      </c>
      <c r="D3417">
        <v>66.210652986256207</v>
      </c>
      <c r="E3417">
        <v>171.669769340275</v>
      </c>
    </row>
    <row r="3418" spans="1:5">
      <c r="A3418" s="1">
        <v>41733</v>
      </c>
      <c r="B3418">
        <v>84.411561403957904</v>
      </c>
      <c r="C3418">
        <v>68.089227824781901</v>
      </c>
      <c r="D3418">
        <v>66.463993919817597</v>
      </c>
      <c r="E3418">
        <v>172.21530895660501</v>
      </c>
    </row>
    <row r="3419" spans="1:5">
      <c r="A3419" s="1">
        <v>41736</v>
      </c>
      <c r="B3419">
        <v>83.338880213000095</v>
      </c>
      <c r="C3419">
        <v>67.154203184479698</v>
      </c>
      <c r="D3419">
        <v>65.513965418962499</v>
      </c>
      <c r="E3419">
        <v>171.12223870344701</v>
      </c>
    </row>
    <row r="3420" spans="1:5">
      <c r="A3420" s="1">
        <v>41737</v>
      </c>
      <c r="B3420">
        <v>82.870382222677307</v>
      </c>
      <c r="C3420">
        <v>66.979044150194099</v>
      </c>
      <c r="D3420">
        <v>64.7032744315662</v>
      </c>
      <c r="E3420">
        <v>169.421907198534</v>
      </c>
    </row>
    <row r="3421" spans="1:5">
      <c r="A3421" s="1">
        <v>41738</v>
      </c>
      <c r="B3421">
        <v>83.131512250070401</v>
      </c>
      <c r="C3421">
        <v>67.087174817568993</v>
      </c>
      <c r="D3421">
        <v>63.4112356704034</v>
      </c>
      <c r="E3421">
        <v>170.94901992016</v>
      </c>
    </row>
    <row r="3422" spans="1:5">
      <c r="A3422" s="1">
        <v>41739</v>
      </c>
      <c r="B3422">
        <v>82.455646296817704</v>
      </c>
      <c r="C3422">
        <v>66.456307200701403</v>
      </c>
      <c r="D3422">
        <v>63.309899296978898</v>
      </c>
      <c r="E3422">
        <v>170.10283620869799</v>
      </c>
    </row>
    <row r="3423" spans="1:5">
      <c r="A3423" s="1">
        <v>41740</v>
      </c>
      <c r="B3423">
        <v>81.418806482168904</v>
      </c>
      <c r="C3423">
        <v>65.690750506928296</v>
      </c>
      <c r="D3423">
        <v>62.347203749445796</v>
      </c>
      <c r="E3423">
        <v>167.96547570457199</v>
      </c>
    </row>
    <row r="3424" spans="1:5">
      <c r="A3424" s="1">
        <v>41743</v>
      </c>
      <c r="B3424">
        <v>81.490489234786594</v>
      </c>
      <c r="C3424">
        <v>66.007554392044199</v>
      </c>
      <c r="D3424">
        <v>62.4802077395655</v>
      </c>
      <c r="E3424">
        <v>165.99336990174299</v>
      </c>
    </row>
    <row r="3425" spans="1:5">
      <c r="A3425" s="1">
        <v>41744</v>
      </c>
      <c r="B3425">
        <v>80.481810501523199</v>
      </c>
      <c r="C3425">
        <v>65.163376374819194</v>
      </c>
      <c r="D3425">
        <v>62.720881626448801</v>
      </c>
      <c r="E3425">
        <v>164.215388597425</v>
      </c>
    </row>
    <row r="3426" spans="1:5">
      <c r="A3426" s="1">
        <v>41745</v>
      </c>
      <c r="B3426">
        <v>81.810501523258495</v>
      </c>
      <c r="C3426">
        <v>66.169645002592603</v>
      </c>
      <c r="D3426">
        <v>64.082589144341</v>
      </c>
      <c r="E3426">
        <v>166.617554827726</v>
      </c>
    </row>
    <row r="3427" spans="1:5">
      <c r="A3427" s="1">
        <v>41746</v>
      </c>
      <c r="B3427">
        <v>82.243158137272403</v>
      </c>
      <c r="C3427">
        <v>66.518487603967699</v>
      </c>
      <c r="D3427">
        <v>63.955918677560298</v>
      </c>
      <c r="E3427">
        <v>168.279061432937</v>
      </c>
    </row>
    <row r="3428" spans="1:5">
      <c r="A3428" s="1">
        <v>41751</v>
      </c>
      <c r="B3428">
        <v>83.413123063925596</v>
      </c>
      <c r="C3428">
        <v>67.443394754924896</v>
      </c>
      <c r="D3428">
        <v>63.7469124073722</v>
      </c>
      <c r="E3428">
        <v>170.43832316253599</v>
      </c>
    </row>
    <row r="3429" spans="1:5">
      <c r="A3429" s="1">
        <v>41752</v>
      </c>
      <c r="B3429">
        <v>82.903663500678405</v>
      </c>
      <c r="C3429">
        <v>66.943422156458496</v>
      </c>
      <c r="D3429">
        <v>64.342263601241299</v>
      </c>
      <c r="E3429">
        <v>169.77431782660199</v>
      </c>
    </row>
    <row r="3430" spans="1:5">
      <c r="A3430" s="1">
        <v>41753</v>
      </c>
      <c r="B3430">
        <v>83.149432938224805</v>
      </c>
      <c r="C3430">
        <v>67.235143099239906</v>
      </c>
      <c r="D3430">
        <v>63.968585724238402</v>
      </c>
      <c r="E3430">
        <v>170.25514927676099</v>
      </c>
    </row>
    <row r="3431" spans="1:5">
      <c r="A3431" s="1">
        <v>41754</v>
      </c>
      <c r="B3431">
        <v>82.122833516807006</v>
      </c>
      <c r="C3431">
        <v>66.341220759401807</v>
      </c>
      <c r="D3431">
        <v>64.272594844512</v>
      </c>
      <c r="E3431">
        <v>169.228778210271</v>
      </c>
    </row>
    <row r="3432" spans="1:5">
      <c r="A3432" s="1">
        <v>41757</v>
      </c>
      <c r="B3432">
        <v>82.348122167891205</v>
      </c>
      <c r="C3432">
        <v>66.729900975072994</v>
      </c>
      <c r="D3432">
        <v>63.379568053708198</v>
      </c>
      <c r="E3432">
        <v>168.82360553901901</v>
      </c>
    </row>
    <row r="3433" spans="1:5">
      <c r="A3433" s="1">
        <v>41758</v>
      </c>
      <c r="B3433">
        <v>83.390082179155598</v>
      </c>
      <c r="C3433">
        <v>67.632886899115903</v>
      </c>
      <c r="D3433">
        <v>63.525239090505998</v>
      </c>
      <c r="E3433">
        <v>169.224796169276</v>
      </c>
    </row>
    <row r="3434" spans="1:5">
      <c r="A3434" s="1">
        <v>41759</v>
      </c>
      <c r="B3434">
        <v>83.195514707764701</v>
      </c>
      <c r="C3434">
        <v>67.415993221282093</v>
      </c>
      <c r="D3434">
        <v>63.677243650642801</v>
      </c>
      <c r="E3434">
        <v>169.77033578560599</v>
      </c>
    </row>
    <row r="3435" spans="1:5">
      <c r="A3435" s="1">
        <v>41760</v>
      </c>
      <c r="B3435">
        <v>83.198074806072498</v>
      </c>
      <c r="C3435">
        <v>67.421684309038696</v>
      </c>
      <c r="D3435">
        <v>64.677940338210107</v>
      </c>
      <c r="E3435">
        <v>169.77033578560599</v>
      </c>
    </row>
    <row r="3436" spans="1:5">
      <c r="A3436" s="1">
        <v>41761</v>
      </c>
      <c r="B3436">
        <v>82.855021632830699</v>
      </c>
      <c r="C3436">
        <v>66.983892113838607</v>
      </c>
      <c r="D3436">
        <v>64.690607384888196</v>
      </c>
      <c r="E3436">
        <v>170.73797174741901</v>
      </c>
    </row>
    <row r="3437" spans="1:5">
      <c r="A3437" s="1">
        <v>41764</v>
      </c>
      <c r="B3437">
        <v>82.622052686823096</v>
      </c>
      <c r="C3437">
        <v>66.844776635344601</v>
      </c>
      <c r="D3437">
        <v>64.709607954905294</v>
      </c>
      <c r="E3437">
        <v>170.001294163323</v>
      </c>
    </row>
    <row r="3438" spans="1:5">
      <c r="A3438" s="1">
        <v>41765</v>
      </c>
      <c r="B3438">
        <v>82.179155679578102</v>
      </c>
      <c r="C3438">
        <v>66.391597425098894</v>
      </c>
      <c r="D3438">
        <v>64.810944328329796</v>
      </c>
      <c r="E3438">
        <v>169.97839742760101</v>
      </c>
    </row>
    <row r="3439" spans="1:5">
      <c r="A3439" s="1">
        <v>41766</v>
      </c>
      <c r="B3439">
        <v>82.276439415273501</v>
      </c>
      <c r="C3439">
        <v>66.599849080783898</v>
      </c>
      <c r="D3439">
        <v>63.119893596807898</v>
      </c>
      <c r="E3439">
        <v>169.564265164109</v>
      </c>
    </row>
    <row r="3440" spans="1:5">
      <c r="A3440" s="1">
        <v>41767</v>
      </c>
      <c r="B3440">
        <v>83.2927984434602</v>
      </c>
      <c r="C3440">
        <v>67.540564808842603</v>
      </c>
      <c r="D3440">
        <v>63.905250490847997</v>
      </c>
      <c r="E3440">
        <v>171.10830155996399</v>
      </c>
    </row>
    <row r="3441" spans="1:5">
      <c r="A3441" s="1">
        <v>41768</v>
      </c>
      <c r="B3441">
        <v>82.803819666675196</v>
      </c>
      <c r="C3441">
        <v>67.114576351211696</v>
      </c>
      <c r="D3441">
        <v>64.639939198175895</v>
      </c>
      <c r="E3441">
        <v>170.229266010293</v>
      </c>
    </row>
    <row r="3442" spans="1:5">
      <c r="A3442" s="1">
        <v>41771</v>
      </c>
      <c r="B3442">
        <v>83.428483653772304</v>
      </c>
      <c r="C3442">
        <v>67.596843343324295</v>
      </c>
      <c r="D3442">
        <v>63.993919817594502</v>
      </c>
      <c r="E3442">
        <v>170.97390767637901</v>
      </c>
    </row>
    <row r="3443" spans="1:5">
      <c r="A3443" s="1">
        <v>41772</v>
      </c>
      <c r="B3443">
        <v>83.5488082742377</v>
      </c>
      <c r="C3443">
        <v>67.698229017802504</v>
      </c>
      <c r="D3443">
        <v>65.298625625435406</v>
      </c>
      <c r="E3443">
        <v>170.70014235796501</v>
      </c>
    </row>
    <row r="3444" spans="1:5">
      <c r="A3444" s="1">
        <v>41773</v>
      </c>
      <c r="B3444">
        <v>83.418243260541104</v>
      </c>
      <c r="C3444">
        <v>67.669562797991603</v>
      </c>
      <c r="D3444">
        <v>65.8053074925581</v>
      </c>
      <c r="E3444">
        <v>169.895770076952</v>
      </c>
    </row>
    <row r="3445" spans="1:5">
      <c r="A3445" s="1">
        <v>41774</v>
      </c>
      <c r="B3445">
        <v>82.161234991423598</v>
      </c>
      <c r="C3445">
        <v>66.674676345731399</v>
      </c>
      <c r="D3445">
        <v>65.672303502438396</v>
      </c>
      <c r="E3445">
        <v>166.33383440682499</v>
      </c>
    </row>
    <row r="3446" spans="1:5">
      <c r="A3446" s="1">
        <v>41775</v>
      </c>
      <c r="B3446">
        <v>82.186835974501406</v>
      </c>
      <c r="C3446">
        <v>66.874918322351604</v>
      </c>
      <c r="D3446">
        <v>64.779276711634694</v>
      </c>
      <c r="E3446">
        <v>164.564812694746</v>
      </c>
    </row>
    <row r="3447" spans="1:5">
      <c r="A3447" s="1">
        <v>41778</v>
      </c>
      <c r="B3447">
        <v>82.2559586288113</v>
      </c>
      <c r="C3447">
        <v>66.815478072449594</v>
      </c>
      <c r="D3447">
        <v>64.399265311292595</v>
      </c>
      <c r="E3447">
        <v>164.53196085653701</v>
      </c>
    </row>
    <row r="3448" spans="1:5">
      <c r="A3448" s="1">
        <v>41779</v>
      </c>
      <c r="B3448">
        <v>82.217557154194694</v>
      </c>
      <c r="C3448">
        <v>66.689641798720899</v>
      </c>
      <c r="D3448">
        <v>64.601938058141698</v>
      </c>
      <c r="E3448">
        <v>165.372171506505</v>
      </c>
    </row>
    <row r="3449" spans="1:5">
      <c r="A3449" s="1">
        <v>41780</v>
      </c>
      <c r="B3449">
        <v>82.686055144517496</v>
      </c>
      <c r="C3449">
        <v>67.177599878590101</v>
      </c>
      <c r="D3449">
        <v>64.462600544682999</v>
      </c>
      <c r="E3449">
        <v>166.132741336572</v>
      </c>
    </row>
    <row r="3450" spans="1:5">
      <c r="A3450" s="1">
        <v>41781</v>
      </c>
      <c r="B3450">
        <v>82.785898978520706</v>
      </c>
      <c r="C3450">
        <v>67.189192835131294</v>
      </c>
      <c r="D3450">
        <v>65.469630755589293</v>
      </c>
      <c r="E3450">
        <v>166.85946381817999</v>
      </c>
    </row>
    <row r="3451" spans="1:5">
      <c r="A3451" s="1">
        <v>41782</v>
      </c>
      <c r="B3451">
        <v>83.192954609456905</v>
      </c>
      <c r="C3451">
        <v>67.519065143984506</v>
      </c>
      <c r="D3451">
        <v>66.1156501361707</v>
      </c>
      <c r="E3451">
        <v>168.37960796806399</v>
      </c>
    </row>
    <row r="3452" spans="1:5">
      <c r="A3452" s="1">
        <v>41785</v>
      </c>
      <c r="B3452">
        <v>84.165791966411504</v>
      </c>
      <c r="C3452">
        <v>68.301273538971301</v>
      </c>
      <c r="D3452">
        <v>66.749002470074103</v>
      </c>
      <c r="E3452">
        <v>170.44728275477499</v>
      </c>
    </row>
    <row r="3453" spans="1:5">
      <c r="A3453" s="1">
        <v>41786</v>
      </c>
      <c r="B3453">
        <v>84.293796881800205</v>
      </c>
      <c r="C3453">
        <v>68.383267358871507</v>
      </c>
      <c r="D3453">
        <v>66.8566723668376</v>
      </c>
      <c r="E3453">
        <v>170.890284815482</v>
      </c>
    </row>
    <row r="3454" spans="1:5">
      <c r="A3454" s="1">
        <v>41787</v>
      </c>
      <c r="B3454">
        <v>84.385960420880096</v>
      </c>
      <c r="C3454">
        <v>68.424580440363698</v>
      </c>
      <c r="D3454">
        <v>67.331686617265106</v>
      </c>
      <c r="E3454">
        <v>171.22079421807601</v>
      </c>
    </row>
    <row r="3455" spans="1:5">
      <c r="A3455" s="1">
        <v>41788</v>
      </c>
      <c r="B3455">
        <v>84.350119044571301</v>
      </c>
      <c r="C3455">
        <v>68.391277037936305</v>
      </c>
      <c r="D3455">
        <v>67.515358794097097</v>
      </c>
      <c r="E3455">
        <v>171.58515096912899</v>
      </c>
    </row>
    <row r="3456" spans="1:5">
      <c r="A3456" s="1">
        <v>41789</v>
      </c>
      <c r="B3456">
        <v>84.429482092112295</v>
      </c>
      <c r="C3456">
        <v>68.390012351768206</v>
      </c>
      <c r="D3456">
        <v>67.293685477230994</v>
      </c>
      <c r="E3456">
        <v>172.86338612855999</v>
      </c>
    </row>
    <row r="3457" spans="1:5">
      <c r="A3457" s="1">
        <v>41792</v>
      </c>
      <c r="B3457">
        <v>84.554926909193298</v>
      </c>
      <c r="C3457">
        <v>68.457462280735001</v>
      </c>
      <c r="D3457">
        <v>68.256381024763996</v>
      </c>
      <c r="E3457">
        <v>174.102796388288</v>
      </c>
    </row>
    <row r="3458" spans="1:5">
      <c r="A3458" s="1">
        <v>41793</v>
      </c>
      <c r="B3458">
        <v>84.216993932566993</v>
      </c>
      <c r="C3458">
        <v>68.314974305792603</v>
      </c>
      <c r="D3458">
        <v>68.471720818291203</v>
      </c>
      <c r="E3458">
        <v>173.17398532617801</v>
      </c>
    </row>
    <row r="3459" spans="1:5">
      <c r="A3459" s="1">
        <v>41794</v>
      </c>
      <c r="B3459">
        <v>84.222114129182501</v>
      </c>
      <c r="C3459">
        <v>68.249421406078</v>
      </c>
      <c r="D3459">
        <v>68.604724808410893</v>
      </c>
      <c r="E3459">
        <v>173.771291475445</v>
      </c>
    </row>
    <row r="3460" spans="1:5">
      <c r="A3460" s="1">
        <v>41795</v>
      </c>
      <c r="B3460">
        <v>84.918460868897299</v>
      </c>
      <c r="C3460">
        <v>68.863215759675896</v>
      </c>
      <c r="D3460">
        <v>68.674393565140306</v>
      </c>
      <c r="E3460">
        <v>174.84743805437401</v>
      </c>
    </row>
    <row r="3461" spans="1:5">
      <c r="A3461" s="1">
        <v>41796</v>
      </c>
      <c r="B3461">
        <v>85.658329279844295</v>
      </c>
      <c r="C3461">
        <v>69.437172498977702</v>
      </c>
      <c r="D3461">
        <v>68.585724238393794</v>
      </c>
      <c r="E3461">
        <v>176.94896018954501</v>
      </c>
    </row>
    <row r="3462" spans="1:5">
      <c r="A3462" s="1">
        <v>41799</v>
      </c>
      <c r="B3462">
        <v>85.965541076777299</v>
      </c>
      <c r="C3462">
        <v>69.668610067745007</v>
      </c>
      <c r="D3462">
        <v>68.826398125277095</v>
      </c>
      <c r="E3462">
        <v>177.489522254631</v>
      </c>
    </row>
    <row r="3463" spans="1:5">
      <c r="A3463" s="1">
        <v>41800</v>
      </c>
      <c r="B3463">
        <v>86.139627761705995</v>
      </c>
      <c r="C3463">
        <v>69.8486170656751</v>
      </c>
      <c r="D3463">
        <v>68.820064601938</v>
      </c>
      <c r="E3463">
        <v>177.75034593981101</v>
      </c>
    </row>
    <row r="3464" spans="1:5">
      <c r="A3464" s="1">
        <v>41801</v>
      </c>
      <c r="B3464">
        <v>85.420240137221199</v>
      </c>
      <c r="C3464">
        <v>69.327777145434695</v>
      </c>
      <c r="D3464">
        <v>69.789093672810097</v>
      </c>
      <c r="E3464">
        <v>176.524872823565</v>
      </c>
    </row>
    <row r="3465" spans="1:5">
      <c r="A3465" s="1">
        <v>41802</v>
      </c>
      <c r="B3465">
        <v>85.402319449066795</v>
      </c>
      <c r="C3465">
        <v>69.226391470956401</v>
      </c>
      <c r="D3465">
        <v>69.6814237760466</v>
      </c>
      <c r="E3465">
        <v>176.50496261859001</v>
      </c>
    </row>
    <row r="3466" spans="1:5">
      <c r="A3466" s="1">
        <v>41803</v>
      </c>
      <c r="B3466">
        <v>85.187271191213696</v>
      </c>
      <c r="C3466">
        <v>69.196039002921395</v>
      </c>
      <c r="D3466">
        <v>69.947431756285994</v>
      </c>
      <c r="E3466">
        <v>175.03658500164201</v>
      </c>
    </row>
    <row r="3467" spans="1:5">
      <c r="A3467" s="1">
        <v>41806</v>
      </c>
      <c r="B3467">
        <v>84.713653004275301</v>
      </c>
      <c r="C3467">
        <v>68.744546040899905</v>
      </c>
      <c r="D3467">
        <v>69.345747039077807</v>
      </c>
      <c r="E3467">
        <v>173.99129924042501</v>
      </c>
    </row>
    <row r="3468" spans="1:5">
      <c r="A3468" s="1">
        <v>41807</v>
      </c>
      <c r="B3468">
        <v>85.113028340288196</v>
      </c>
      <c r="C3468">
        <v>69.037742450877403</v>
      </c>
      <c r="D3468">
        <v>69.466083982519393</v>
      </c>
      <c r="E3468">
        <v>173.97537107644499</v>
      </c>
    </row>
    <row r="3469" spans="1:5">
      <c r="A3469" s="1">
        <v>41808</v>
      </c>
      <c r="B3469">
        <v>85.146309618289294</v>
      </c>
      <c r="C3469">
        <v>69.119314708721603</v>
      </c>
      <c r="D3469">
        <v>69.966432326303106</v>
      </c>
      <c r="E3469">
        <v>174.34669639923899</v>
      </c>
    </row>
    <row r="3470" spans="1:5">
      <c r="A3470" s="1">
        <v>41809</v>
      </c>
      <c r="B3470">
        <v>85.737692327385304</v>
      </c>
      <c r="C3470">
        <v>69.869695168477193</v>
      </c>
      <c r="D3470">
        <v>71.005130153904602</v>
      </c>
      <c r="E3470">
        <v>175.057490716866</v>
      </c>
    </row>
    <row r="3471" spans="1:5">
      <c r="A3471" s="1">
        <v>41810</v>
      </c>
      <c r="B3471">
        <v>85.4304805304523</v>
      </c>
      <c r="C3471">
        <v>69.607483569618793</v>
      </c>
      <c r="D3471">
        <v>71.087465957312006</v>
      </c>
      <c r="E3471">
        <v>174.92011030253499</v>
      </c>
    </row>
    <row r="3472" spans="1:5">
      <c r="A3472" s="1">
        <v>41813</v>
      </c>
      <c r="B3472">
        <v>84.8749391976651</v>
      </c>
      <c r="C3472">
        <v>69.190558696192795</v>
      </c>
      <c r="D3472">
        <v>71.074798910634001</v>
      </c>
      <c r="E3472">
        <v>173.30041512777299</v>
      </c>
    </row>
    <row r="3473" spans="1:5">
      <c r="A3473" s="1">
        <v>41814</v>
      </c>
      <c r="B3473">
        <v>84.777655461969701</v>
      </c>
      <c r="C3473">
        <v>69.237562865441603</v>
      </c>
      <c r="D3473">
        <v>70.916460827158105</v>
      </c>
      <c r="E3473">
        <v>172.329792635215</v>
      </c>
    </row>
    <row r="3474" spans="1:5">
      <c r="A3474" s="1">
        <v>41815</v>
      </c>
      <c r="B3474">
        <v>83.904661939018396</v>
      </c>
      <c r="C3474">
        <v>68.5525245243726</v>
      </c>
      <c r="D3474">
        <v>70.5427829501551</v>
      </c>
      <c r="E3474">
        <v>170.993817881355</v>
      </c>
    </row>
    <row r="3475" spans="1:5">
      <c r="A3475" s="1">
        <v>41816</v>
      </c>
      <c r="B3475">
        <v>83.628171321778694</v>
      </c>
      <c r="C3475">
        <v>68.149511198796006</v>
      </c>
      <c r="D3475">
        <v>71.087465957312006</v>
      </c>
      <c r="E3475">
        <v>171.29446197648599</v>
      </c>
    </row>
    <row r="3476" spans="1:5">
      <c r="A3476" s="1">
        <v>41817</v>
      </c>
      <c r="B3476">
        <v>83.561608765776597</v>
      </c>
      <c r="C3476">
        <v>68.036954129832594</v>
      </c>
      <c r="D3476">
        <v>70.378111343340294</v>
      </c>
      <c r="E3476">
        <v>170.83254522105301</v>
      </c>
    </row>
    <row r="3477" spans="1:5">
      <c r="A3477" s="1">
        <v>41820</v>
      </c>
      <c r="B3477">
        <v>83.4848058165433</v>
      </c>
      <c r="C3477">
        <v>68.045174589925495</v>
      </c>
      <c r="D3477">
        <v>70.656786370257706</v>
      </c>
      <c r="E3477">
        <v>170.60158684333601</v>
      </c>
    </row>
    <row r="3478" spans="1:5">
      <c r="A3478" s="1">
        <v>41821</v>
      </c>
      <c r="B3478">
        <v>84.191392949489199</v>
      </c>
      <c r="C3478">
        <v>68.687424382306105</v>
      </c>
      <c r="D3478">
        <v>71.315472797517202</v>
      </c>
      <c r="E3478">
        <v>171.45673014703601</v>
      </c>
    </row>
    <row r="3479" spans="1:5">
      <c r="A3479" s="1">
        <v>41822</v>
      </c>
      <c r="B3479">
        <v>84.188832851181402</v>
      </c>
      <c r="C3479">
        <v>68.551259838204402</v>
      </c>
      <c r="D3479">
        <v>71.537146114383404</v>
      </c>
      <c r="E3479">
        <v>172.49504733651199</v>
      </c>
    </row>
    <row r="3480" spans="1:5">
      <c r="A3480" s="1">
        <v>41823</v>
      </c>
      <c r="B3480">
        <v>85.0669465707483</v>
      </c>
      <c r="C3480">
        <v>69.341688693283999</v>
      </c>
      <c r="D3480">
        <v>71.347140414212404</v>
      </c>
      <c r="E3480">
        <v>174.01817801714199</v>
      </c>
    </row>
    <row r="3481" spans="1:5">
      <c r="A3481" s="1">
        <v>41824</v>
      </c>
      <c r="B3481">
        <v>84.5856480888866</v>
      </c>
      <c r="C3481">
        <v>68.935302871259097</v>
      </c>
      <c r="D3481">
        <v>71.9044904680473</v>
      </c>
      <c r="E3481">
        <v>173.517436362007</v>
      </c>
    </row>
    <row r="3482" spans="1:5">
      <c r="A3482" s="1">
        <v>41827</v>
      </c>
      <c r="B3482">
        <v>83.615370830239797</v>
      </c>
      <c r="C3482">
        <v>68.101663905435103</v>
      </c>
      <c r="D3482">
        <v>71.727151814554404</v>
      </c>
      <c r="E3482">
        <v>172.15956038267399</v>
      </c>
    </row>
    <row r="3483" spans="1:5">
      <c r="A3483" s="1">
        <v>41828</v>
      </c>
      <c r="B3483">
        <v>82.302040398351295</v>
      </c>
      <c r="C3483">
        <v>67.120689001024303</v>
      </c>
      <c r="D3483">
        <v>71.581480777756596</v>
      </c>
      <c r="E3483">
        <v>169.23972882300799</v>
      </c>
    </row>
    <row r="3484" spans="1:5">
      <c r="A3484" s="1">
        <v>41829</v>
      </c>
      <c r="B3484">
        <v>82.5759709172832</v>
      </c>
      <c r="C3484">
        <v>67.515271085480094</v>
      </c>
      <c r="D3484">
        <v>71.106466527329104</v>
      </c>
      <c r="E3484">
        <v>168.95600840210599</v>
      </c>
    </row>
    <row r="3485" spans="1:5">
      <c r="A3485" s="1">
        <v>41830</v>
      </c>
      <c r="B3485">
        <v>81.331763139704506</v>
      </c>
      <c r="C3485">
        <v>66.4084599073406</v>
      </c>
      <c r="D3485">
        <v>70.960795490531396</v>
      </c>
      <c r="E3485">
        <v>166.67330340165799</v>
      </c>
    </row>
    <row r="3486" spans="1:5">
      <c r="A3486" s="1">
        <v>41831</v>
      </c>
      <c r="B3486">
        <v>81.485369038171001</v>
      </c>
      <c r="C3486">
        <v>66.544624451442303</v>
      </c>
      <c r="D3486">
        <v>70.720121603648096</v>
      </c>
      <c r="E3486">
        <v>167.06951648067201</v>
      </c>
    </row>
    <row r="3487" spans="1:5">
      <c r="A3487" s="1">
        <v>41834</v>
      </c>
      <c r="B3487">
        <v>82.220117252502504</v>
      </c>
      <c r="C3487">
        <v>67.151884593171502</v>
      </c>
      <c r="D3487">
        <v>70.948128443853307</v>
      </c>
      <c r="E3487">
        <v>168.67427900170199</v>
      </c>
    </row>
    <row r="3488" spans="1:5">
      <c r="A3488" s="1">
        <v>41835</v>
      </c>
      <c r="B3488">
        <v>81.452087760169903</v>
      </c>
      <c r="C3488">
        <v>66.4750667121953</v>
      </c>
      <c r="D3488">
        <v>71.644816011147</v>
      </c>
      <c r="E3488">
        <v>167.72555773461599</v>
      </c>
    </row>
    <row r="3489" spans="1:5">
      <c r="A3489" s="1">
        <v>41836</v>
      </c>
      <c r="B3489">
        <v>82.734697012365203</v>
      </c>
      <c r="C3489">
        <v>67.511898589031702</v>
      </c>
      <c r="D3489">
        <v>71.847488757996004</v>
      </c>
      <c r="E3489">
        <v>169.63395088152399</v>
      </c>
    </row>
    <row r="3490" spans="1:5">
      <c r="A3490" s="1">
        <v>41837</v>
      </c>
      <c r="B3490">
        <v>81.769539950334007</v>
      </c>
      <c r="C3490">
        <v>66.560854590600002</v>
      </c>
      <c r="D3490">
        <v>71.993159794793797</v>
      </c>
      <c r="E3490">
        <v>169.29448188669099</v>
      </c>
    </row>
    <row r="3491" spans="1:5">
      <c r="A3491" s="1">
        <v>41838</v>
      </c>
      <c r="B3491">
        <v>81.823302014797306</v>
      </c>
      <c r="C3491">
        <v>66.695543667505504</v>
      </c>
      <c r="D3491">
        <v>71.587814301095705</v>
      </c>
      <c r="E3491">
        <v>168.54984022060501</v>
      </c>
    </row>
    <row r="3492" spans="1:5">
      <c r="A3492" s="1">
        <v>41841</v>
      </c>
      <c r="B3492">
        <v>81.216558715854603</v>
      </c>
      <c r="C3492">
        <v>66.123273176427901</v>
      </c>
      <c r="D3492">
        <v>71.575147254417601</v>
      </c>
      <c r="E3492">
        <v>167.76438263431899</v>
      </c>
    </row>
    <row r="3493" spans="1:5">
      <c r="A3493" s="1">
        <v>41842</v>
      </c>
      <c r="B3493">
        <v>82.314840889890107</v>
      </c>
      <c r="C3493">
        <v>67.222707018586604</v>
      </c>
      <c r="D3493">
        <v>72.259167775033205</v>
      </c>
      <c r="E3493">
        <v>168.757901862599</v>
      </c>
    </row>
    <row r="3494" spans="1:5">
      <c r="A3494" s="1">
        <v>41843</v>
      </c>
      <c r="B3494">
        <v>82.478687181587702</v>
      </c>
      <c r="C3494">
        <v>67.305122400542899</v>
      </c>
      <c r="D3494">
        <v>72.221166634998994</v>
      </c>
      <c r="E3494">
        <v>169.049586365491</v>
      </c>
    </row>
    <row r="3495" spans="1:5">
      <c r="A3495" s="1">
        <v>41844</v>
      </c>
      <c r="B3495">
        <v>83.223675789150207</v>
      </c>
      <c r="C3495">
        <v>67.872966490032098</v>
      </c>
      <c r="D3495">
        <v>71.847488757996004</v>
      </c>
      <c r="E3495">
        <v>169.98735701984</v>
      </c>
    </row>
    <row r="3496" spans="1:5">
      <c r="A3496" s="1">
        <v>41845</v>
      </c>
      <c r="B3496">
        <v>82.222677350810201</v>
      </c>
      <c r="C3496">
        <v>66.922765615712393</v>
      </c>
      <c r="D3496">
        <v>72.664513268731397</v>
      </c>
      <c r="E3496">
        <v>170.16853988511801</v>
      </c>
    </row>
    <row r="3497" spans="1:5">
      <c r="A3497" s="1">
        <v>41848</v>
      </c>
      <c r="B3497">
        <v>82.061391157420402</v>
      </c>
      <c r="C3497">
        <v>66.850256942073102</v>
      </c>
      <c r="D3497">
        <v>72.917854202292702</v>
      </c>
      <c r="E3497">
        <v>169.573224756348</v>
      </c>
    </row>
    <row r="3498" spans="1:5">
      <c r="A3498" s="1">
        <v>41849</v>
      </c>
      <c r="B3498">
        <v>82.435165510355503</v>
      </c>
      <c r="C3498">
        <v>67.250530114285397</v>
      </c>
      <c r="D3498">
        <v>73.063525239090495</v>
      </c>
      <c r="E3498">
        <v>169.752416601128</v>
      </c>
    </row>
    <row r="3499" spans="1:5">
      <c r="A3499" s="1">
        <v>41850</v>
      </c>
      <c r="B3499">
        <v>81.930826143723905</v>
      </c>
      <c r="C3499">
        <v>66.801355743572202</v>
      </c>
      <c r="D3499">
        <v>72.8861865855975</v>
      </c>
      <c r="E3499">
        <v>168.59364267155101</v>
      </c>
    </row>
    <row r="3500" spans="1:5">
      <c r="A3500" s="1">
        <v>41851</v>
      </c>
      <c r="B3500">
        <v>80.561173549064193</v>
      </c>
      <c r="C3500">
        <v>65.669040061042097</v>
      </c>
      <c r="D3500">
        <v>72.727848502121702</v>
      </c>
      <c r="E3500">
        <v>166.132741336572</v>
      </c>
    </row>
    <row r="3501" spans="1:5">
      <c r="A3501" s="1">
        <v>41852</v>
      </c>
      <c r="B3501">
        <v>79.378408130872202</v>
      </c>
      <c r="C3501">
        <v>64.763946326718994</v>
      </c>
      <c r="D3501">
        <v>72.297168915067402</v>
      </c>
      <c r="E3501">
        <v>163.47472897233399</v>
      </c>
    </row>
    <row r="3502" spans="1:5">
      <c r="A3502" s="1">
        <v>41855</v>
      </c>
      <c r="B3502">
        <v>79.281124395176704</v>
      </c>
      <c r="C3502">
        <v>64.719471529806498</v>
      </c>
      <c r="D3502">
        <v>72.081829121540295</v>
      </c>
      <c r="E3502">
        <v>162.80275955440899</v>
      </c>
    </row>
    <row r="3503" spans="1:5">
      <c r="A3503" s="1">
        <v>41856</v>
      </c>
      <c r="B3503">
        <v>79.224802232405693</v>
      </c>
      <c r="C3503">
        <v>64.756147428682198</v>
      </c>
      <c r="D3503">
        <v>71.378808030907607</v>
      </c>
      <c r="E3503">
        <v>161.62905297110001</v>
      </c>
    </row>
    <row r="3504" spans="1:5">
      <c r="A3504" s="1">
        <v>41857</v>
      </c>
      <c r="B3504">
        <v>78.502854509613101</v>
      </c>
      <c r="C3504">
        <v>64.296012444511803</v>
      </c>
      <c r="D3504">
        <v>71.093799480651001</v>
      </c>
      <c r="E3504">
        <v>158.66442345023901</v>
      </c>
    </row>
    <row r="3505" spans="1:5">
      <c r="A3505" s="1">
        <v>41858</v>
      </c>
      <c r="B3505">
        <v>77.640101379892897</v>
      </c>
      <c r="C3505">
        <v>63.505794370460301</v>
      </c>
      <c r="D3505">
        <v>71.606814871112803</v>
      </c>
      <c r="E3505">
        <v>157.69380095768</v>
      </c>
    </row>
    <row r="3506" spans="1:5">
      <c r="A3506" s="1">
        <v>41859</v>
      </c>
      <c r="B3506">
        <v>77.412252630501001</v>
      </c>
      <c r="C3506">
        <v>63.378271848507403</v>
      </c>
      <c r="D3506">
        <v>69.8017607194882</v>
      </c>
      <c r="E3506">
        <v>155.976545778538</v>
      </c>
    </row>
    <row r="3507" spans="1:5">
      <c r="A3507" s="1">
        <v>41862</v>
      </c>
      <c r="B3507">
        <v>78.5463761808453</v>
      </c>
      <c r="C3507">
        <v>64.236782975637894</v>
      </c>
      <c r="D3507">
        <v>71.125467097346203</v>
      </c>
      <c r="E3507">
        <v>158.70723039093599</v>
      </c>
    </row>
    <row r="3508" spans="1:5">
      <c r="A3508" s="1">
        <v>41863</v>
      </c>
      <c r="B3508">
        <v>78.100919075292396</v>
      </c>
      <c r="C3508">
        <v>63.7353349099754</v>
      </c>
      <c r="D3508">
        <v>71.537146114383404</v>
      </c>
      <c r="E3508">
        <v>159.47974634398801</v>
      </c>
    </row>
    <row r="3509" spans="1:5">
      <c r="A3509" s="1">
        <v>41864</v>
      </c>
      <c r="B3509">
        <v>78.753744143775094</v>
      </c>
      <c r="C3509">
        <v>64.418265440764202</v>
      </c>
      <c r="D3509">
        <v>71.518145544366305</v>
      </c>
      <c r="E3509">
        <v>160.167643925894</v>
      </c>
    </row>
    <row r="3510" spans="1:5">
      <c r="A3510" s="1">
        <v>41865</v>
      </c>
      <c r="B3510">
        <v>78.902229845625996</v>
      </c>
      <c r="C3510">
        <v>64.4602108653404</v>
      </c>
      <c r="D3510">
        <v>71.948825131420605</v>
      </c>
      <c r="E3510">
        <v>160.83861783357</v>
      </c>
    </row>
    <row r="3511" spans="1:5">
      <c r="A3511" s="1">
        <v>41866</v>
      </c>
      <c r="B3511">
        <v>78.356928906069996</v>
      </c>
      <c r="C3511">
        <v>63.940846412296096</v>
      </c>
      <c r="D3511">
        <v>71.986826271454802</v>
      </c>
      <c r="E3511">
        <v>160.22737454081999</v>
      </c>
    </row>
    <row r="3512" spans="1:5">
      <c r="A3512" s="1">
        <v>41869</v>
      </c>
      <c r="B3512">
        <v>79.357927344410001</v>
      </c>
      <c r="C3512">
        <v>64.782495057184803</v>
      </c>
      <c r="D3512">
        <v>71.961492178098595</v>
      </c>
      <c r="E3512">
        <v>161.48968153627101</v>
      </c>
    </row>
    <row r="3513" spans="1:5">
      <c r="A3513" s="1">
        <v>41870</v>
      </c>
      <c r="B3513">
        <v>79.864826809349395</v>
      </c>
      <c r="C3513">
        <v>65.154734352670303</v>
      </c>
      <c r="D3513">
        <v>72.525175755272599</v>
      </c>
      <c r="E3513">
        <v>162.605648525151</v>
      </c>
    </row>
    <row r="3514" spans="1:5">
      <c r="A3514" s="1">
        <v>41871</v>
      </c>
      <c r="B3514">
        <v>79.7649829753462</v>
      </c>
      <c r="C3514">
        <v>64.994329990346202</v>
      </c>
      <c r="D3514">
        <v>72.303502438406397</v>
      </c>
      <c r="E3514">
        <v>162.52899423599499</v>
      </c>
    </row>
    <row r="3515" spans="1:5">
      <c r="A3515" s="1">
        <v>41872</v>
      </c>
      <c r="B3515">
        <v>80.671257776298603</v>
      </c>
      <c r="C3515">
        <v>65.859796891401302</v>
      </c>
      <c r="D3515">
        <v>72.632845652036195</v>
      </c>
      <c r="E3515">
        <v>165.13225353655</v>
      </c>
    </row>
    <row r="3516" spans="1:5">
      <c r="A3516" s="1">
        <v>41873</v>
      </c>
      <c r="B3516">
        <v>80.189959294436903</v>
      </c>
      <c r="C3516">
        <v>65.310501532377998</v>
      </c>
      <c r="D3516">
        <v>72.423839381848097</v>
      </c>
      <c r="E3516">
        <v>165.00084618371099</v>
      </c>
    </row>
    <row r="3517" spans="1:5">
      <c r="A3517" s="1">
        <v>41876</v>
      </c>
      <c r="B3517">
        <v>81.5928931670976</v>
      </c>
      <c r="C3517">
        <v>66.722102077036197</v>
      </c>
      <c r="D3517">
        <v>72.993856482361096</v>
      </c>
      <c r="E3517">
        <v>166.66533931966799</v>
      </c>
    </row>
    <row r="3518" spans="1:5">
      <c r="A3518" s="1">
        <v>41877</v>
      </c>
      <c r="B3518">
        <v>82.3737231509689</v>
      </c>
      <c r="C3518">
        <v>67.398076833900305</v>
      </c>
      <c r="D3518">
        <v>72.525175755272599</v>
      </c>
      <c r="E3518">
        <v>168.375625927068</v>
      </c>
    </row>
    <row r="3519" spans="1:5">
      <c r="A3519" s="1">
        <v>41878</v>
      </c>
      <c r="B3519">
        <v>82.435165510355503</v>
      </c>
      <c r="C3519">
        <v>67.332945496241706</v>
      </c>
      <c r="D3519">
        <v>72.651846222053294</v>
      </c>
      <c r="E3519">
        <v>169.45774556749001</v>
      </c>
    </row>
    <row r="3520" spans="1:5">
      <c r="A3520" s="1">
        <v>41879</v>
      </c>
      <c r="B3520">
        <v>81.646655231560899</v>
      </c>
      <c r="C3520">
        <v>66.700391631149998</v>
      </c>
      <c r="D3520">
        <v>72.607511558680102</v>
      </c>
      <c r="E3520">
        <v>167.57025813580699</v>
      </c>
    </row>
    <row r="3521" spans="1:5">
      <c r="A3521" s="1">
        <v>41880</v>
      </c>
      <c r="B3521">
        <v>81.833542408028407</v>
      </c>
      <c r="C3521">
        <v>66.873021293099399</v>
      </c>
      <c r="D3521">
        <v>72.373171195135797</v>
      </c>
      <c r="E3521">
        <v>167.184000159281</v>
      </c>
    </row>
    <row r="3522" spans="1:5">
      <c r="A3522" s="1">
        <v>41883</v>
      </c>
      <c r="B3522">
        <v>81.830982309720696</v>
      </c>
      <c r="C3522">
        <v>66.924030301880506</v>
      </c>
      <c r="D3522">
        <v>72.563176895306796</v>
      </c>
      <c r="E3522">
        <v>166.888333615394</v>
      </c>
    </row>
    <row r="3523" spans="1:5">
      <c r="A3523" s="1">
        <v>41884</v>
      </c>
      <c r="B3523">
        <v>81.976907913263801</v>
      </c>
      <c r="C3523">
        <v>67.034479560563696</v>
      </c>
      <c r="D3523">
        <v>72.829184875546204</v>
      </c>
      <c r="E3523">
        <v>166.375645837273</v>
      </c>
    </row>
    <row r="3524" spans="1:5">
      <c r="A3524" s="1">
        <v>41885</v>
      </c>
      <c r="B3524">
        <v>82.878062517600597</v>
      </c>
      <c r="C3524">
        <v>67.847040423585497</v>
      </c>
      <c r="D3524">
        <v>73.120526949141805</v>
      </c>
      <c r="E3524">
        <v>167.279569143164</v>
      </c>
    </row>
    <row r="3525" spans="1:5">
      <c r="A3525" s="1">
        <v>41886</v>
      </c>
      <c r="B3525">
        <v>84.142751081641507</v>
      </c>
      <c r="C3525">
        <v>69.0782124082575</v>
      </c>
      <c r="D3525">
        <v>73.684210526315795</v>
      </c>
      <c r="E3525">
        <v>168.78478063931601</v>
      </c>
    </row>
    <row r="3526" spans="1:5">
      <c r="A3526" s="1">
        <v>41887</v>
      </c>
      <c r="B3526">
        <v>84.165791966411504</v>
      </c>
      <c r="C3526">
        <v>69.036056202653299</v>
      </c>
      <c r="D3526">
        <v>73.709544619671902</v>
      </c>
      <c r="E3526">
        <v>169.58317985883599</v>
      </c>
    </row>
    <row r="3527" spans="1:5">
      <c r="A3527" s="1">
        <v>41890</v>
      </c>
      <c r="B3527">
        <v>84.004505773021606</v>
      </c>
      <c r="C3527">
        <v>68.873544030048905</v>
      </c>
      <c r="D3527">
        <v>73.6778770029767</v>
      </c>
      <c r="E3527">
        <v>169.429871280524</v>
      </c>
    </row>
    <row r="3528" spans="1:5">
      <c r="A3528" s="1">
        <v>41891</v>
      </c>
      <c r="B3528">
        <v>83.489926013158893</v>
      </c>
      <c r="C3528">
        <v>68.407507177093905</v>
      </c>
      <c r="D3528">
        <v>73.342200266007893</v>
      </c>
      <c r="E3528">
        <v>168.188470000298</v>
      </c>
    </row>
    <row r="3529" spans="1:5">
      <c r="A3529" s="1">
        <v>41892</v>
      </c>
      <c r="B3529">
        <v>83.379841785924498</v>
      </c>
      <c r="C3529">
        <v>68.380737986535294</v>
      </c>
      <c r="D3529">
        <v>73.4372031160934</v>
      </c>
      <c r="E3529">
        <v>167.48364874416299</v>
      </c>
    </row>
    <row r="3530" spans="1:5">
      <c r="A3530" s="1">
        <v>41893</v>
      </c>
      <c r="B3530">
        <v>83.223675789150207</v>
      </c>
      <c r="C3530">
        <v>68.245838128601704</v>
      </c>
      <c r="D3530">
        <v>73.462537209449593</v>
      </c>
      <c r="E3530">
        <v>167.36020547331501</v>
      </c>
    </row>
    <row r="3531" spans="1:5">
      <c r="A3531" s="1">
        <v>41894</v>
      </c>
      <c r="B3531">
        <v>83.139192544993705</v>
      </c>
      <c r="C3531">
        <v>68.189138032063994</v>
      </c>
      <c r="D3531">
        <v>73.253530939261495</v>
      </c>
      <c r="E3531">
        <v>167.17703158754</v>
      </c>
    </row>
    <row r="3532" spans="1:5">
      <c r="A3532" s="1">
        <v>41897</v>
      </c>
      <c r="B3532">
        <v>82.975346253296095</v>
      </c>
      <c r="C3532">
        <v>68.118104825620804</v>
      </c>
      <c r="D3532">
        <v>73.342200266007893</v>
      </c>
      <c r="E3532">
        <v>166.00531602472799</v>
      </c>
    </row>
    <row r="3533" spans="1:5">
      <c r="A3533" s="1">
        <v>41898</v>
      </c>
      <c r="B3533">
        <v>82.624612785130907</v>
      </c>
      <c r="C3533">
        <v>67.907956140683694</v>
      </c>
      <c r="D3533">
        <v>73.164861612514997</v>
      </c>
      <c r="E3533">
        <v>164.01429552717201</v>
      </c>
    </row>
    <row r="3534" spans="1:5">
      <c r="A3534" s="1">
        <v>41899</v>
      </c>
      <c r="B3534">
        <v>83.075190087299305</v>
      </c>
      <c r="C3534">
        <v>68.239093135705005</v>
      </c>
      <c r="D3534">
        <v>72.550509848628707</v>
      </c>
      <c r="E3534">
        <v>165.63399070193401</v>
      </c>
    </row>
    <row r="3535" spans="1:5">
      <c r="A3535" s="1">
        <v>41900</v>
      </c>
      <c r="B3535">
        <v>83.802258006707405</v>
      </c>
      <c r="C3535">
        <v>68.954273163780996</v>
      </c>
      <c r="D3535">
        <v>72.715181455443599</v>
      </c>
      <c r="E3535">
        <v>165.57127355626099</v>
      </c>
    </row>
    <row r="3536" spans="1:5">
      <c r="A3536" s="1">
        <v>41901</v>
      </c>
      <c r="B3536">
        <v>83.850899874555097</v>
      </c>
      <c r="C3536">
        <v>68.993899997048999</v>
      </c>
      <c r="D3536">
        <v>73.741212236367105</v>
      </c>
      <c r="E3536">
        <v>166.082965824133</v>
      </c>
    </row>
    <row r="3537" spans="1:5">
      <c r="A3537" s="1">
        <v>41904</v>
      </c>
      <c r="B3537">
        <v>83.377281687616801</v>
      </c>
      <c r="C3537">
        <v>68.661498315859504</v>
      </c>
      <c r="D3537">
        <v>73.785546899740297</v>
      </c>
      <c r="E3537">
        <v>165.42692457018799</v>
      </c>
    </row>
    <row r="3538" spans="1:5">
      <c r="A3538" s="1">
        <v>41905</v>
      </c>
      <c r="B3538">
        <v>82.107472926960398</v>
      </c>
      <c r="C3538">
        <v>67.574922116410093</v>
      </c>
      <c r="D3538">
        <v>73.639875862942503</v>
      </c>
      <c r="E3538">
        <v>163.43490856238299</v>
      </c>
    </row>
    <row r="3539" spans="1:5">
      <c r="A3539" s="1">
        <v>41906</v>
      </c>
      <c r="B3539">
        <v>82.798699470059603</v>
      </c>
      <c r="C3539">
        <v>68.377576271114904</v>
      </c>
      <c r="D3539">
        <v>73.791880423079306</v>
      </c>
      <c r="E3539">
        <v>163.19897263342301</v>
      </c>
    </row>
    <row r="3540" spans="1:5">
      <c r="A3540" s="1">
        <v>41907</v>
      </c>
      <c r="B3540">
        <v>81.864263587721695</v>
      </c>
      <c r="C3540">
        <v>67.498619384266405</v>
      </c>
      <c r="D3540">
        <v>75.2802584077522</v>
      </c>
      <c r="E3540">
        <v>161.688783586027</v>
      </c>
    </row>
    <row r="3541" spans="1:5">
      <c r="A3541" s="1">
        <v>41908</v>
      </c>
      <c r="B3541">
        <v>82.278999513581297</v>
      </c>
      <c r="C3541">
        <v>67.862638219659104</v>
      </c>
      <c r="D3541">
        <v>74.437899803660699</v>
      </c>
      <c r="E3541">
        <v>161.42198683935399</v>
      </c>
    </row>
    <row r="3542" spans="1:5">
      <c r="A3542" s="1">
        <v>41911</v>
      </c>
      <c r="B3542">
        <v>81.608253756944194</v>
      </c>
      <c r="C3542">
        <v>67.174859725225801</v>
      </c>
      <c r="D3542">
        <v>74.7292418772563</v>
      </c>
      <c r="E3542">
        <v>160.51905904371199</v>
      </c>
    </row>
    <row r="3543" spans="1:5">
      <c r="A3543" s="1">
        <v>41912</v>
      </c>
      <c r="B3543">
        <v>82.424925117124403</v>
      </c>
      <c r="C3543">
        <v>67.996484172452597</v>
      </c>
      <c r="D3543">
        <v>74.203559440116507</v>
      </c>
      <c r="E3543">
        <v>161.51656031298799</v>
      </c>
    </row>
    <row r="3544" spans="1:5">
      <c r="A3544" s="1">
        <v>41913</v>
      </c>
      <c r="B3544">
        <v>81.646655231560899</v>
      </c>
      <c r="C3544">
        <v>67.346224701007102</v>
      </c>
      <c r="D3544">
        <v>74.032554309962606</v>
      </c>
      <c r="E3544">
        <v>159.86003125902101</v>
      </c>
    </row>
    <row r="3545" spans="1:5">
      <c r="A3545" s="1">
        <v>41914</v>
      </c>
      <c r="B3545">
        <v>79.567855405647506</v>
      </c>
      <c r="C3545">
        <v>65.477440106570796</v>
      </c>
      <c r="D3545">
        <v>72.303502438406397</v>
      </c>
      <c r="E3545">
        <v>156.89141969716499</v>
      </c>
    </row>
    <row r="3546" spans="1:5">
      <c r="A3546" s="1">
        <v>41915</v>
      </c>
      <c r="B3546">
        <v>80.225800670745699</v>
      </c>
      <c r="C3546">
        <v>66.045494977088097</v>
      </c>
      <c r="D3546">
        <v>72.404838811830999</v>
      </c>
      <c r="E3546">
        <v>158.03227444226499</v>
      </c>
    </row>
    <row r="3547" spans="1:5">
      <c r="A3547" s="1">
        <v>41918</v>
      </c>
      <c r="B3547">
        <v>80.425488338752203</v>
      </c>
      <c r="C3547">
        <v>66.157208921939301</v>
      </c>
      <c r="D3547">
        <v>73.221863322566307</v>
      </c>
      <c r="E3547">
        <v>158.495186707947</v>
      </c>
    </row>
    <row r="3548" spans="1:5">
      <c r="A3548" s="1">
        <v>41919</v>
      </c>
      <c r="B3548">
        <v>79.078876628862503</v>
      </c>
      <c r="C3548">
        <v>64.964820646423206</v>
      </c>
      <c r="D3548">
        <v>73.145861042497899</v>
      </c>
      <c r="E3548">
        <v>156.19257150252301</v>
      </c>
    </row>
    <row r="3549" spans="1:5">
      <c r="A3549" s="1">
        <v>41920</v>
      </c>
      <c r="B3549">
        <v>78.328767824684405</v>
      </c>
      <c r="C3549">
        <v>64.357982066750097</v>
      </c>
      <c r="D3549">
        <v>71.936158084742502</v>
      </c>
      <c r="E3549">
        <v>154.02235916018699</v>
      </c>
    </row>
    <row r="3550" spans="1:5">
      <c r="A3550" s="1">
        <v>41921</v>
      </c>
      <c r="B3550">
        <v>78.006195437904793</v>
      </c>
      <c r="C3550">
        <v>64.129073870319004</v>
      </c>
      <c r="D3550">
        <v>71.290138704161095</v>
      </c>
      <c r="E3550">
        <v>152.64855501687299</v>
      </c>
    </row>
    <row r="3551" spans="1:5">
      <c r="A3551" s="1">
        <v>41922</v>
      </c>
      <c r="B3551">
        <v>76.723586185709493</v>
      </c>
      <c r="C3551">
        <v>63.055144532550898</v>
      </c>
      <c r="D3551">
        <v>70.827791500411607</v>
      </c>
      <c r="E3551">
        <v>150.154801843684</v>
      </c>
    </row>
    <row r="3552" spans="1:5">
      <c r="A3552" s="1">
        <v>41925</v>
      </c>
      <c r="B3552">
        <v>76.746627070479505</v>
      </c>
      <c r="C3552">
        <v>63.198897193661303</v>
      </c>
      <c r="D3552">
        <v>70.891126733801997</v>
      </c>
      <c r="E3552">
        <v>150.06918796228999</v>
      </c>
    </row>
    <row r="3553" spans="1:5">
      <c r="A3553" s="1">
        <v>41926</v>
      </c>
      <c r="B3553">
        <v>76.877192084176002</v>
      </c>
      <c r="C3553">
        <v>63.255175728143001</v>
      </c>
      <c r="D3553">
        <v>69.510418645892699</v>
      </c>
      <c r="E3553">
        <v>150.41164348786899</v>
      </c>
    </row>
    <row r="3554" spans="1:5">
      <c r="A3554" s="1">
        <v>41927</v>
      </c>
      <c r="B3554">
        <v>74.278692301784304</v>
      </c>
      <c r="C3554">
        <v>60.969466260280797</v>
      </c>
      <c r="D3554">
        <v>70.074102223066703</v>
      </c>
      <c r="E3554">
        <v>146.58191556081999</v>
      </c>
    </row>
    <row r="3555" spans="1:5">
      <c r="A3555" s="1">
        <v>41928</v>
      </c>
      <c r="B3555">
        <v>73.835795294539295</v>
      </c>
      <c r="C3555">
        <v>60.592168220122801</v>
      </c>
      <c r="D3555">
        <v>68.452720248274105</v>
      </c>
      <c r="E3555">
        <v>145.31164448337901</v>
      </c>
    </row>
    <row r="3556" spans="1:5">
      <c r="A3556" s="1">
        <v>41929</v>
      </c>
      <c r="B3556">
        <v>76.091241903689095</v>
      </c>
      <c r="C3556">
        <v>62.438399244560699</v>
      </c>
      <c r="D3556">
        <v>67.116346823737999</v>
      </c>
      <c r="E3556">
        <v>149.54554957143199</v>
      </c>
    </row>
    <row r="3557" spans="1:5">
      <c r="A3557" s="1">
        <v>41932</v>
      </c>
      <c r="B3557">
        <v>75.420496147052006</v>
      </c>
      <c r="C3557">
        <v>61.701930332654598</v>
      </c>
      <c r="D3557">
        <v>69.567420355943995</v>
      </c>
      <c r="E3557">
        <v>149.25884261978399</v>
      </c>
    </row>
    <row r="3558" spans="1:5">
      <c r="A3558" s="1">
        <v>41933</v>
      </c>
      <c r="B3558">
        <v>77.148562504800097</v>
      </c>
      <c r="C3558">
        <v>63.054301408438803</v>
      </c>
      <c r="D3558">
        <v>68.902400405345503</v>
      </c>
      <c r="E3558">
        <v>152.771998287722</v>
      </c>
    </row>
    <row r="3559" spans="1:5">
      <c r="A3559" s="1">
        <v>41934</v>
      </c>
      <c r="B3559">
        <v>77.681062952817399</v>
      </c>
      <c r="C3559">
        <v>63.414104623271001</v>
      </c>
      <c r="D3559">
        <v>70.644119323579702</v>
      </c>
      <c r="E3559">
        <v>154.27223223262999</v>
      </c>
    </row>
    <row r="3560" spans="1:5">
      <c r="A3560" s="1">
        <v>41935</v>
      </c>
      <c r="B3560">
        <v>78.420931363764296</v>
      </c>
      <c r="C3560">
        <v>64.168068360503</v>
      </c>
      <c r="D3560">
        <v>69.934764709607904</v>
      </c>
      <c r="E3560">
        <v>155.22792207145699</v>
      </c>
    </row>
    <row r="3561" spans="1:5">
      <c r="A3561" s="1">
        <v>41936</v>
      </c>
      <c r="B3561">
        <v>78.1188397634469</v>
      </c>
      <c r="C3561">
        <v>63.874450388469398</v>
      </c>
      <c r="D3561">
        <v>70.384444866679303</v>
      </c>
      <c r="E3561">
        <v>154.90338573035601</v>
      </c>
    </row>
    <row r="3562" spans="1:5">
      <c r="A3562" s="1">
        <v>41939</v>
      </c>
      <c r="B3562">
        <v>77.363610762653195</v>
      </c>
      <c r="C3562">
        <v>63.209857807118397</v>
      </c>
      <c r="D3562">
        <v>71.119133574007193</v>
      </c>
      <c r="E3562">
        <v>153.382246070223</v>
      </c>
    </row>
    <row r="3563" spans="1:5">
      <c r="A3563" s="1">
        <v>41940</v>
      </c>
      <c r="B3563">
        <v>78.423491462072107</v>
      </c>
      <c r="C3563">
        <v>63.996281822665701</v>
      </c>
      <c r="D3563">
        <v>70.593451136867401</v>
      </c>
      <c r="E3563">
        <v>155.195070233248</v>
      </c>
    </row>
    <row r="3564" spans="1:5">
      <c r="A3564" s="1">
        <v>41941</v>
      </c>
      <c r="B3564">
        <v>78.167481631294606</v>
      </c>
      <c r="C3564">
        <v>63.706879471192501</v>
      </c>
      <c r="D3564">
        <v>71.492811451010198</v>
      </c>
      <c r="E3564">
        <v>155.13334859782299</v>
      </c>
    </row>
    <row r="3565" spans="1:5">
      <c r="A3565" s="1">
        <v>41942</v>
      </c>
      <c r="B3565">
        <v>78.525895394383099</v>
      </c>
      <c r="C3565">
        <v>63.991012296965103</v>
      </c>
      <c r="D3565">
        <v>72.214833111659999</v>
      </c>
      <c r="E3565">
        <v>155.08357308538399</v>
      </c>
    </row>
    <row r="3566" spans="1:5">
      <c r="A3566" s="1">
        <v>41943</v>
      </c>
      <c r="B3566">
        <v>80.207879982591294</v>
      </c>
      <c r="C3566">
        <v>65.622879015905497</v>
      </c>
      <c r="D3566">
        <v>73.760212806384104</v>
      </c>
      <c r="E3566">
        <v>157.61515564802701</v>
      </c>
    </row>
    <row r="3567" spans="1:5">
      <c r="A3567" s="1">
        <v>41946</v>
      </c>
      <c r="B3567">
        <v>79.555054914108695</v>
      </c>
      <c r="C3567">
        <v>64.969457829039698</v>
      </c>
      <c r="D3567">
        <v>72.670846792070407</v>
      </c>
      <c r="E3567">
        <v>157.99842709380599</v>
      </c>
    </row>
    <row r="3568" spans="1:5">
      <c r="A3568" s="1">
        <v>41947</v>
      </c>
      <c r="B3568">
        <v>78.505414607920898</v>
      </c>
      <c r="C3568">
        <v>63.956022646313599</v>
      </c>
      <c r="D3568">
        <v>74.710241307239201</v>
      </c>
      <c r="E3568">
        <v>156.51810335387401</v>
      </c>
    </row>
    <row r="3569" spans="1:5">
      <c r="A3569" s="1">
        <v>41948</v>
      </c>
      <c r="B3569">
        <v>79.8289854330406</v>
      </c>
      <c r="C3569">
        <v>65.163797936875199</v>
      </c>
      <c r="D3569">
        <v>74.570903793780403</v>
      </c>
      <c r="E3569">
        <v>157.52058217439301</v>
      </c>
    </row>
    <row r="3570" spans="1:5">
      <c r="A3570" s="1">
        <v>41949</v>
      </c>
      <c r="B3570">
        <v>80.072194772279204</v>
      </c>
      <c r="C3570">
        <v>65.385750359381603</v>
      </c>
      <c r="D3570">
        <v>73.886883273164798</v>
      </c>
      <c r="E3570">
        <v>157.055678888214</v>
      </c>
    </row>
    <row r="3571" spans="1:5">
      <c r="A3571" s="1">
        <v>41950</v>
      </c>
      <c r="B3571">
        <v>79.301605181638905</v>
      </c>
      <c r="C3571">
        <v>64.602698840282699</v>
      </c>
      <c r="D3571">
        <v>74.266894673506798</v>
      </c>
      <c r="E3571">
        <v>155.50467392061799</v>
      </c>
    </row>
    <row r="3572" spans="1:5">
      <c r="A3572" s="1">
        <v>41953</v>
      </c>
      <c r="B3572">
        <v>79.964670643352704</v>
      </c>
      <c r="C3572">
        <v>65.228296931449705</v>
      </c>
      <c r="D3572">
        <v>74.102223066692005</v>
      </c>
      <c r="E3572">
        <v>156.73811111885399</v>
      </c>
    </row>
    <row r="3573" spans="1:5">
      <c r="A3573" s="1">
        <v>41954</v>
      </c>
      <c r="B3573">
        <v>80.233480965669003</v>
      </c>
      <c r="C3573">
        <v>65.438867178443004</v>
      </c>
      <c r="D3573">
        <v>74.311229336880103</v>
      </c>
      <c r="E3573">
        <v>156.94219071985299</v>
      </c>
    </row>
    <row r="3574" spans="1:5">
      <c r="A3574" s="1">
        <v>41955</v>
      </c>
      <c r="B3574">
        <v>78.943191418550398</v>
      </c>
      <c r="C3574">
        <v>64.231302668909294</v>
      </c>
      <c r="D3574">
        <v>74.589904363797501</v>
      </c>
      <c r="E3574">
        <v>155.33344615782801</v>
      </c>
    </row>
    <row r="3575" spans="1:5">
      <c r="A3575" s="1">
        <v>41956</v>
      </c>
      <c r="B3575">
        <v>79.176160364557902</v>
      </c>
      <c r="C3575">
        <v>64.431544645529499</v>
      </c>
      <c r="D3575">
        <v>74.874912914054093</v>
      </c>
      <c r="E3575">
        <v>155.61119351723701</v>
      </c>
    </row>
    <row r="3576" spans="1:5">
      <c r="A3576" s="1">
        <v>41957</v>
      </c>
      <c r="B3576">
        <v>79.329766263024496</v>
      </c>
      <c r="C3576">
        <v>64.498783793468306</v>
      </c>
      <c r="D3576">
        <v>74.995249857495693</v>
      </c>
      <c r="E3576">
        <v>155.87699475366099</v>
      </c>
    </row>
    <row r="3577" spans="1:5">
      <c r="A3577" s="1">
        <v>41960</v>
      </c>
      <c r="B3577">
        <v>79.877627300888307</v>
      </c>
      <c r="C3577">
        <v>65.021520742960902</v>
      </c>
      <c r="D3577">
        <v>73.3168661726518</v>
      </c>
      <c r="E3577">
        <v>156.71820091387801</v>
      </c>
    </row>
    <row r="3578" spans="1:5">
      <c r="A3578" s="1">
        <v>41961</v>
      </c>
      <c r="B3578">
        <v>80.748060725531801</v>
      </c>
      <c r="C3578">
        <v>65.772533545800599</v>
      </c>
      <c r="D3578">
        <v>74.285895243523896</v>
      </c>
      <c r="E3578">
        <v>158.42550099053199</v>
      </c>
    </row>
    <row r="3579" spans="1:5">
      <c r="A3579" s="1">
        <v>41962</v>
      </c>
      <c r="B3579">
        <v>80.824863674765098</v>
      </c>
      <c r="C3579">
        <v>65.829444423366297</v>
      </c>
      <c r="D3579">
        <v>73.6778770029767</v>
      </c>
      <c r="E3579">
        <v>159.28363082497901</v>
      </c>
    </row>
    <row r="3580" spans="1:5">
      <c r="A3580" s="1">
        <v>41963</v>
      </c>
      <c r="B3580">
        <v>80.407567650597699</v>
      </c>
      <c r="C3580">
        <v>65.388701293773906</v>
      </c>
      <c r="D3580">
        <v>73.475204256127697</v>
      </c>
      <c r="E3580">
        <v>159.30752307095</v>
      </c>
    </row>
    <row r="3581" spans="1:5">
      <c r="A3581" s="1">
        <v>41964</v>
      </c>
      <c r="B3581">
        <v>82.499167968049903</v>
      </c>
      <c r="C3581">
        <v>67.328097532597198</v>
      </c>
      <c r="D3581">
        <v>74.722908353917205</v>
      </c>
      <c r="E3581">
        <v>161.886890125533</v>
      </c>
    </row>
    <row r="3582" spans="1:5">
      <c r="A3582" s="1">
        <v>41967</v>
      </c>
      <c r="B3582">
        <v>82.9292644837561</v>
      </c>
      <c r="C3582">
        <v>67.6965427695784</v>
      </c>
      <c r="D3582">
        <v>74.057888403318699</v>
      </c>
      <c r="E3582">
        <v>162.75099302147299</v>
      </c>
    </row>
    <row r="3583" spans="1:5">
      <c r="A3583" s="1">
        <v>41968</v>
      </c>
      <c r="B3583">
        <v>83.315839328230197</v>
      </c>
      <c r="C3583">
        <v>68.001121355069003</v>
      </c>
      <c r="D3583">
        <v>74.577237317119497</v>
      </c>
      <c r="E3583">
        <v>163.22983345113499</v>
      </c>
    </row>
    <row r="3584" spans="1:5">
      <c r="A3584" s="1">
        <v>41969</v>
      </c>
      <c r="B3584">
        <v>83.300478738383504</v>
      </c>
      <c r="C3584">
        <v>67.999645887872902</v>
      </c>
      <c r="D3584">
        <v>74.342896953575206</v>
      </c>
      <c r="E3584">
        <v>163.08647997531099</v>
      </c>
    </row>
    <row r="3585" spans="1:5">
      <c r="A3585" s="1">
        <v>41970</v>
      </c>
      <c r="B3585">
        <v>83.763856532090799</v>
      </c>
      <c r="C3585">
        <v>68.396757344664906</v>
      </c>
      <c r="D3585">
        <v>73.690544049654804</v>
      </c>
      <c r="E3585">
        <v>163.564324894724</v>
      </c>
    </row>
    <row r="3586" spans="1:5">
      <c r="A3586" s="1">
        <v>41971</v>
      </c>
      <c r="B3586">
        <v>83.8585801694785</v>
      </c>
      <c r="C3586">
        <v>68.523436742505595</v>
      </c>
      <c r="D3586">
        <v>74.235227056811695</v>
      </c>
      <c r="E3586">
        <v>163.739534698509</v>
      </c>
    </row>
    <row r="3587" spans="1:5">
      <c r="A3587" s="1">
        <v>41974</v>
      </c>
      <c r="B3587">
        <v>83.477125521619996</v>
      </c>
      <c r="C3587">
        <v>68.143609330011401</v>
      </c>
      <c r="D3587">
        <v>75.045918044207994</v>
      </c>
      <c r="E3587">
        <v>163.318433863276</v>
      </c>
    </row>
    <row r="3588" spans="1:5">
      <c r="A3588" s="1">
        <v>41975</v>
      </c>
      <c r="B3588">
        <v>83.651212206548706</v>
      </c>
      <c r="C3588">
        <v>68.258274209254907</v>
      </c>
      <c r="D3588">
        <v>75.318259547786397</v>
      </c>
      <c r="E3588">
        <v>163.10539467003801</v>
      </c>
    </row>
    <row r="3589" spans="1:5">
      <c r="A3589" s="1">
        <v>41976</v>
      </c>
      <c r="B3589">
        <v>84.004505773021606</v>
      </c>
      <c r="C3589">
        <v>68.455776032510798</v>
      </c>
      <c r="D3589">
        <v>75.596934574703894</v>
      </c>
      <c r="E3589">
        <v>164.030223691152</v>
      </c>
    </row>
    <row r="3590" spans="1:5">
      <c r="A3590" s="1">
        <v>41977</v>
      </c>
      <c r="B3590">
        <v>82.826860551445094</v>
      </c>
      <c r="C3590">
        <v>67.265495567274897</v>
      </c>
      <c r="D3590">
        <v>75.394261827854805</v>
      </c>
      <c r="E3590">
        <v>163.079511403569</v>
      </c>
    </row>
    <row r="3591" spans="1:5">
      <c r="A3591" s="1">
        <v>41978</v>
      </c>
      <c r="B3591">
        <v>84.741814085660806</v>
      </c>
      <c r="C3591">
        <v>69.0809525616218</v>
      </c>
      <c r="D3591">
        <v>75.451263537906101</v>
      </c>
      <c r="E3591">
        <v>165.464753959642</v>
      </c>
    </row>
    <row r="3592" spans="1:5">
      <c r="A3592" s="1">
        <v>41981</v>
      </c>
      <c r="B3592">
        <v>84.112029901948205</v>
      </c>
      <c r="C3592">
        <v>68.4614671202674</v>
      </c>
      <c r="D3592">
        <v>75.913610741655503</v>
      </c>
      <c r="E3592">
        <v>164.87839842311101</v>
      </c>
    </row>
    <row r="3593" spans="1:5">
      <c r="A3593" s="1">
        <v>41982</v>
      </c>
      <c r="B3593">
        <v>82.005068994649307</v>
      </c>
      <c r="C3593">
        <v>66.665191199470499</v>
      </c>
      <c r="D3593">
        <v>75.767939704857795</v>
      </c>
      <c r="E3593">
        <v>161.16116315417401</v>
      </c>
    </row>
    <row r="3594" spans="1:5">
      <c r="A3594" s="1">
        <v>41983</v>
      </c>
      <c r="B3594">
        <v>81.669696116330798</v>
      </c>
      <c r="C3594">
        <v>66.416048024349394</v>
      </c>
      <c r="D3594">
        <v>74.330229906897202</v>
      </c>
      <c r="E3594">
        <v>160.83065375158</v>
      </c>
    </row>
    <row r="3595" spans="1:5">
      <c r="A3595" s="1">
        <v>41984</v>
      </c>
      <c r="B3595">
        <v>81.761859655410703</v>
      </c>
      <c r="C3595">
        <v>66.588045343214702</v>
      </c>
      <c r="D3595">
        <v>73.633542339603494</v>
      </c>
      <c r="E3595">
        <v>159.924739425192</v>
      </c>
    </row>
    <row r="3596" spans="1:5">
      <c r="A3596" s="1">
        <v>41985</v>
      </c>
      <c r="B3596">
        <v>79.616497273495298</v>
      </c>
      <c r="C3596">
        <v>64.653286287007802</v>
      </c>
      <c r="D3596">
        <v>73.874216226486794</v>
      </c>
      <c r="E3596">
        <v>157.46682462095899</v>
      </c>
    </row>
    <row r="3597" spans="1:5">
      <c r="A3597" s="1">
        <v>41988</v>
      </c>
      <c r="B3597">
        <v>77.660582166355198</v>
      </c>
      <c r="C3597">
        <v>62.873872848452599</v>
      </c>
      <c r="D3597">
        <v>73.107859902463701</v>
      </c>
      <c r="E3597">
        <v>154.92926899682399</v>
      </c>
    </row>
    <row r="3598" spans="1:5">
      <c r="A3598" s="1">
        <v>41989</v>
      </c>
      <c r="B3598">
        <v>79.255523412098995</v>
      </c>
      <c r="C3598">
        <v>64.288002765447004</v>
      </c>
      <c r="D3598">
        <v>71.967825701437704</v>
      </c>
      <c r="E3598">
        <v>156.061164149684</v>
      </c>
    </row>
    <row r="3599" spans="1:5">
      <c r="A3599" s="1">
        <v>41990</v>
      </c>
      <c r="B3599">
        <v>79.217121937482304</v>
      </c>
      <c r="C3599">
        <v>64.330158971051304</v>
      </c>
      <c r="D3599">
        <v>72.430172905187106</v>
      </c>
      <c r="E3599">
        <v>156.870513981941</v>
      </c>
    </row>
    <row r="3600" spans="1:5">
      <c r="A3600" s="1">
        <v>41991</v>
      </c>
      <c r="B3600">
        <v>81.636414838329699</v>
      </c>
      <c r="C3600">
        <v>66.475488274251404</v>
      </c>
      <c r="D3600">
        <v>73.513205396161794</v>
      </c>
      <c r="E3600">
        <v>160.08302555474799</v>
      </c>
    </row>
    <row r="3601" spans="1:5">
      <c r="A3601" s="1">
        <v>41992</v>
      </c>
      <c r="B3601">
        <v>81.523770512787607</v>
      </c>
      <c r="C3601">
        <v>66.212222770252893</v>
      </c>
      <c r="D3601">
        <v>75.064918614224993</v>
      </c>
      <c r="E3601">
        <v>160.412539447093</v>
      </c>
    </row>
    <row r="3602" spans="1:5">
      <c r="A3602" s="1">
        <v>41995</v>
      </c>
      <c r="B3602">
        <v>81.951306930186107</v>
      </c>
      <c r="C3602">
        <v>66.4995173114458</v>
      </c>
      <c r="D3602">
        <v>74.9699157641396</v>
      </c>
      <c r="E3602">
        <v>161.67783297329001</v>
      </c>
    </row>
    <row r="3603" spans="1:5">
      <c r="A3603" s="1">
        <v>41996</v>
      </c>
      <c r="B3603">
        <v>82.821740354829601</v>
      </c>
      <c r="C3603">
        <v>67.291210852693496</v>
      </c>
      <c r="D3603">
        <v>74.976249287478595</v>
      </c>
      <c r="E3603">
        <v>163.272640391832</v>
      </c>
    </row>
    <row r="3604" spans="1:5">
      <c r="A3604" s="1">
        <v>41997</v>
      </c>
      <c r="B3604">
        <v>82.668134456363106</v>
      </c>
      <c r="C3604">
        <v>67.126590869808993</v>
      </c>
      <c r="D3604">
        <v>75.742605611501602</v>
      </c>
      <c r="E3604">
        <v>163.36422733472</v>
      </c>
    </row>
    <row r="3605" spans="1:5">
      <c r="A3605" s="1">
        <v>42002</v>
      </c>
      <c r="B3605">
        <v>82.637413276669804</v>
      </c>
      <c r="C3605">
        <v>67.137340702238006</v>
      </c>
      <c r="D3605">
        <v>75.615935144721007</v>
      </c>
      <c r="E3605">
        <v>162.90330608953599</v>
      </c>
    </row>
    <row r="3606" spans="1:5">
      <c r="A3606" s="1">
        <v>42003</v>
      </c>
      <c r="B3606">
        <v>81.595453265405396</v>
      </c>
      <c r="C3606">
        <v>66.099876482317498</v>
      </c>
      <c r="D3606">
        <v>75.552599911330603</v>
      </c>
      <c r="E3606">
        <v>162.016306457875</v>
      </c>
    </row>
    <row r="3607" spans="1:5">
      <c r="A3607" s="1">
        <v>42004</v>
      </c>
      <c r="B3607">
        <v>81.838662604644</v>
      </c>
      <c r="C3607">
        <v>66.320774999683806</v>
      </c>
      <c r="D3607">
        <v>75.622268668060002</v>
      </c>
      <c r="E3607">
        <v>162.56184607420499</v>
      </c>
    </row>
    <row r="3608" spans="1:5">
      <c r="A3608" s="1">
        <v>42006</v>
      </c>
      <c r="B3608">
        <v>81.749059163871806</v>
      </c>
      <c r="C3608">
        <v>66.1734390610969</v>
      </c>
      <c r="D3608">
        <v>75.862942554943302</v>
      </c>
      <c r="E3608">
        <v>163.85600939761599</v>
      </c>
    </row>
    <row r="3609" spans="1:5">
      <c r="A3609" s="1">
        <v>42009</v>
      </c>
      <c r="B3609">
        <v>79.227362330713504</v>
      </c>
      <c r="C3609">
        <v>63.722055705210003</v>
      </c>
      <c r="D3609">
        <v>76.477294318829493</v>
      </c>
      <c r="E3609">
        <v>161.09147743675999</v>
      </c>
    </row>
    <row r="3610" spans="1:5">
      <c r="A3610" s="1">
        <v>42010</v>
      </c>
      <c r="B3610">
        <v>78.7921456183917</v>
      </c>
      <c r="C3610">
        <v>63.401036199533699</v>
      </c>
      <c r="D3610">
        <v>74.9699157641396</v>
      </c>
      <c r="E3610">
        <v>159.99143861185999</v>
      </c>
    </row>
    <row r="3611" spans="1:5">
      <c r="A3611" s="1">
        <v>42011</v>
      </c>
      <c r="B3611">
        <v>79.142879086556903</v>
      </c>
      <c r="C3611">
        <v>63.798990780437798</v>
      </c>
      <c r="D3611">
        <v>75.166254987649594</v>
      </c>
      <c r="E3611">
        <v>160.21941045883</v>
      </c>
    </row>
    <row r="3612" spans="1:5">
      <c r="A3612" s="1">
        <v>42012</v>
      </c>
      <c r="B3612">
        <v>81.610813855252005</v>
      </c>
      <c r="C3612">
        <v>66.081538532879705</v>
      </c>
      <c r="D3612">
        <v>76.128950535182696</v>
      </c>
      <c r="E3612">
        <v>162.82067873888701</v>
      </c>
    </row>
    <row r="3613" spans="1:5">
      <c r="A3613" s="1">
        <v>42013</v>
      </c>
      <c r="B3613">
        <v>79.926269168735999</v>
      </c>
      <c r="C3613">
        <v>64.138559016580004</v>
      </c>
      <c r="D3613">
        <v>76.553296598897902</v>
      </c>
      <c r="E3613">
        <v>162.52998974624401</v>
      </c>
    </row>
    <row r="3614" spans="1:5">
      <c r="A3614" s="1">
        <v>42016</v>
      </c>
      <c r="B3614">
        <v>80.786462200148407</v>
      </c>
      <c r="C3614">
        <v>65.008663100251596</v>
      </c>
      <c r="D3614">
        <v>76.800304009120197</v>
      </c>
      <c r="E3614">
        <v>163.59518571243601</v>
      </c>
    </row>
    <row r="3615" spans="1:5">
      <c r="A3615" s="1">
        <v>42017</v>
      </c>
      <c r="B3615">
        <v>82.040910370958201</v>
      </c>
      <c r="C3615">
        <v>66.055823247461106</v>
      </c>
      <c r="D3615">
        <v>76.838305149154394</v>
      </c>
      <c r="E3615">
        <v>164.76192372400399</v>
      </c>
    </row>
    <row r="3616" spans="1:5">
      <c r="A3616" s="1">
        <v>42018</v>
      </c>
      <c r="B3616">
        <v>80.996390261385997</v>
      </c>
      <c r="C3616">
        <v>65.124381884635298</v>
      </c>
      <c r="D3616">
        <v>76.926974475900906</v>
      </c>
      <c r="E3616">
        <v>163.09046201630599</v>
      </c>
    </row>
    <row r="3617" spans="1:5">
      <c r="A3617" s="1">
        <v>42019</v>
      </c>
      <c r="B3617">
        <v>82.563170425744303</v>
      </c>
      <c r="C3617">
        <v>66.551158663311</v>
      </c>
      <c r="D3617">
        <v>79.365380961428798</v>
      </c>
      <c r="E3617">
        <v>164.420463708673</v>
      </c>
    </row>
    <row r="3618" spans="1:5">
      <c r="A3618" s="1">
        <v>42020</v>
      </c>
      <c r="B3618">
        <v>83.574409257315395</v>
      </c>
      <c r="C3618">
        <v>67.497143917070304</v>
      </c>
      <c r="D3618">
        <v>78.770029767559706</v>
      </c>
      <c r="E3618">
        <v>165.81218703646499</v>
      </c>
    </row>
    <row r="3619" spans="1:5">
      <c r="A3619" s="1">
        <v>42023</v>
      </c>
      <c r="B3619">
        <v>84.216993932566993</v>
      </c>
      <c r="C3619">
        <v>67.890461315357896</v>
      </c>
      <c r="D3619">
        <v>78.409018937234706</v>
      </c>
      <c r="E3619">
        <v>168.10186060865399</v>
      </c>
    </row>
    <row r="3620" spans="1:5">
      <c r="A3620" s="1">
        <v>42024</v>
      </c>
      <c r="B3620">
        <v>84.759734773815296</v>
      </c>
      <c r="C3620">
        <v>68.396757344664906</v>
      </c>
      <c r="D3620">
        <v>79.701057698397605</v>
      </c>
      <c r="E3620">
        <v>168.55083573085301</v>
      </c>
    </row>
    <row r="3621" spans="1:5">
      <c r="A3621" s="1">
        <v>42025</v>
      </c>
      <c r="B3621">
        <v>85.374158367681304</v>
      </c>
      <c r="C3621">
        <v>68.919705075185504</v>
      </c>
      <c r="D3621">
        <v>79.599721324973004</v>
      </c>
      <c r="E3621">
        <v>168.755910842102</v>
      </c>
    </row>
    <row r="3622" spans="1:5">
      <c r="A3622" s="1">
        <v>42026</v>
      </c>
      <c r="B3622">
        <v>86.7130897826476</v>
      </c>
      <c r="C3622">
        <v>70.035158275473904</v>
      </c>
      <c r="D3622">
        <v>80.581417442523204</v>
      </c>
      <c r="E3622">
        <v>171.77131138564999</v>
      </c>
    </row>
    <row r="3623" spans="1:5">
      <c r="A3623" s="1">
        <v>42027</v>
      </c>
      <c r="B3623">
        <v>88.156985228232699</v>
      </c>
      <c r="C3623">
        <v>71.297736633321094</v>
      </c>
      <c r="D3623">
        <v>82.658813097726195</v>
      </c>
      <c r="E3623">
        <v>173.79518372141601</v>
      </c>
    </row>
    <row r="3624" spans="1:5">
      <c r="A3624" s="1">
        <v>42030</v>
      </c>
      <c r="B3624">
        <v>89.0325388494918</v>
      </c>
      <c r="C3624">
        <v>71.966544835232398</v>
      </c>
      <c r="D3624">
        <v>82.076128950535093</v>
      </c>
      <c r="E3624">
        <v>175.251615215378</v>
      </c>
    </row>
    <row r="3625" spans="1:5">
      <c r="A3625" s="1">
        <v>42031</v>
      </c>
      <c r="B3625">
        <v>87.9854586416118</v>
      </c>
      <c r="C3625">
        <v>71.087587948383899</v>
      </c>
      <c r="D3625">
        <v>83.102159731458599</v>
      </c>
      <c r="E3625">
        <v>173.36313227344601</v>
      </c>
    </row>
    <row r="3626" spans="1:5">
      <c r="A3626" s="1">
        <v>42032</v>
      </c>
      <c r="B3626">
        <v>87.796011366836396</v>
      </c>
      <c r="C3626">
        <v>70.800504188218994</v>
      </c>
      <c r="D3626">
        <v>83.526505795173804</v>
      </c>
      <c r="E3626">
        <v>173.21977879762201</v>
      </c>
    </row>
    <row r="3627" spans="1:5">
      <c r="A3627" s="1">
        <v>42033</v>
      </c>
      <c r="B3627">
        <v>88.069941885768401</v>
      </c>
      <c r="C3627">
        <v>71.071779371282304</v>
      </c>
      <c r="D3627">
        <v>82.373804547469703</v>
      </c>
      <c r="E3627">
        <v>173.623955958626</v>
      </c>
    </row>
    <row r="3628" spans="1:5">
      <c r="A3628" s="1">
        <v>42034</v>
      </c>
      <c r="B3628">
        <v>87.6219246819077</v>
      </c>
      <c r="C3628">
        <v>70.641996855146999</v>
      </c>
      <c r="D3628">
        <v>83.241497244917298</v>
      </c>
      <c r="E3628">
        <v>174.28198823306801</v>
      </c>
    </row>
    <row r="3629" spans="1:5">
      <c r="A3629" s="1">
        <v>42037</v>
      </c>
      <c r="B3629">
        <v>87.934256675456297</v>
      </c>
      <c r="C3629">
        <v>71.035525034462694</v>
      </c>
      <c r="D3629">
        <v>82.6018113876749</v>
      </c>
      <c r="E3629">
        <v>174.61150212541401</v>
      </c>
    </row>
    <row r="3630" spans="1:5">
      <c r="A3630" s="1">
        <v>42038</v>
      </c>
      <c r="B3630">
        <v>89.024858554568496</v>
      </c>
      <c r="C3630">
        <v>71.964437024952204</v>
      </c>
      <c r="D3630">
        <v>80.663753245930707</v>
      </c>
      <c r="E3630">
        <v>177.65776348667501</v>
      </c>
    </row>
    <row r="3631" spans="1:5">
      <c r="A3631" s="1">
        <v>42039</v>
      </c>
      <c r="B3631">
        <v>89.181024551342702</v>
      </c>
      <c r="C3631">
        <v>71.992892463735103</v>
      </c>
      <c r="D3631">
        <v>82.272468174045201</v>
      </c>
      <c r="E3631">
        <v>177.575136136026</v>
      </c>
    </row>
    <row r="3632" spans="1:5">
      <c r="A3632" s="1">
        <v>42040</v>
      </c>
      <c r="B3632">
        <v>89.173344256419398</v>
      </c>
      <c r="C3632">
        <v>71.854409328325104</v>
      </c>
      <c r="D3632">
        <v>81.841788586990901</v>
      </c>
      <c r="E3632">
        <v>178.914097420632</v>
      </c>
    </row>
    <row r="3633" spans="1:5">
      <c r="A3633" s="1">
        <v>42041</v>
      </c>
      <c r="B3633">
        <v>88.948055605335199</v>
      </c>
      <c r="C3633">
        <v>71.626765818062196</v>
      </c>
      <c r="D3633">
        <v>81.829121540312798</v>
      </c>
      <c r="E3633">
        <v>178.154523100815</v>
      </c>
    </row>
    <row r="3634" spans="1:5">
      <c r="A3634" s="1">
        <v>42044</v>
      </c>
      <c r="B3634">
        <v>87.701287729448794</v>
      </c>
      <c r="C3634">
        <v>70.564218655807196</v>
      </c>
      <c r="D3634">
        <v>82.582810817657801</v>
      </c>
      <c r="E3634">
        <v>176.02811320942499</v>
      </c>
    </row>
    <row r="3635" spans="1:5">
      <c r="A3635" s="1">
        <v>42045</v>
      </c>
      <c r="B3635">
        <v>88.648524103325499</v>
      </c>
      <c r="C3635">
        <v>71.309961932946294</v>
      </c>
      <c r="D3635">
        <v>82.278801697384196</v>
      </c>
      <c r="E3635">
        <v>178.245114533454</v>
      </c>
    </row>
    <row r="3636" spans="1:5">
      <c r="A3636" s="1">
        <v>42046</v>
      </c>
      <c r="B3636">
        <v>88.469317221781296</v>
      </c>
      <c r="C3636">
        <v>71.120469788755202</v>
      </c>
      <c r="D3636">
        <v>81.658116410158897</v>
      </c>
      <c r="E3636">
        <v>177.08634060387601</v>
      </c>
    </row>
    <row r="3637" spans="1:5">
      <c r="A3637" s="1">
        <v>42047</v>
      </c>
      <c r="B3637">
        <v>89.685363917974399</v>
      </c>
      <c r="C3637">
        <v>72.036734917563507</v>
      </c>
      <c r="D3637">
        <v>83.425169421749303</v>
      </c>
      <c r="E3637">
        <v>180.248081153995</v>
      </c>
    </row>
    <row r="3638" spans="1:5">
      <c r="A3638" s="1">
        <v>42048</v>
      </c>
      <c r="B3638">
        <v>90.315148101687001</v>
      </c>
      <c r="C3638">
        <v>72.668656439571194</v>
      </c>
      <c r="D3638">
        <v>83.412502375071199</v>
      </c>
      <c r="E3638">
        <v>181.88967755422999</v>
      </c>
    </row>
    <row r="3639" spans="1:5">
      <c r="A3639" s="1">
        <v>42051</v>
      </c>
      <c r="B3639">
        <v>90.010496403061794</v>
      </c>
      <c r="C3639">
        <v>72.367450350528799</v>
      </c>
      <c r="D3639">
        <v>84.071188802330695</v>
      </c>
      <c r="E3639">
        <v>181.970313884381</v>
      </c>
    </row>
    <row r="3640" spans="1:5">
      <c r="A3640" s="1">
        <v>42052</v>
      </c>
      <c r="B3640">
        <v>90.030977189523995</v>
      </c>
      <c r="C3640">
        <v>72.475791798931695</v>
      </c>
      <c r="D3640">
        <v>83.906517195515804</v>
      </c>
      <c r="E3640">
        <v>182.28987267423901</v>
      </c>
    </row>
    <row r="3641" spans="1:5">
      <c r="A3641" s="1">
        <v>42053</v>
      </c>
      <c r="B3641">
        <v>90.870689434474201</v>
      </c>
      <c r="C3641">
        <v>73.052488691597802</v>
      </c>
      <c r="D3641">
        <v>85.280891760086107</v>
      </c>
      <c r="E3641">
        <v>184.19428378015101</v>
      </c>
    </row>
    <row r="3642" spans="1:5">
      <c r="A3642" s="1">
        <v>42054</v>
      </c>
      <c r="B3642">
        <v>91.444151455415806</v>
      </c>
      <c r="C3642">
        <v>73.522108822029097</v>
      </c>
      <c r="D3642">
        <v>85.812907720564894</v>
      </c>
      <c r="E3642">
        <v>184.216185005624</v>
      </c>
    </row>
    <row r="3643" spans="1:5">
      <c r="A3643" s="1">
        <v>42055</v>
      </c>
      <c r="B3643">
        <v>91.531194797880204</v>
      </c>
      <c r="C3643">
        <v>73.573750173894297</v>
      </c>
      <c r="D3643">
        <v>86.4779276711634</v>
      </c>
      <c r="E3643">
        <v>184.691043394291</v>
      </c>
    </row>
    <row r="3644" spans="1:5">
      <c r="A3644" s="1">
        <v>42058</v>
      </c>
      <c r="B3644">
        <v>92.3145848800593</v>
      </c>
      <c r="C3644">
        <v>74.186069060296006</v>
      </c>
      <c r="D3644">
        <v>86.699600988029601</v>
      </c>
      <c r="E3644">
        <v>185.48745159331401</v>
      </c>
    </row>
    <row r="3645" spans="1:5">
      <c r="A3645" s="1">
        <v>42059</v>
      </c>
      <c r="B3645">
        <v>92.903407490847599</v>
      </c>
      <c r="C3645">
        <v>74.766138449410406</v>
      </c>
      <c r="D3645">
        <v>86.914940781556695</v>
      </c>
      <c r="E3645">
        <v>187.08922758359699</v>
      </c>
    </row>
    <row r="3646" spans="1:5">
      <c r="A3646" s="1">
        <v>42060</v>
      </c>
      <c r="B3646">
        <v>92.731880904226699</v>
      </c>
      <c r="C3646">
        <v>74.654002942503098</v>
      </c>
      <c r="D3646">
        <v>86.965608968268995</v>
      </c>
      <c r="E3646">
        <v>187.169863913749</v>
      </c>
    </row>
    <row r="3647" spans="1:5">
      <c r="A3647" s="1">
        <v>42061</v>
      </c>
      <c r="B3647">
        <v>93.530631576252503</v>
      </c>
      <c r="C3647">
        <v>75.352952831421504</v>
      </c>
      <c r="D3647">
        <v>88.504655139654204</v>
      </c>
      <c r="E3647">
        <v>187.847806393166</v>
      </c>
    </row>
    <row r="3648" spans="1:5">
      <c r="A3648" s="1">
        <v>42062</v>
      </c>
      <c r="B3648">
        <v>94.019610353037507</v>
      </c>
      <c r="C3648">
        <v>75.860091984840594</v>
      </c>
      <c r="D3648">
        <v>88.498321616315096</v>
      </c>
      <c r="E3648">
        <v>187.91052353883899</v>
      </c>
    </row>
    <row r="3649" spans="1:5">
      <c r="A3649" s="1">
        <v>42065</v>
      </c>
      <c r="B3649">
        <v>93.919766519034297</v>
      </c>
      <c r="C3649">
        <v>75.693364191675798</v>
      </c>
      <c r="D3649">
        <v>88.308315916144096</v>
      </c>
      <c r="E3649">
        <v>188.04093538142899</v>
      </c>
    </row>
    <row r="3650" spans="1:5">
      <c r="A3650" s="1">
        <v>42066</v>
      </c>
      <c r="B3650">
        <v>92.8701262128465</v>
      </c>
      <c r="C3650">
        <v>74.808505436042694</v>
      </c>
      <c r="D3650">
        <v>88.929001203369396</v>
      </c>
      <c r="E3650">
        <v>186.70894266856399</v>
      </c>
    </row>
    <row r="3651" spans="1:5">
      <c r="A3651" s="1">
        <v>42067</v>
      </c>
      <c r="B3651">
        <v>93.579273444100195</v>
      </c>
      <c r="C3651">
        <v>75.532116705239503</v>
      </c>
      <c r="D3651">
        <v>89.195009183608803</v>
      </c>
      <c r="E3651">
        <v>186.62830633841301</v>
      </c>
    </row>
    <row r="3652" spans="1:5">
      <c r="A3652" s="1">
        <v>42068</v>
      </c>
      <c r="B3652">
        <v>94.557230997670302</v>
      </c>
      <c r="C3652">
        <v>76.265002339669394</v>
      </c>
      <c r="D3652">
        <v>89.505351827221403</v>
      </c>
      <c r="E3652">
        <v>188.32963335357499</v>
      </c>
    </row>
    <row r="3653" spans="1:5">
      <c r="A3653" s="1">
        <v>42069</v>
      </c>
      <c r="B3653">
        <v>94.721077289367898</v>
      </c>
      <c r="C3653">
        <v>76.252566259016106</v>
      </c>
      <c r="D3653">
        <v>91.196402558743401</v>
      </c>
      <c r="E3653">
        <v>189.31021094862101</v>
      </c>
    </row>
    <row r="3654" spans="1:5">
      <c r="A3654" s="1">
        <v>42072</v>
      </c>
      <c r="B3654">
        <v>94.523949719669204</v>
      </c>
      <c r="C3654">
        <v>76.097852984448494</v>
      </c>
      <c r="D3654">
        <v>90.702387738298796</v>
      </c>
      <c r="E3654">
        <v>188.70792724811099</v>
      </c>
    </row>
    <row r="3655" spans="1:5">
      <c r="A3655" s="1">
        <v>42073</v>
      </c>
      <c r="B3655">
        <v>93.620235017024598</v>
      </c>
      <c r="C3655">
        <v>75.1908622208732</v>
      </c>
      <c r="D3655">
        <v>91.443409968965696</v>
      </c>
      <c r="E3655">
        <v>187.66164597664499</v>
      </c>
    </row>
    <row r="3656" spans="1:5">
      <c r="A3656" s="1">
        <v>42074</v>
      </c>
      <c r="B3656">
        <v>95.655513171705707</v>
      </c>
      <c r="C3656">
        <v>76.925379300459895</v>
      </c>
      <c r="D3656">
        <v>92.431439609854905</v>
      </c>
      <c r="E3656">
        <v>189.847786482961</v>
      </c>
    </row>
    <row r="3657" spans="1:5">
      <c r="A3657" s="1">
        <v>42075</v>
      </c>
      <c r="B3657">
        <v>95.604311205550204</v>
      </c>
      <c r="C3657">
        <v>76.752117295426402</v>
      </c>
      <c r="D3657">
        <v>93.476470960795496</v>
      </c>
      <c r="E3657">
        <v>189.96127465132199</v>
      </c>
    </row>
    <row r="3658" spans="1:5">
      <c r="A3658" s="1">
        <v>42076</v>
      </c>
      <c r="B3658">
        <v>96.021607229717603</v>
      </c>
      <c r="C3658">
        <v>77.065970246150002</v>
      </c>
      <c r="D3658">
        <v>95.218189879029694</v>
      </c>
      <c r="E3658">
        <v>190.68102856118901</v>
      </c>
    </row>
    <row r="3659" spans="1:5">
      <c r="A3659" s="1">
        <v>42079</v>
      </c>
      <c r="B3659">
        <v>97.227413532679606</v>
      </c>
      <c r="C3659">
        <v>78.131257561769303</v>
      </c>
      <c r="D3659">
        <v>94.483501171701803</v>
      </c>
      <c r="E3659">
        <v>191.505311047177</v>
      </c>
    </row>
    <row r="3660" spans="1:5">
      <c r="A3660" s="1">
        <v>42080</v>
      </c>
      <c r="B3660">
        <v>96.228975192647397</v>
      </c>
      <c r="C3660">
        <v>77.402165985843894</v>
      </c>
      <c r="D3660">
        <v>95.0218506555196</v>
      </c>
      <c r="E3660">
        <v>189.49039830365001</v>
      </c>
    </row>
    <row r="3661" spans="1:5">
      <c r="A3661" s="1">
        <v>42081</v>
      </c>
      <c r="B3661">
        <v>96.106090473874104</v>
      </c>
      <c r="C3661">
        <v>77.325441691644201</v>
      </c>
      <c r="D3661">
        <v>95.705871176135304</v>
      </c>
      <c r="E3661">
        <v>189.29926033588501</v>
      </c>
    </row>
    <row r="3662" spans="1:5">
      <c r="A3662" s="1">
        <v>42082</v>
      </c>
      <c r="B3662">
        <v>96.249455979109499</v>
      </c>
      <c r="C3662">
        <v>77.372024298836905</v>
      </c>
      <c r="D3662">
        <v>95.484197859269102</v>
      </c>
      <c r="E3662">
        <v>190.26490527719901</v>
      </c>
    </row>
    <row r="3663" spans="1:5">
      <c r="A3663" s="1">
        <v>42083</v>
      </c>
      <c r="B3663">
        <v>97.450142085455994</v>
      </c>
      <c r="C3663">
        <v>78.538486507906299</v>
      </c>
      <c r="D3663">
        <v>94.787510291975394</v>
      </c>
      <c r="E3663">
        <v>192.09266209395599</v>
      </c>
    </row>
    <row r="3664" spans="1:5">
      <c r="A3664" s="1">
        <v>42086</v>
      </c>
      <c r="B3664">
        <v>96.843398786513305</v>
      </c>
      <c r="C3664">
        <v>77.968745389164994</v>
      </c>
      <c r="D3664">
        <v>94.736842105263094</v>
      </c>
      <c r="E3664">
        <v>192.34253516639899</v>
      </c>
    </row>
    <row r="3665" spans="1:5">
      <c r="A3665" s="1">
        <v>42087</v>
      </c>
      <c r="B3665">
        <v>97.598627787306995</v>
      </c>
      <c r="C3665">
        <v>78.649778890701597</v>
      </c>
      <c r="D3665">
        <v>94.515168788396906</v>
      </c>
      <c r="E3665">
        <v>194.39328627888199</v>
      </c>
    </row>
    <row r="3666" spans="1:5">
      <c r="A3666" s="1">
        <v>42088</v>
      </c>
      <c r="B3666">
        <v>96.464504236962696</v>
      </c>
      <c r="C3666">
        <v>77.652573847133098</v>
      </c>
      <c r="D3666">
        <v>94.578504021787296</v>
      </c>
      <c r="E3666">
        <v>193.63669848980999</v>
      </c>
    </row>
    <row r="3667" spans="1:5">
      <c r="A3667" s="1">
        <v>42089</v>
      </c>
      <c r="B3667">
        <v>95.967845165254303</v>
      </c>
      <c r="C3667">
        <v>77.352210882202897</v>
      </c>
      <c r="D3667">
        <v>94.0401545379694</v>
      </c>
      <c r="E3667">
        <v>191.18774327781699</v>
      </c>
    </row>
    <row r="3668" spans="1:5">
      <c r="A3668" s="1">
        <v>42090</v>
      </c>
      <c r="B3668">
        <v>96.218734799416197</v>
      </c>
      <c r="C3668">
        <v>77.546972552094502</v>
      </c>
      <c r="D3668">
        <v>93.2991323073025</v>
      </c>
      <c r="E3668">
        <v>191.44558043225001</v>
      </c>
    </row>
    <row r="3669" spans="1:5">
      <c r="A3669" s="1">
        <v>42093</v>
      </c>
      <c r="B3669">
        <v>97.544865722843696</v>
      </c>
      <c r="C3669">
        <v>78.574951625753997</v>
      </c>
      <c r="D3669">
        <v>93.451136867439303</v>
      </c>
      <c r="E3669">
        <v>193.21460214432901</v>
      </c>
    </row>
    <row r="3670" spans="1:5">
      <c r="A3670" s="1">
        <v>42094</v>
      </c>
      <c r="B3670">
        <v>96.751235247433499</v>
      </c>
      <c r="C3670">
        <v>77.933755738513398</v>
      </c>
      <c r="D3670">
        <v>93.343466970675706</v>
      </c>
      <c r="E3670">
        <v>192.09365760420499</v>
      </c>
    </row>
    <row r="3671" spans="1:5">
      <c r="A3671" s="1">
        <v>42095</v>
      </c>
      <c r="B3671">
        <v>97.178771664831899</v>
      </c>
      <c r="C3671">
        <v>78.302833318578607</v>
      </c>
      <c r="D3671">
        <v>92.545443029957497</v>
      </c>
      <c r="E3671">
        <v>192.66906252799799</v>
      </c>
    </row>
    <row r="3672" spans="1:5">
      <c r="A3672" s="1">
        <v>42096</v>
      </c>
      <c r="B3672">
        <v>97.301656383605106</v>
      </c>
      <c r="C3672">
        <v>78.310842997643405</v>
      </c>
      <c r="D3672">
        <v>92.881119766926304</v>
      </c>
      <c r="E3672">
        <v>193.34202745617199</v>
      </c>
    </row>
    <row r="3673" spans="1:5">
      <c r="A3673" s="1">
        <v>42101</v>
      </c>
      <c r="B3673">
        <v>98.661068585033604</v>
      </c>
      <c r="C3673">
        <v>79.437467592416894</v>
      </c>
      <c r="D3673">
        <v>94.103489771359804</v>
      </c>
      <c r="E3673">
        <v>195.06724671730399</v>
      </c>
    </row>
    <row r="3674" spans="1:5">
      <c r="A3674" s="1">
        <v>42102</v>
      </c>
      <c r="B3674">
        <v>98.207931184557395</v>
      </c>
      <c r="C3674">
        <v>78.887539890309498</v>
      </c>
      <c r="D3674">
        <v>95.566533662676505</v>
      </c>
      <c r="E3674">
        <v>196.26882758758001</v>
      </c>
    </row>
    <row r="3675" spans="1:5">
      <c r="A3675" s="1">
        <v>42103</v>
      </c>
      <c r="B3675">
        <v>99.316453751824</v>
      </c>
      <c r="C3675">
        <v>79.712958396040605</v>
      </c>
      <c r="D3675">
        <v>96.668566723668306</v>
      </c>
      <c r="E3675">
        <v>197.43357457865</v>
      </c>
    </row>
    <row r="3676" spans="1:5">
      <c r="A3676" s="1">
        <v>42104</v>
      </c>
      <c r="B3676">
        <v>100.207367962929</v>
      </c>
      <c r="C3676">
        <v>80.450059651030898</v>
      </c>
      <c r="D3676">
        <v>96.953575273924898</v>
      </c>
      <c r="E3676">
        <v>198.53560442404699</v>
      </c>
    </row>
    <row r="3677" spans="1:5">
      <c r="A3677" s="1">
        <v>42107</v>
      </c>
      <c r="B3677">
        <v>100.44545710555199</v>
      </c>
      <c r="C3677">
        <v>80.703418446712405</v>
      </c>
      <c r="D3677">
        <v>97.073912217366498</v>
      </c>
      <c r="E3677">
        <v>198.23993788016</v>
      </c>
    </row>
    <row r="3678" spans="1:5">
      <c r="A3678" s="1">
        <v>42108</v>
      </c>
      <c r="B3678">
        <v>99.580143877524804</v>
      </c>
      <c r="C3678">
        <v>79.770712397718498</v>
      </c>
      <c r="D3678">
        <v>97.187915637469104</v>
      </c>
      <c r="E3678">
        <v>197.814855003932</v>
      </c>
    </row>
    <row r="3679" spans="1:5">
      <c r="A3679" s="1">
        <v>42109</v>
      </c>
      <c r="B3679">
        <v>99.964158623691105</v>
      </c>
      <c r="C3679">
        <v>80.171617913014799</v>
      </c>
      <c r="D3679">
        <v>97.707264551269802</v>
      </c>
      <c r="E3679">
        <v>198.64212402066599</v>
      </c>
    </row>
    <row r="3680" spans="1:5">
      <c r="A3680" s="1">
        <v>42110</v>
      </c>
      <c r="B3680">
        <v>98.755792222421306</v>
      </c>
      <c r="C3680">
        <v>79.079139844780798</v>
      </c>
      <c r="D3680">
        <v>97.504591804420798</v>
      </c>
      <c r="E3680">
        <v>197.03437496889001</v>
      </c>
    </row>
    <row r="3681" spans="1:5">
      <c r="A3681" s="1">
        <v>42111</v>
      </c>
      <c r="B3681">
        <v>96.715393871124604</v>
      </c>
      <c r="C3681">
        <v>77.442003600139898</v>
      </c>
      <c r="D3681">
        <v>96.370891126733795</v>
      </c>
      <c r="E3681">
        <v>193.128988262934</v>
      </c>
    </row>
    <row r="3682" spans="1:5">
      <c r="A3682" s="1">
        <v>42114</v>
      </c>
      <c r="B3682">
        <v>97.716392309464595</v>
      </c>
      <c r="C3682">
        <v>78.369229342405305</v>
      </c>
      <c r="D3682">
        <v>96.047881436443106</v>
      </c>
      <c r="E3682">
        <v>194.30866790773601</v>
      </c>
    </row>
    <row r="3683" spans="1:5">
      <c r="A3683" s="1">
        <v>42115</v>
      </c>
      <c r="B3683">
        <v>98.087606564091999</v>
      </c>
      <c r="C3683">
        <v>78.397474000160202</v>
      </c>
      <c r="D3683">
        <v>97.567927037811103</v>
      </c>
      <c r="E3683">
        <v>194.24395974156499</v>
      </c>
    </row>
    <row r="3684" spans="1:5">
      <c r="A3684" s="1">
        <v>42116</v>
      </c>
      <c r="B3684">
        <v>97.972402140242096</v>
      </c>
      <c r="C3684">
        <v>78.505183105479006</v>
      </c>
      <c r="D3684">
        <v>98.232946988409594</v>
      </c>
      <c r="E3684">
        <v>193.05432499427499</v>
      </c>
    </row>
    <row r="3685" spans="1:5">
      <c r="A3685" s="1">
        <v>42117</v>
      </c>
      <c r="B3685">
        <v>97.322137170067293</v>
      </c>
      <c r="C3685">
        <v>77.944294789914494</v>
      </c>
      <c r="D3685">
        <v>97.884603204762797</v>
      </c>
      <c r="E3685">
        <v>191.19769838030399</v>
      </c>
    </row>
    <row r="3686" spans="1:5">
      <c r="A3686" s="1">
        <v>42118</v>
      </c>
      <c r="B3686">
        <v>97.829036635006702</v>
      </c>
      <c r="C3686">
        <v>78.283230682972601</v>
      </c>
      <c r="D3686">
        <v>97.466590664386601</v>
      </c>
      <c r="E3686">
        <v>192.038904540522</v>
      </c>
    </row>
    <row r="3687" spans="1:5">
      <c r="A3687" s="1">
        <v>42121</v>
      </c>
      <c r="B3687">
        <v>99.226850311051905</v>
      </c>
      <c r="C3687">
        <v>79.495010813066699</v>
      </c>
      <c r="D3687">
        <v>97.175248590791</v>
      </c>
      <c r="E3687">
        <v>194.49383281400799</v>
      </c>
    </row>
    <row r="3688" spans="1:5">
      <c r="A3688" s="1">
        <v>42122</v>
      </c>
      <c r="B3688">
        <v>97.690791326386901</v>
      </c>
      <c r="C3688">
        <v>78.314004713063795</v>
      </c>
      <c r="D3688">
        <v>97.092912787383597</v>
      </c>
      <c r="E3688">
        <v>192.82038008581199</v>
      </c>
    </row>
    <row r="3689" spans="1:5">
      <c r="A3689" s="1">
        <v>42123</v>
      </c>
      <c r="B3689">
        <v>95.089731445687505</v>
      </c>
      <c r="C3689">
        <v>76.241816426586993</v>
      </c>
      <c r="D3689">
        <v>95.515865475964205</v>
      </c>
      <c r="E3689">
        <v>189.04341420194899</v>
      </c>
    </row>
    <row r="3690" spans="1:5">
      <c r="A3690" s="1">
        <v>42124</v>
      </c>
      <c r="B3690">
        <v>95.138373313535197</v>
      </c>
      <c r="C3690">
        <v>76.209777710327799</v>
      </c>
      <c r="D3690">
        <v>92.431439609854905</v>
      </c>
      <c r="E3690">
        <v>188.87417745965601</v>
      </c>
    </row>
    <row r="3691" spans="1:5">
      <c r="A3691" s="1">
        <v>42125</v>
      </c>
      <c r="B3691">
        <v>95.146053608458502</v>
      </c>
      <c r="C3691">
        <v>76.209777710327799</v>
      </c>
      <c r="D3691">
        <v>91.563746912407296</v>
      </c>
      <c r="E3691">
        <v>188.878159500652</v>
      </c>
    </row>
    <row r="3692" spans="1:5">
      <c r="A3692" s="1">
        <v>42128</v>
      </c>
      <c r="B3692">
        <v>95.791198382017797</v>
      </c>
      <c r="C3692">
        <v>76.575482793944602</v>
      </c>
      <c r="D3692">
        <v>92.032427639495793</v>
      </c>
      <c r="E3692">
        <v>190.656140804969</v>
      </c>
    </row>
    <row r="3693" spans="1:5">
      <c r="A3693" s="1">
        <v>42129</v>
      </c>
      <c r="B3693">
        <v>93.609994623793497</v>
      </c>
      <c r="C3693">
        <v>74.7547562738973</v>
      </c>
      <c r="D3693">
        <v>91.931091266071306</v>
      </c>
      <c r="E3693">
        <v>186.876188390359</v>
      </c>
    </row>
    <row r="3694" spans="1:5">
      <c r="A3694" s="1">
        <v>42130</v>
      </c>
      <c r="B3694">
        <v>93.615114820409104</v>
      </c>
      <c r="C3694">
        <v>74.996522113037599</v>
      </c>
      <c r="D3694">
        <v>91.057065045284702</v>
      </c>
      <c r="E3694">
        <v>186.46504265761399</v>
      </c>
    </row>
    <row r="3695" spans="1:5">
      <c r="A3695" s="1">
        <v>42131</v>
      </c>
      <c r="B3695">
        <v>93.799441898568901</v>
      </c>
      <c r="C3695">
        <v>74.958159965937696</v>
      </c>
      <c r="D3695">
        <v>91.044397998606598</v>
      </c>
      <c r="E3695">
        <v>186.739803486276</v>
      </c>
    </row>
    <row r="3696" spans="1:5">
      <c r="A3696" s="1">
        <v>42132</v>
      </c>
      <c r="B3696">
        <v>96.008806738178706</v>
      </c>
      <c r="C3696">
        <v>76.924114614291796</v>
      </c>
      <c r="D3696">
        <v>91.905757172715198</v>
      </c>
      <c r="E3696">
        <v>189.38586972752799</v>
      </c>
    </row>
    <row r="3697" spans="1:5">
      <c r="A3697" s="1">
        <v>42135</v>
      </c>
      <c r="B3697">
        <v>95.668313663244604</v>
      </c>
      <c r="C3697">
        <v>76.395686577042497</v>
      </c>
      <c r="D3697">
        <v>92.944455000316594</v>
      </c>
      <c r="E3697">
        <v>189.34007625608501</v>
      </c>
    </row>
    <row r="3698" spans="1:5">
      <c r="A3698" s="1">
        <v>42136</v>
      </c>
      <c r="B3698">
        <v>94.480428048437005</v>
      </c>
      <c r="C3698">
        <v>75.314169122265596</v>
      </c>
      <c r="D3698">
        <v>92.387104946481699</v>
      </c>
      <c r="E3698">
        <v>187.118097380812</v>
      </c>
    </row>
    <row r="3699" spans="1:5">
      <c r="A3699" s="1">
        <v>42137</v>
      </c>
      <c r="B3699">
        <v>94.191136939658406</v>
      </c>
      <c r="C3699">
        <v>74.899352059119806</v>
      </c>
      <c r="D3699">
        <v>92.254100956361995</v>
      </c>
      <c r="E3699">
        <v>187.704452917342</v>
      </c>
    </row>
    <row r="3700" spans="1:5">
      <c r="A3700" s="1">
        <v>42138</v>
      </c>
      <c r="B3700">
        <v>95.332940784926095</v>
      </c>
      <c r="C3700">
        <v>75.927963475863393</v>
      </c>
      <c r="D3700">
        <v>91.221736652099494</v>
      </c>
      <c r="E3700">
        <v>189.259439925934</v>
      </c>
    </row>
    <row r="3701" spans="1:5">
      <c r="A3701" s="1">
        <v>42139</v>
      </c>
      <c r="B3701">
        <v>94.838841811525498</v>
      </c>
      <c r="C3701">
        <v>75.313536779181504</v>
      </c>
      <c r="D3701">
        <v>91.563746912407296</v>
      </c>
      <c r="E3701">
        <v>189.15092930881701</v>
      </c>
    </row>
    <row r="3702" spans="1:5">
      <c r="A3702" s="1">
        <v>42142</v>
      </c>
      <c r="B3702">
        <v>95.1895752796907</v>
      </c>
      <c r="C3702">
        <v>75.653948139435798</v>
      </c>
      <c r="D3702">
        <v>92.887453290265299</v>
      </c>
      <c r="E3702">
        <v>188.99562971000699</v>
      </c>
    </row>
    <row r="3703" spans="1:5">
      <c r="A3703" s="1">
        <v>42143</v>
      </c>
      <c r="B3703">
        <v>97.112209108829703</v>
      </c>
      <c r="C3703">
        <v>77.367597897248402</v>
      </c>
      <c r="D3703">
        <v>94.553169928431103</v>
      </c>
      <c r="E3703">
        <v>191.11009347841201</v>
      </c>
    </row>
    <row r="3704" spans="1:5">
      <c r="A3704" s="1">
        <v>42144</v>
      </c>
      <c r="B3704">
        <v>97.352858349760595</v>
      </c>
      <c r="C3704">
        <v>77.640770109563903</v>
      </c>
      <c r="D3704">
        <v>94.990183038824497</v>
      </c>
      <c r="E3704">
        <v>191.11407551940701</v>
      </c>
    </row>
    <row r="3705" spans="1:5">
      <c r="A3705" s="1">
        <v>42145</v>
      </c>
      <c r="B3705">
        <v>97.4450218888405</v>
      </c>
      <c r="C3705">
        <v>77.751219368247007</v>
      </c>
      <c r="D3705">
        <v>95.072518842231901</v>
      </c>
      <c r="E3705">
        <v>190.706911827657</v>
      </c>
    </row>
    <row r="3706" spans="1:5">
      <c r="A3706" s="1">
        <v>42146</v>
      </c>
      <c r="B3706">
        <v>97.201812549601897</v>
      </c>
      <c r="C3706">
        <v>77.549291143402698</v>
      </c>
      <c r="D3706">
        <v>95.750205839508496</v>
      </c>
      <c r="E3706">
        <v>190.47396242944299</v>
      </c>
    </row>
    <row r="3707" spans="1:5">
      <c r="A3707" s="1">
        <v>42149</v>
      </c>
      <c r="B3707">
        <v>96.592509152351397</v>
      </c>
      <c r="C3707">
        <v>77.049107763908296</v>
      </c>
      <c r="D3707">
        <v>96.427892836785105</v>
      </c>
      <c r="E3707">
        <v>188.89906521587599</v>
      </c>
    </row>
    <row r="3708" spans="1:5">
      <c r="A3708" s="1">
        <v>42150</v>
      </c>
      <c r="B3708">
        <v>95.727195924323496</v>
      </c>
      <c r="C3708">
        <v>76.287977471723707</v>
      </c>
      <c r="D3708">
        <v>96.301222370004396</v>
      </c>
      <c r="E3708">
        <v>187.36398841226</v>
      </c>
    </row>
    <row r="3709" spans="1:5">
      <c r="A3709" s="1">
        <v>42151</v>
      </c>
      <c r="B3709">
        <v>97.268375105603994</v>
      </c>
      <c r="C3709">
        <v>77.627912466854596</v>
      </c>
      <c r="D3709">
        <v>96.028880866425993</v>
      </c>
      <c r="E3709">
        <v>188.94087664632499</v>
      </c>
    </row>
    <row r="3710" spans="1:5">
      <c r="A3710" s="1">
        <v>42152</v>
      </c>
      <c r="B3710">
        <v>96.605309643890294</v>
      </c>
      <c r="C3710">
        <v>76.950040680738397</v>
      </c>
      <c r="D3710">
        <v>95.971879156374698</v>
      </c>
      <c r="E3710">
        <v>188.14845048829699</v>
      </c>
    </row>
    <row r="3711" spans="1:5">
      <c r="A3711" s="1">
        <v>42153</v>
      </c>
      <c r="B3711">
        <v>94.733877780906695</v>
      </c>
      <c r="C3711">
        <v>75.265267923764696</v>
      </c>
      <c r="D3711">
        <v>95.6932041294572</v>
      </c>
      <c r="E3711">
        <v>186.09471284506799</v>
      </c>
    </row>
    <row r="3712" spans="1:5">
      <c r="A3712" s="1">
        <v>42156</v>
      </c>
      <c r="B3712">
        <v>94.887483679373204</v>
      </c>
      <c r="C3712">
        <v>75.355060641701698</v>
      </c>
      <c r="D3712">
        <v>96.212553043257898</v>
      </c>
      <c r="E3712">
        <v>185.83289364964</v>
      </c>
    </row>
    <row r="3713" spans="1:5">
      <c r="A3713" s="1">
        <v>42157</v>
      </c>
      <c r="B3713">
        <v>94.470187655205905</v>
      </c>
      <c r="C3713">
        <v>75.077883589853798</v>
      </c>
      <c r="D3713">
        <v>94.261827854835602</v>
      </c>
      <c r="E3713">
        <v>186.11760958079</v>
      </c>
    </row>
    <row r="3714" spans="1:5">
      <c r="A3714" s="1">
        <v>42158</v>
      </c>
      <c r="B3714">
        <v>94.923325055682099</v>
      </c>
      <c r="C3714">
        <v>75.540126384304401</v>
      </c>
      <c r="D3714">
        <v>92.824118056874994</v>
      </c>
      <c r="E3714">
        <v>186.66812674836399</v>
      </c>
    </row>
    <row r="3715" spans="1:5">
      <c r="A3715" s="1">
        <v>42159</v>
      </c>
      <c r="B3715">
        <v>94.134814776887396</v>
      </c>
      <c r="C3715">
        <v>74.961743243414105</v>
      </c>
      <c r="D3715">
        <v>92.602444740008806</v>
      </c>
      <c r="E3715">
        <v>185.646733233118</v>
      </c>
    </row>
    <row r="3716" spans="1:5">
      <c r="A3716" s="1">
        <v>42160</v>
      </c>
      <c r="B3716">
        <v>92.867566114538704</v>
      </c>
      <c r="C3716">
        <v>73.984351616479699</v>
      </c>
      <c r="D3716">
        <v>92.811451010196905</v>
      </c>
      <c r="E3716">
        <v>183.34212700719701</v>
      </c>
    </row>
    <row r="3717" spans="1:5">
      <c r="A3717" s="1">
        <v>42163</v>
      </c>
      <c r="B3717">
        <v>91.828166201582107</v>
      </c>
      <c r="C3717">
        <v>73.105394729631101</v>
      </c>
      <c r="D3717">
        <v>91.943758312749296</v>
      </c>
      <c r="E3717">
        <v>180.57859055658901</v>
      </c>
    </row>
    <row r="3718" spans="1:5">
      <c r="A3718" s="1">
        <v>42164</v>
      </c>
      <c r="B3718">
        <v>91.582396764035707</v>
      </c>
      <c r="C3718">
        <v>72.862574985350705</v>
      </c>
      <c r="D3718">
        <v>90.803724111723298</v>
      </c>
      <c r="E3718">
        <v>180.438223611512</v>
      </c>
    </row>
    <row r="3719" spans="1:5">
      <c r="A3719" s="1">
        <v>42165</v>
      </c>
      <c r="B3719">
        <v>93.297662630245</v>
      </c>
      <c r="C3719">
        <v>74.331507969630593</v>
      </c>
      <c r="D3719">
        <v>91.228070175438603</v>
      </c>
      <c r="E3719">
        <v>182.52680411344801</v>
      </c>
    </row>
    <row r="3720" spans="1:5">
      <c r="A3720" s="1">
        <v>42166</v>
      </c>
      <c r="B3720">
        <v>93.917206420726501</v>
      </c>
      <c r="C3720">
        <v>74.8675241238886</v>
      </c>
      <c r="D3720">
        <v>92.209766292988803</v>
      </c>
      <c r="E3720">
        <v>183.438691501329</v>
      </c>
    </row>
    <row r="3721" spans="1:5">
      <c r="A3721" s="1">
        <v>42167</v>
      </c>
      <c r="B3721">
        <v>92.721640510995599</v>
      </c>
      <c r="C3721">
        <v>73.831746152192295</v>
      </c>
      <c r="D3721">
        <v>92.336436759769398</v>
      </c>
      <c r="E3721">
        <v>181.264497117997</v>
      </c>
    </row>
    <row r="3722" spans="1:5">
      <c r="A3722" s="1">
        <v>42170</v>
      </c>
      <c r="B3722">
        <v>91.060136709249605</v>
      </c>
      <c r="C3722">
        <v>72.467992900894899</v>
      </c>
      <c r="D3722">
        <v>92.330103236430404</v>
      </c>
      <c r="E3722">
        <v>178.12366228310299</v>
      </c>
    </row>
    <row r="3723" spans="1:5">
      <c r="A3723" s="1">
        <v>42171</v>
      </c>
      <c r="B3723">
        <v>91.520954404649103</v>
      </c>
      <c r="C3723">
        <v>72.805664107784906</v>
      </c>
      <c r="D3723">
        <v>91.880423079359005</v>
      </c>
      <c r="E3723">
        <v>178.78468108829099</v>
      </c>
    </row>
    <row r="3724" spans="1:5">
      <c r="A3724" s="1">
        <v>42172</v>
      </c>
      <c r="B3724">
        <v>90.806686976779901</v>
      </c>
      <c r="C3724">
        <v>72.271755763807207</v>
      </c>
      <c r="D3724">
        <v>90.911394008486894</v>
      </c>
      <c r="E3724">
        <v>177.109237339598</v>
      </c>
    </row>
    <row r="3725" spans="1:5">
      <c r="A3725" s="1">
        <v>42173</v>
      </c>
      <c r="B3725">
        <v>91.349427818028204</v>
      </c>
      <c r="C3725">
        <v>72.7289398135852</v>
      </c>
      <c r="D3725">
        <v>89.543352967255601</v>
      </c>
      <c r="E3725">
        <v>176.964888353525</v>
      </c>
    </row>
    <row r="3726" spans="1:5">
      <c r="A3726" s="1">
        <v>42174</v>
      </c>
      <c r="B3726">
        <v>91.543995289419101</v>
      </c>
      <c r="C3726">
        <v>72.841707663576599</v>
      </c>
      <c r="D3726">
        <v>91.0760656153018</v>
      </c>
      <c r="E3726">
        <v>177.82700022896699</v>
      </c>
    </row>
    <row r="3727" spans="1:5">
      <c r="A3727" s="1">
        <v>42177</v>
      </c>
      <c r="B3727">
        <v>94.774839353831098</v>
      </c>
      <c r="C3727">
        <v>75.798333143630401</v>
      </c>
      <c r="D3727">
        <v>91.183735512065297</v>
      </c>
      <c r="E3727">
        <v>181.724422852933</v>
      </c>
    </row>
    <row r="3728" spans="1:5">
      <c r="A3728" s="1">
        <v>42178</v>
      </c>
      <c r="B3728">
        <v>95.627352090320201</v>
      </c>
      <c r="C3728">
        <v>76.4285684174138</v>
      </c>
      <c r="D3728">
        <v>93.983152827918104</v>
      </c>
      <c r="E3728">
        <v>183.398871091377</v>
      </c>
    </row>
    <row r="3729" spans="1:5">
      <c r="A3729" s="1">
        <v>42179</v>
      </c>
      <c r="B3729">
        <v>95.163974296612906</v>
      </c>
      <c r="C3729">
        <v>76.1119753133259</v>
      </c>
      <c r="D3729">
        <v>93.805814174425194</v>
      </c>
      <c r="E3729">
        <v>182.36154941215099</v>
      </c>
    </row>
    <row r="3730" spans="1:5">
      <c r="A3730" s="1">
        <v>42180</v>
      </c>
      <c r="B3730">
        <v>95.238217147538407</v>
      </c>
      <c r="C3730">
        <v>76.111132189213905</v>
      </c>
      <c r="D3730">
        <v>93.7298118943568</v>
      </c>
      <c r="E3730">
        <v>181.94741714865901</v>
      </c>
    </row>
    <row r="3731" spans="1:5">
      <c r="A3731" s="1">
        <v>42181</v>
      </c>
      <c r="B3731">
        <v>95.560789534318104</v>
      </c>
      <c r="C3731">
        <v>76.331609144524094</v>
      </c>
      <c r="D3731">
        <v>93.748812464373898</v>
      </c>
      <c r="E3731">
        <v>183.546206608197</v>
      </c>
    </row>
    <row r="3732" spans="1:5">
      <c r="A3732" s="1">
        <v>42184</v>
      </c>
      <c r="B3732">
        <v>91.9510509203553</v>
      </c>
      <c r="C3732">
        <v>73.117830810284403</v>
      </c>
      <c r="D3732">
        <v>92.266768003040099</v>
      </c>
      <c r="E3732">
        <v>178.70105822739399</v>
      </c>
    </row>
    <row r="3733" spans="1:5">
      <c r="A3733" s="1">
        <v>42185</v>
      </c>
      <c r="B3733">
        <v>90.850208648012</v>
      </c>
      <c r="C3733">
        <v>72.177747425309704</v>
      </c>
      <c r="D3733">
        <v>92.849452150231102</v>
      </c>
      <c r="E3733">
        <v>177.92754676409299</v>
      </c>
    </row>
    <row r="3734" spans="1:5">
      <c r="A3734" s="1">
        <v>42186</v>
      </c>
      <c r="B3734">
        <v>92.644837561762301</v>
      </c>
      <c r="C3734">
        <v>73.6949492650065</v>
      </c>
      <c r="D3734">
        <v>93.052124897080205</v>
      </c>
      <c r="E3734">
        <v>180.022100327522</v>
      </c>
    </row>
    <row r="3735" spans="1:5">
      <c r="A3735" s="1">
        <v>42187</v>
      </c>
      <c r="B3735">
        <v>91.805125316812095</v>
      </c>
      <c r="C3735">
        <v>72.998739529452394</v>
      </c>
      <c r="D3735">
        <v>93.577807334219997</v>
      </c>
      <c r="E3735">
        <v>178.63834108172099</v>
      </c>
    </row>
    <row r="3736" spans="1:5">
      <c r="A3736" s="1">
        <v>42188</v>
      </c>
      <c r="B3736">
        <v>91.3417475231048</v>
      </c>
      <c r="C3736">
        <v>72.545771100234802</v>
      </c>
      <c r="D3736">
        <v>94.084489201342706</v>
      </c>
      <c r="E3736">
        <v>177.962389622801</v>
      </c>
    </row>
    <row r="3737" spans="1:5">
      <c r="A3737" s="1">
        <v>42191</v>
      </c>
      <c r="B3737">
        <v>89.554798904277902</v>
      </c>
      <c r="C3737">
        <v>70.932031549704206</v>
      </c>
      <c r="D3737">
        <v>92.564443599974595</v>
      </c>
      <c r="E3737">
        <v>175.291435625329</v>
      </c>
    </row>
    <row r="3738" spans="1:5">
      <c r="A3738" s="1">
        <v>42192</v>
      </c>
      <c r="B3738">
        <v>87.721768515910995</v>
      </c>
      <c r="C3738">
        <v>69.435275469725497</v>
      </c>
      <c r="D3738">
        <v>95.047184748875793</v>
      </c>
      <c r="E3738">
        <v>172.65034693532101</v>
      </c>
    </row>
    <row r="3739" spans="1:5">
      <c r="A3739" s="1">
        <v>42193</v>
      </c>
      <c r="B3739">
        <v>88.415555157317996</v>
      </c>
      <c r="C3739">
        <v>70.137387074064193</v>
      </c>
      <c r="D3739">
        <v>91.696750902527</v>
      </c>
      <c r="E3739">
        <v>173.93853719724001</v>
      </c>
    </row>
    <row r="3740" spans="1:5">
      <c r="A3740" s="1">
        <v>42194</v>
      </c>
      <c r="B3740">
        <v>90.6786820613911</v>
      </c>
      <c r="C3740">
        <v>72.087743926344601</v>
      </c>
      <c r="D3740">
        <v>91.525745772373099</v>
      </c>
      <c r="E3740">
        <v>177.492508785377</v>
      </c>
    </row>
    <row r="3741" spans="1:5">
      <c r="A3741" s="1">
        <v>42195</v>
      </c>
      <c r="B3741">
        <v>93.266941450551698</v>
      </c>
      <c r="C3741">
        <v>74.380619949159595</v>
      </c>
      <c r="D3741">
        <v>89.644689340680202</v>
      </c>
      <c r="E3741">
        <v>181.201779972324</v>
      </c>
    </row>
    <row r="3742" spans="1:5">
      <c r="A3742" s="1">
        <v>42198</v>
      </c>
      <c r="B3742">
        <v>94.808120631832196</v>
      </c>
      <c r="C3742">
        <v>75.679452643826394</v>
      </c>
      <c r="D3742">
        <v>92.1274304895813</v>
      </c>
      <c r="E3742">
        <v>183.98522662790799</v>
      </c>
    </row>
    <row r="3743" spans="1:5">
      <c r="A3743" s="1">
        <v>42199</v>
      </c>
      <c r="B3743">
        <v>95.140933411842994</v>
      </c>
      <c r="C3743">
        <v>76.032721646789994</v>
      </c>
      <c r="D3743">
        <v>93.660143137627401</v>
      </c>
      <c r="E3743">
        <v>184.03500214034699</v>
      </c>
    </row>
    <row r="3744" spans="1:5">
      <c r="A3744" s="1">
        <v>42200</v>
      </c>
      <c r="B3744">
        <v>95.609431402165796</v>
      </c>
      <c r="C3744">
        <v>76.384304401529405</v>
      </c>
      <c r="D3744">
        <v>94.103489771359804</v>
      </c>
      <c r="E3744">
        <v>185.22165035689</v>
      </c>
    </row>
    <row r="3745" spans="1:5">
      <c r="A3745" s="1">
        <v>42201</v>
      </c>
      <c r="B3745">
        <v>96.945802718824396</v>
      </c>
      <c r="C3745">
        <v>77.491747922752893</v>
      </c>
      <c r="D3745">
        <v>95.3321932991323</v>
      </c>
      <c r="E3745">
        <v>187.75522394002999</v>
      </c>
    </row>
    <row r="3746" spans="1:5">
      <c r="A3746" s="1">
        <v>42202</v>
      </c>
      <c r="B3746">
        <v>96.876680064514403</v>
      </c>
      <c r="C3746">
        <v>77.363803838744005</v>
      </c>
      <c r="D3746">
        <v>95.946545063018505</v>
      </c>
      <c r="E3746">
        <v>188.026002727698</v>
      </c>
    </row>
    <row r="3747" spans="1:5">
      <c r="A3747" s="1">
        <v>42205</v>
      </c>
      <c r="B3747">
        <v>97.421981004070503</v>
      </c>
      <c r="C3747">
        <v>77.706112228250504</v>
      </c>
      <c r="D3747">
        <v>95.636202419405905</v>
      </c>
      <c r="E3747">
        <v>189.135001144836</v>
      </c>
    </row>
    <row r="3748" spans="1:5">
      <c r="A3748" s="1">
        <v>42206</v>
      </c>
      <c r="B3748">
        <v>96.477304728501494</v>
      </c>
      <c r="C3748">
        <v>76.892075898032502</v>
      </c>
      <c r="D3748">
        <v>95.965545633035603</v>
      </c>
      <c r="E3748">
        <v>188.115598650088</v>
      </c>
    </row>
    <row r="3749" spans="1:5">
      <c r="A3749" s="1">
        <v>42207</v>
      </c>
      <c r="B3749">
        <v>96.111210670489697</v>
      </c>
      <c r="C3749">
        <v>76.631128985342201</v>
      </c>
      <c r="D3749">
        <v>95.1421875989613</v>
      </c>
      <c r="E3749">
        <v>187.687529243113</v>
      </c>
    </row>
    <row r="3750" spans="1:5">
      <c r="A3750" s="1">
        <v>42208</v>
      </c>
      <c r="B3750">
        <v>96.036967819564197</v>
      </c>
      <c r="C3750">
        <v>76.611315568708207</v>
      </c>
      <c r="D3750">
        <v>94.888846665399896</v>
      </c>
      <c r="E3750">
        <v>187.70544842759099</v>
      </c>
    </row>
    <row r="3751" spans="1:5">
      <c r="A3751" s="1">
        <v>42209</v>
      </c>
      <c r="B3751">
        <v>95.156294001689602</v>
      </c>
      <c r="C3751">
        <v>75.881170087642701</v>
      </c>
      <c r="D3751">
        <v>94.743175628602202</v>
      </c>
      <c r="E3751">
        <v>187.23755861066499</v>
      </c>
    </row>
    <row r="3752" spans="1:5">
      <c r="A3752" s="1">
        <v>42212</v>
      </c>
      <c r="B3752">
        <v>92.929008473925407</v>
      </c>
      <c r="C3752">
        <v>74.049482954138199</v>
      </c>
      <c r="D3752">
        <v>93.052124897080205</v>
      </c>
      <c r="E3752">
        <v>184.04396173258601</v>
      </c>
    </row>
    <row r="3753" spans="1:5">
      <c r="A3753" s="1">
        <v>42213</v>
      </c>
      <c r="B3753">
        <v>93.930006912265398</v>
      </c>
      <c r="C3753">
        <v>74.913895950053302</v>
      </c>
      <c r="D3753">
        <v>92.735448730128496</v>
      </c>
      <c r="E3753">
        <v>185.69451772506</v>
      </c>
    </row>
    <row r="3754" spans="1:5">
      <c r="A3754" s="1">
        <v>42214</v>
      </c>
      <c r="B3754">
        <v>94.372903919510506</v>
      </c>
      <c r="C3754">
        <v>75.365388912074806</v>
      </c>
      <c r="D3754">
        <v>92.874786243587295</v>
      </c>
      <c r="E3754">
        <v>186.75672716050599</v>
      </c>
    </row>
    <row r="3755" spans="1:5">
      <c r="A3755" s="1">
        <v>42215</v>
      </c>
      <c r="B3755">
        <v>94.618673357056906</v>
      </c>
      <c r="C3755">
        <v>75.539494041220294</v>
      </c>
      <c r="D3755">
        <v>94.185825574767193</v>
      </c>
      <c r="E3755">
        <v>186.360514081492</v>
      </c>
    </row>
    <row r="3756" spans="1:5">
      <c r="A3756" s="1">
        <v>42216</v>
      </c>
      <c r="B3756">
        <v>95.0615703643019</v>
      </c>
      <c r="C3756">
        <v>75.895713978576197</v>
      </c>
      <c r="D3756">
        <v>94.173158528089104</v>
      </c>
      <c r="E3756">
        <v>186.62332878716899</v>
      </c>
    </row>
    <row r="3757" spans="1:5">
      <c r="A3757" s="1">
        <v>42219</v>
      </c>
      <c r="B3757">
        <v>95.952484575407695</v>
      </c>
      <c r="C3757">
        <v>76.627334926837904</v>
      </c>
      <c r="D3757">
        <v>94.768509721958296</v>
      </c>
      <c r="E3757">
        <v>186.52875531353499</v>
      </c>
    </row>
    <row r="3758" spans="1:5">
      <c r="A3758" s="1">
        <v>42220</v>
      </c>
      <c r="B3758">
        <v>95.732316120939004</v>
      </c>
      <c r="C3758">
        <v>76.288188252751695</v>
      </c>
      <c r="D3758">
        <v>94.895180188739005</v>
      </c>
      <c r="E3758">
        <v>186.99365859971499</v>
      </c>
    </row>
    <row r="3759" spans="1:5">
      <c r="A3759" s="1">
        <v>42221</v>
      </c>
      <c r="B3759">
        <v>96.963723406978801</v>
      </c>
      <c r="C3759">
        <v>77.498914477705597</v>
      </c>
      <c r="D3759">
        <v>95.237190449046807</v>
      </c>
      <c r="E3759">
        <v>188.66213377666699</v>
      </c>
    </row>
    <row r="3760" spans="1:5">
      <c r="A3760" s="1">
        <v>42222</v>
      </c>
      <c r="B3760">
        <v>96.687232789739099</v>
      </c>
      <c r="C3760">
        <v>77.324387786504104</v>
      </c>
      <c r="D3760">
        <v>95.446196719234905</v>
      </c>
      <c r="E3760">
        <v>188.77860847577401</v>
      </c>
    </row>
    <row r="3761" spans="1:5">
      <c r="A3761" s="1">
        <v>42223</v>
      </c>
      <c r="B3761">
        <v>95.885922019405498</v>
      </c>
      <c r="C3761">
        <v>76.677922373563007</v>
      </c>
      <c r="D3761">
        <v>95.851542212932998</v>
      </c>
      <c r="E3761">
        <v>187.69847985585</v>
      </c>
    </row>
    <row r="3762" spans="1:5">
      <c r="A3762" s="1">
        <v>42226</v>
      </c>
      <c r="B3762">
        <v>96.738434755894602</v>
      </c>
      <c r="C3762">
        <v>77.460763111633796</v>
      </c>
      <c r="D3762">
        <v>95.946545063018505</v>
      </c>
      <c r="E3762">
        <v>188.844312152193</v>
      </c>
    </row>
    <row r="3763" spans="1:5">
      <c r="A3763" s="1">
        <v>42227</v>
      </c>
      <c r="B3763">
        <v>95.012928496454194</v>
      </c>
      <c r="C3763">
        <v>75.9924624704379</v>
      </c>
      <c r="D3763">
        <v>94.869846095382798</v>
      </c>
      <c r="E3763">
        <v>187.18081452648499</v>
      </c>
    </row>
    <row r="3764" spans="1:5">
      <c r="A3764" s="1">
        <v>42228</v>
      </c>
      <c r="B3764">
        <v>92.053454852666306</v>
      </c>
      <c r="C3764">
        <v>73.444752184745298</v>
      </c>
      <c r="D3764">
        <v>93.172461840521905</v>
      </c>
      <c r="E3764">
        <v>183.44366905257201</v>
      </c>
    </row>
    <row r="3765" spans="1:5">
      <c r="A3765" s="1">
        <v>42229</v>
      </c>
      <c r="B3765">
        <v>93.049333094390803</v>
      </c>
      <c r="C3765">
        <v>74.113771167684703</v>
      </c>
      <c r="D3765">
        <v>93.438469820761298</v>
      </c>
      <c r="E3765">
        <v>185.57007894396199</v>
      </c>
    </row>
    <row r="3766" spans="1:5">
      <c r="A3766" s="1">
        <v>42230</v>
      </c>
      <c r="B3766">
        <v>92.665318348224503</v>
      </c>
      <c r="C3766">
        <v>73.584289225295393</v>
      </c>
      <c r="D3766">
        <v>93.463803914117406</v>
      </c>
      <c r="E3766">
        <v>185.451613224358</v>
      </c>
    </row>
    <row r="3767" spans="1:5">
      <c r="A3767" s="1">
        <v>42233</v>
      </c>
      <c r="B3767">
        <v>92.790763165305506</v>
      </c>
      <c r="C3767">
        <v>73.729095791546001</v>
      </c>
      <c r="D3767">
        <v>94.166825004750095</v>
      </c>
      <c r="E3767">
        <v>186.34956346875501</v>
      </c>
    </row>
    <row r="3768" spans="1:5">
      <c r="A3768" s="1">
        <v>42234</v>
      </c>
      <c r="B3768">
        <v>92.839405033153199</v>
      </c>
      <c r="C3768">
        <v>73.6759789724846</v>
      </c>
      <c r="D3768">
        <v>94.426499461650494</v>
      </c>
      <c r="E3768">
        <v>186.60740062318899</v>
      </c>
    </row>
    <row r="3769" spans="1:5">
      <c r="A3769" s="1">
        <v>42235</v>
      </c>
      <c r="B3769">
        <v>91.216302706023896</v>
      </c>
      <c r="C3769">
        <v>72.294520114833503</v>
      </c>
      <c r="D3769">
        <v>93.026790803724097</v>
      </c>
      <c r="E3769">
        <v>184.26695602831199</v>
      </c>
    </row>
    <row r="3770" spans="1:5">
      <c r="A3770" s="1">
        <v>42236</v>
      </c>
      <c r="B3770">
        <v>89.178464453034906</v>
      </c>
      <c r="C3770">
        <v>70.684996184863394</v>
      </c>
      <c r="D3770">
        <v>90.968395718538204</v>
      </c>
      <c r="E3770">
        <v>180.78764770883299</v>
      </c>
    </row>
    <row r="3771" spans="1:5">
      <c r="A3771" s="1">
        <v>42237</v>
      </c>
      <c r="B3771">
        <v>86.462200148485707</v>
      </c>
      <c r="C3771">
        <v>68.446080105221895</v>
      </c>
      <c r="D3771">
        <v>88.099309645955998</v>
      </c>
      <c r="E3771">
        <v>176.521886292819</v>
      </c>
    </row>
    <row r="3772" spans="1:5">
      <c r="A3772" s="1">
        <v>42240</v>
      </c>
      <c r="B3772">
        <v>82.102352730344805</v>
      </c>
      <c r="C3772">
        <v>64.781230371016704</v>
      </c>
      <c r="D3772">
        <v>83.653176261954499</v>
      </c>
      <c r="E3772">
        <v>168.315895312142</v>
      </c>
    </row>
    <row r="3773" spans="1:5">
      <c r="A3773" s="1">
        <v>42241</v>
      </c>
      <c r="B3773">
        <v>85.742812524000897</v>
      </c>
      <c r="C3773">
        <v>67.829545598259699</v>
      </c>
      <c r="D3773">
        <v>81.265437963138893</v>
      </c>
      <c r="E3773">
        <v>175.25360623587599</v>
      </c>
    </row>
    <row r="3774" spans="1:5">
      <c r="A3774" s="1">
        <v>42242</v>
      </c>
      <c r="B3774">
        <v>84.662451038119798</v>
      </c>
      <c r="C3774">
        <v>66.832972897775406</v>
      </c>
      <c r="D3774">
        <v>84.400532015960394</v>
      </c>
      <c r="E3774">
        <v>173.673731471065</v>
      </c>
    </row>
    <row r="3775" spans="1:5">
      <c r="A3775" s="1">
        <v>42243</v>
      </c>
      <c r="B3775">
        <v>87.388955735900197</v>
      </c>
      <c r="C3775">
        <v>69.152618111148996</v>
      </c>
      <c r="D3775">
        <v>85.9775793273798</v>
      </c>
      <c r="E3775">
        <v>177.61197001523101</v>
      </c>
    </row>
    <row r="3776" spans="1:5">
      <c r="A3776" s="1">
        <v>42244</v>
      </c>
      <c r="B3776">
        <v>87.465758685133494</v>
      </c>
      <c r="C3776">
        <v>69.275081888429298</v>
      </c>
      <c r="D3776">
        <v>88.491988092976101</v>
      </c>
      <c r="E3776">
        <v>177.953430030562</v>
      </c>
    </row>
    <row r="3777" spans="1:5">
      <c r="A3777" s="1">
        <v>42247</v>
      </c>
      <c r="B3777">
        <v>87.1303858068149</v>
      </c>
      <c r="C3777">
        <v>68.917597264905297</v>
      </c>
      <c r="D3777">
        <v>87.668630058901698</v>
      </c>
      <c r="E3777">
        <v>177.93152880508899</v>
      </c>
    </row>
    <row r="3778" spans="1:5">
      <c r="A3778" s="1">
        <v>42248</v>
      </c>
      <c r="B3778">
        <v>85.056706177517199</v>
      </c>
      <c r="C3778">
        <v>67.212378748213595</v>
      </c>
      <c r="D3778">
        <v>84.824878079675699</v>
      </c>
      <c r="E3778">
        <v>174.82752784939899</v>
      </c>
    </row>
    <row r="3779" spans="1:5">
      <c r="A3779" s="1">
        <v>42249</v>
      </c>
      <c r="B3779">
        <v>85.276874631985805</v>
      </c>
      <c r="C3779">
        <v>67.425899929599098</v>
      </c>
      <c r="D3779">
        <v>84.147191082399104</v>
      </c>
      <c r="E3779">
        <v>175.17794745696901</v>
      </c>
    </row>
    <row r="3780" spans="1:5">
      <c r="A3780" s="1">
        <v>42250</v>
      </c>
      <c r="B3780">
        <v>87.153426691584897</v>
      </c>
      <c r="C3780">
        <v>68.927293192194298</v>
      </c>
      <c r="D3780">
        <v>85.622902020393894</v>
      </c>
      <c r="E3780">
        <v>178.40041413226299</v>
      </c>
    </row>
    <row r="3781" spans="1:5">
      <c r="A3781" s="1">
        <v>42251</v>
      </c>
      <c r="B3781">
        <v>84.913340672281805</v>
      </c>
      <c r="C3781">
        <v>67.033636436451602</v>
      </c>
      <c r="D3781">
        <v>84.482867819367897</v>
      </c>
      <c r="E3781">
        <v>176.03806831191301</v>
      </c>
    </row>
    <row r="3782" spans="1:5">
      <c r="A3782" s="1">
        <v>42254</v>
      </c>
      <c r="B3782">
        <v>85.340877089680205</v>
      </c>
      <c r="C3782">
        <v>67.4071404181052</v>
      </c>
      <c r="D3782">
        <v>84.140857559060095</v>
      </c>
      <c r="E3782">
        <v>175.97933320723499</v>
      </c>
    </row>
    <row r="3783" spans="1:5">
      <c r="A3783" s="1">
        <v>42255</v>
      </c>
      <c r="B3783">
        <v>86.341875528020196</v>
      </c>
      <c r="C3783">
        <v>68.163211965617293</v>
      </c>
      <c r="D3783">
        <v>81.974792577110605</v>
      </c>
      <c r="E3783">
        <v>178.07090023991699</v>
      </c>
    </row>
    <row r="3784" spans="1:5">
      <c r="A3784" s="1">
        <v>42256</v>
      </c>
      <c r="B3784">
        <v>87.301912393435899</v>
      </c>
      <c r="C3784">
        <v>68.924974600886102</v>
      </c>
      <c r="D3784">
        <v>86.496928241180498</v>
      </c>
      <c r="E3784">
        <v>179.65873908671799</v>
      </c>
    </row>
    <row r="3785" spans="1:5">
      <c r="A3785" s="1">
        <v>42257</v>
      </c>
      <c r="B3785">
        <v>86.224111005862596</v>
      </c>
      <c r="C3785">
        <v>67.895520060030407</v>
      </c>
      <c r="D3785">
        <v>84.514535436062999</v>
      </c>
      <c r="E3785">
        <v>178.70205373764301</v>
      </c>
    </row>
    <row r="3786" spans="1:5">
      <c r="A3786" s="1">
        <v>42258</v>
      </c>
      <c r="B3786">
        <v>85.351117482911306</v>
      </c>
      <c r="C3786">
        <v>67.195727046999906</v>
      </c>
      <c r="D3786">
        <v>84.210526315789494</v>
      </c>
      <c r="E3786">
        <v>177.285442653632</v>
      </c>
    </row>
    <row r="3787" spans="1:5">
      <c r="A3787" s="1">
        <v>42261</v>
      </c>
      <c r="B3787">
        <v>84.959422441821701</v>
      </c>
      <c r="C3787">
        <v>66.936044820477704</v>
      </c>
      <c r="D3787">
        <v>83.564506935208001</v>
      </c>
      <c r="E3787">
        <v>176.02014912743499</v>
      </c>
    </row>
    <row r="3788" spans="1:5">
      <c r="A3788" s="1">
        <v>42262</v>
      </c>
      <c r="B3788">
        <v>85.706971147692002</v>
      </c>
      <c r="C3788">
        <v>67.610122548089606</v>
      </c>
      <c r="D3788">
        <v>83.621508645259297</v>
      </c>
      <c r="E3788">
        <v>176.78569650874499</v>
      </c>
    </row>
    <row r="3789" spans="1:5">
      <c r="A3789" s="1">
        <v>42263</v>
      </c>
      <c r="B3789">
        <v>86.743810962340902</v>
      </c>
      <c r="C3789">
        <v>68.541563910915499</v>
      </c>
      <c r="D3789">
        <v>83.8241813921084</v>
      </c>
      <c r="E3789">
        <v>178.048003504196</v>
      </c>
    </row>
    <row r="3790" spans="1:5">
      <c r="A3790" s="1">
        <v>42264</v>
      </c>
      <c r="B3790">
        <v>86.946058728655103</v>
      </c>
      <c r="C3790">
        <v>68.625876322123901</v>
      </c>
      <c r="D3790">
        <v>84.501868389384995</v>
      </c>
      <c r="E3790">
        <v>178.84640272371601</v>
      </c>
    </row>
    <row r="3791" spans="1:5">
      <c r="A3791" s="1">
        <v>42265</v>
      </c>
      <c r="B3791">
        <v>84.841657919664101</v>
      </c>
      <c r="C3791">
        <v>66.549893977142901</v>
      </c>
      <c r="D3791">
        <v>83.026157451390205</v>
      </c>
      <c r="E3791">
        <v>176.98479855850101</v>
      </c>
    </row>
    <row r="3792" spans="1:5">
      <c r="A3792" s="1">
        <v>42268</v>
      </c>
      <c r="B3792">
        <v>85.453521415222298</v>
      </c>
      <c r="C3792">
        <v>67.127855555977106</v>
      </c>
      <c r="D3792">
        <v>83.976185952245203</v>
      </c>
      <c r="E3792">
        <v>177.35114633005099</v>
      </c>
    </row>
    <row r="3793" spans="1:5">
      <c r="A3793" s="1">
        <v>42269</v>
      </c>
      <c r="B3793">
        <v>82.660454161439802</v>
      </c>
      <c r="C3793">
        <v>64.837298124470394</v>
      </c>
      <c r="D3793">
        <v>84.780543416302507</v>
      </c>
      <c r="E3793">
        <v>172.87931429253999</v>
      </c>
    </row>
    <row r="3794" spans="1:5">
      <c r="A3794" s="1">
        <v>42270</v>
      </c>
      <c r="B3794">
        <v>82.739817208980796</v>
      </c>
      <c r="C3794">
        <v>64.920345849510696</v>
      </c>
      <c r="D3794">
        <v>84.375197922604301</v>
      </c>
      <c r="E3794">
        <v>173.20982369513399</v>
      </c>
    </row>
    <row r="3795" spans="1:5">
      <c r="A3795" s="1">
        <v>42271</v>
      </c>
      <c r="B3795">
        <v>81.096234095389207</v>
      </c>
      <c r="C3795">
        <v>63.641958914561997</v>
      </c>
      <c r="D3795">
        <v>82.133130660586403</v>
      </c>
      <c r="E3795">
        <v>170.577694597365</v>
      </c>
    </row>
    <row r="3796" spans="1:5">
      <c r="A3796" s="1">
        <v>42272</v>
      </c>
      <c r="B3796">
        <v>83.464325030081099</v>
      </c>
      <c r="C3796">
        <v>65.619506519457104</v>
      </c>
      <c r="D3796">
        <v>83.520172271834795</v>
      </c>
      <c r="E3796">
        <v>173.65979432758201</v>
      </c>
    </row>
    <row r="3797" spans="1:5">
      <c r="A3797" s="1">
        <v>42275</v>
      </c>
      <c r="B3797">
        <v>81.628734543406395</v>
      </c>
      <c r="C3797">
        <v>64.065628780884595</v>
      </c>
      <c r="D3797">
        <v>83.013490404712101</v>
      </c>
      <c r="E3797">
        <v>170.053060696259</v>
      </c>
    </row>
    <row r="3798" spans="1:5">
      <c r="A3798" s="1">
        <v>42276</v>
      </c>
      <c r="B3798">
        <v>81.298481861703493</v>
      </c>
      <c r="C3798">
        <v>63.8637005560403</v>
      </c>
      <c r="D3798">
        <v>79.238710494648103</v>
      </c>
      <c r="E3798">
        <v>169.44181740350999</v>
      </c>
    </row>
    <row r="3799" spans="1:5">
      <c r="A3799" s="1">
        <v>42277</v>
      </c>
      <c r="B3799">
        <v>83.164793528071399</v>
      </c>
      <c r="C3799">
        <v>65.356241015458593</v>
      </c>
      <c r="D3799">
        <v>81.841788586990901</v>
      </c>
      <c r="E3799">
        <v>171.48858647499699</v>
      </c>
    </row>
    <row r="3800" spans="1:5">
      <c r="A3800" s="1">
        <v>42278</v>
      </c>
      <c r="B3800">
        <v>82.494047771434396</v>
      </c>
      <c r="C3800">
        <v>64.6897514048555</v>
      </c>
      <c r="D3800">
        <v>83.475837608461603</v>
      </c>
      <c r="E3800">
        <v>170.96893012513499</v>
      </c>
    </row>
    <row r="3801" spans="1:5">
      <c r="A3801" s="1">
        <v>42279</v>
      </c>
      <c r="B3801">
        <v>83.021428022836005</v>
      </c>
      <c r="C3801">
        <v>65.092975511460097</v>
      </c>
      <c r="D3801">
        <v>83.361834188358998</v>
      </c>
      <c r="E3801">
        <v>172.757862042189</v>
      </c>
    </row>
    <row r="3802" spans="1:5">
      <c r="A3802" s="1">
        <v>42282</v>
      </c>
      <c r="B3802">
        <v>85.614807608612097</v>
      </c>
      <c r="C3802">
        <v>67.247368398865106</v>
      </c>
      <c r="D3802">
        <v>84.210526315789494</v>
      </c>
      <c r="E3802">
        <v>176.859364267155</v>
      </c>
    </row>
    <row r="3803" spans="1:5">
      <c r="A3803" s="1">
        <v>42283</v>
      </c>
      <c r="B3803">
        <v>86.390517395867903</v>
      </c>
      <c r="C3803">
        <v>67.873388052088202</v>
      </c>
      <c r="D3803">
        <v>84.546203052758202</v>
      </c>
      <c r="E3803">
        <v>178.41236025524799</v>
      </c>
    </row>
    <row r="3804" spans="1:5">
      <c r="A3804" s="1">
        <v>42284</v>
      </c>
      <c r="B3804">
        <v>86.495481426486705</v>
      </c>
      <c r="C3804">
        <v>68.006390880769601</v>
      </c>
      <c r="D3804">
        <v>85.844575337260096</v>
      </c>
      <c r="E3804">
        <v>178.80459129326701</v>
      </c>
    </row>
    <row r="3805" spans="1:5">
      <c r="A3805" s="1">
        <v>42285</v>
      </c>
      <c r="B3805">
        <v>86.667008013107605</v>
      </c>
      <c r="C3805">
        <v>67.976038412734496</v>
      </c>
      <c r="D3805">
        <v>84.938881499778304</v>
      </c>
      <c r="E3805">
        <v>179.21872355675899</v>
      </c>
    </row>
    <row r="3806" spans="1:5">
      <c r="A3806" s="1">
        <v>42286</v>
      </c>
      <c r="B3806">
        <v>87.181587772970403</v>
      </c>
      <c r="C3806">
        <v>68.5103683187683</v>
      </c>
      <c r="D3806">
        <v>85.939578187345603</v>
      </c>
      <c r="E3806">
        <v>179.28343172292901</v>
      </c>
    </row>
    <row r="3807" spans="1:5">
      <c r="A3807" s="1">
        <v>42289</v>
      </c>
      <c r="B3807">
        <v>86.963979416809593</v>
      </c>
      <c r="C3807">
        <v>68.447555572417997</v>
      </c>
      <c r="D3807">
        <v>86.091582747482406</v>
      </c>
      <c r="E3807">
        <v>178.539785567092</v>
      </c>
    </row>
    <row r="3808" spans="1:5">
      <c r="A3808" s="1">
        <v>42290</v>
      </c>
      <c r="B3808">
        <v>86.277873070325896</v>
      </c>
      <c r="C3808">
        <v>67.898470994422695</v>
      </c>
      <c r="D3808">
        <v>85.394895180188698</v>
      </c>
      <c r="E3808">
        <v>177.46961204965601</v>
      </c>
    </row>
    <row r="3809" spans="1:5">
      <c r="A3809" s="1">
        <v>42291</v>
      </c>
      <c r="B3809">
        <v>85.540564757686596</v>
      </c>
      <c r="C3809">
        <v>67.272240560171596</v>
      </c>
      <c r="D3809">
        <v>83.551839888529898</v>
      </c>
      <c r="E3809">
        <v>176.97683447650999</v>
      </c>
    </row>
    <row r="3810" spans="1:5">
      <c r="A3810" s="1">
        <v>42292</v>
      </c>
      <c r="B3810">
        <v>86.7668518471109</v>
      </c>
      <c r="C3810">
        <v>68.267970136543894</v>
      </c>
      <c r="D3810">
        <v>85.534232693647496</v>
      </c>
      <c r="E3810">
        <v>179.018625996754</v>
      </c>
    </row>
    <row r="3811" spans="1:5">
      <c r="A3811" s="1">
        <v>42293</v>
      </c>
      <c r="B3811">
        <v>87.253270525588107</v>
      </c>
      <c r="C3811">
        <v>68.818530181735397</v>
      </c>
      <c r="D3811">
        <v>86.072582177465307</v>
      </c>
      <c r="E3811">
        <v>178.969845994564</v>
      </c>
    </row>
    <row r="3812" spans="1:5">
      <c r="A3812" s="1">
        <v>42296</v>
      </c>
      <c r="B3812">
        <v>87.522080847904505</v>
      </c>
      <c r="C3812">
        <v>68.968395492658502</v>
      </c>
      <c r="D3812">
        <v>85.724238393818396</v>
      </c>
      <c r="E3812">
        <v>180.101741147425</v>
      </c>
    </row>
    <row r="3813" spans="1:5">
      <c r="A3813" s="1">
        <v>42297</v>
      </c>
      <c r="B3813">
        <v>87.120145413583799</v>
      </c>
      <c r="C3813">
        <v>68.624400854927799</v>
      </c>
      <c r="D3813">
        <v>85.420229273544805</v>
      </c>
      <c r="E3813">
        <v>180.785656688335</v>
      </c>
    </row>
    <row r="3814" spans="1:5">
      <c r="A3814" s="1">
        <v>42298</v>
      </c>
      <c r="B3814">
        <v>87.524640946212301</v>
      </c>
      <c r="C3814">
        <v>68.972400332190901</v>
      </c>
      <c r="D3814">
        <v>86.845272024827395</v>
      </c>
      <c r="E3814">
        <v>180.59451872056999</v>
      </c>
    </row>
    <row r="3815" spans="1:5">
      <c r="A3815" s="1">
        <v>42299</v>
      </c>
      <c r="B3815">
        <v>89.380712219349206</v>
      </c>
      <c r="C3815">
        <v>70.677197286826598</v>
      </c>
      <c r="D3815">
        <v>87.548293115460098</v>
      </c>
      <c r="E3815">
        <v>182.47205104976501</v>
      </c>
    </row>
    <row r="3816" spans="1:5">
      <c r="A3816" s="1">
        <v>42300</v>
      </c>
      <c r="B3816">
        <v>91.211182509408303</v>
      </c>
      <c r="C3816">
        <v>72.209575360540896</v>
      </c>
      <c r="D3816">
        <v>89.758692760782793</v>
      </c>
      <c r="E3816">
        <v>184.031020099351</v>
      </c>
    </row>
    <row r="3817" spans="1:5">
      <c r="A3817" s="1">
        <v>42303</v>
      </c>
      <c r="B3817">
        <v>90.950052482015295</v>
      </c>
      <c r="C3817">
        <v>71.973289828129097</v>
      </c>
      <c r="D3817">
        <v>90.423712711381299</v>
      </c>
      <c r="E3817">
        <v>183.93843764621499</v>
      </c>
    </row>
    <row r="3818" spans="1:5">
      <c r="A3818" s="1">
        <v>42304</v>
      </c>
      <c r="B3818">
        <v>89.969534830137405</v>
      </c>
      <c r="C3818">
        <v>71.265276355005795</v>
      </c>
      <c r="D3818">
        <v>89.980366077648995</v>
      </c>
      <c r="E3818">
        <v>181.879722451742</v>
      </c>
    </row>
    <row r="3819" spans="1:5">
      <c r="A3819" s="1">
        <v>42305</v>
      </c>
      <c r="B3819">
        <v>91.003814546478594</v>
      </c>
      <c r="C3819">
        <v>72.110086715314907</v>
      </c>
      <c r="D3819">
        <v>89.917030844258605</v>
      </c>
      <c r="E3819">
        <v>183.21768822609999</v>
      </c>
    </row>
    <row r="3820" spans="1:5">
      <c r="A3820" s="1">
        <v>42306</v>
      </c>
      <c r="B3820">
        <v>90.880929827705302</v>
      </c>
      <c r="C3820">
        <v>71.947785323738501</v>
      </c>
      <c r="D3820">
        <v>90.328709861295806</v>
      </c>
      <c r="E3820">
        <v>182.537754726184</v>
      </c>
    </row>
    <row r="3821" spans="1:5">
      <c r="A3821" s="1">
        <v>42307</v>
      </c>
      <c r="B3821">
        <v>91.026855431248507</v>
      </c>
      <c r="C3821">
        <v>72.049803341300802</v>
      </c>
      <c r="D3821">
        <v>90.651719551586496</v>
      </c>
      <c r="E3821">
        <v>182.81649759584201</v>
      </c>
    </row>
    <row r="3822" spans="1:5">
      <c r="A3822" s="1">
        <v>42310</v>
      </c>
      <c r="B3822">
        <v>91.543995289419101</v>
      </c>
      <c r="C3822">
        <v>72.392744073891393</v>
      </c>
      <c r="D3822">
        <v>88.897333586674193</v>
      </c>
      <c r="E3822">
        <v>184.89114095429599</v>
      </c>
    </row>
    <row r="3823" spans="1:5">
      <c r="A3823" s="1">
        <v>42311</v>
      </c>
      <c r="B3823">
        <v>91.700161286193307</v>
      </c>
      <c r="C3823">
        <v>72.565162954812706</v>
      </c>
      <c r="D3823">
        <v>89.201342706947798</v>
      </c>
      <c r="E3823">
        <v>184.208220923634</v>
      </c>
    </row>
    <row r="3824" spans="1:5">
      <c r="A3824" s="1">
        <v>42312</v>
      </c>
      <c r="B3824">
        <v>91.592637157266793</v>
      </c>
      <c r="C3824">
        <v>72.490968032949198</v>
      </c>
      <c r="D3824">
        <v>90.417379188042304</v>
      </c>
      <c r="E3824">
        <v>184.257996436073</v>
      </c>
    </row>
    <row r="3825" spans="1:5">
      <c r="A3825" s="1">
        <v>42313</v>
      </c>
      <c r="B3825">
        <v>91.761603645579996</v>
      </c>
      <c r="C3825">
        <v>72.666548629290901</v>
      </c>
      <c r="D3825">
        <v>91.285071885489899</v>
      </c>
      <c r="E3825">
        <v>182.56264248240399</v>
      </c>
    </row>
    <row r="3826" spans="1:5">
      <c r="A3826" s="1">
        <v>42314</v>
      </c>
      <c r="B3826">
        <v>92.376027239445904</v>
      </c>
      <c r="C3826">
        <v>73.103286919350893</v>
      </c>
      <c r="D3826">
        <v>91.627082145797701</v>
      </c>
      <c r="E3826">
        <v>183.875720500542</v>
      </c>
    </row>
    <row r="3827" spans="1:5">
      <c r="A3827" s="1">
        <v>42317</v>
      </c>
      <c r="B3827">
        <v>91.037095824479593</v>
      </c>
      <c r="C3827">
        <v>72.052543494665102</v>
      </c>
      <c r="D3827">
        <v>93.096459560453496</v>
      </c>
      <c r="E3827">
        <v>182.82446167783201</v>
      </c>
    </row>
    <row r="3828" spans="1:5">
      <c r="A3828" s="1">
        <v>42318</v>
      </c>
      <c r="B3828">
        <v>91.203502214484999</v>
      </c>
      <c r="C3828">
        <v>72.200933338392005</v>
      </c>
      <c r="D3828">
        <v>93.501805054151603</v>
      </c>
      <c r="E3828">
        <v>181.91157877970301</v>
      </c>
    </row>
    <row r="3829" spans="1:5">
      <c r="A3829" s="1">
        <v>42319</v>
      </c>
      <c r="B3829">
        <v>91.8230460049665</v>
      </c>
      <c r="C3829">
        <v>72.686151264896907</v>
      </c>
      <c r="D3829">
        <v>93.793147127747105</v>
      </c>
      <c r="E3829">
        <v>182.52580860319901</v>
      </c>
    </row>
    <row r="3830" spans="1:5">
      <c r="A3830" s="1">
        <v>42320</v>
      </c>
      <c r="B3830">
        <v>90.299787511840407</v>
      </c>
      <c r="C3830">
        <v>71.406288862752007</v>
      </c>
      <c r="D3830">
        <v>93.451136867439303</v>
      </c>
      <c r="E3830">
        <v>179.99323053030801</v>
      </c>
    </row>
    <row r="3831" spans="1:5">
      <c r="A3831" s="1">
        <v>42321</v>
      </c>
      <c r="B3831">
        <v>89.649522541665505</v>
      </c>
      <c r="C3831">
        <v>70.836126181954597</v>
      </c>
      <c r="D3831">
        <v>93.2991323073025</v>
      </c>
      <c r="E3831">
        <v>179.782182357567</v>
      </c>
    </row>
    <row r="3832" spans="1:5">
      <c r="A3832" s="1">
        <v>42324</v>
      </c>
      <c r="B3832">
        <v>89.769847162131001</v>
      </c>
      <c r="C3832">
        <v>70.869429584381905</v>
      </c>
      <c r="D3832">
        <v>92.361770853125606</v>
      </c>
      <c r="E3832">
        <v>179.83992195199599</v>
      </c>
    </row>
    <row r="3833" spans="1:5">
      <c r="A3833" s="1">
        <v>42325</v>
      </c>
      <c r="B3833">
        <v>91.963851411894197</v>
      </c>
      <c r="C3833">
        <v>72.760346186760401</v>
      </c>
      <c r="D3833">
        <v>93.527139147507697</v>
      </c>
      <c r="E3833">
        <v>182.34064369692601</v>
      </c>
    </row>
    <row r="3834" spans="1:5">
      <c r="A3834" s="1">
        <v>42326</v>
      </c>
      <c r="B3834">
        <v>91.574716469112403</v>
      </c>
      <c r="C3834">
        <v>72.338362568661907</v>
      </c>
      <c r="D3834">
        <v>93.508138577490598</v>
      </c>
      <c r="E3834">
        <v>182.789618819125</v>
      </c>
    </row>
    <row r="3835" spans="1:5">
      <c r="A3835" s="1">
        <v>42327</v>
      </c>
      <c r="B3835">
        <v>92.150738588361705</v>
      </c>
      <c r="C3835">
        <v>72.696901097326005</v>
      </c>
      <c r="D3835">
        <v>94.128823864715898</v>
      </c>
      <c r="E3835">
        <v>183.28339190251901</v>
      </c>
    </row>
    <row r="3836" spans="1:5">
      <c r="A3836" s="1">
        <v>42328</v>
      </c>
      <c r="B3836">
        <v>92.178899669747295</v>
      </c>
      <c r="C3836">
        <v>72.7710960191895</v>
      </c>
      <c r="D3836">
        <v>94.895180188739005</v>
      </c>
      <c r="E3836">
        <v>183.18184985714399</v>
      </c>
    </row>
    <row r="3837" spans="1:5">
      <c r="A3837" s="1">
        <v>42331</v>
      </c>
      <c r="B3837">
        <v>92.053454852666306</v>
      </c>
      <c r="C3837">
        <v>72.619544460042206</v>
      </c>
      <c r="D3837">
        <v>95.224523402368703</v>
      </c>
      <c r="E3837">
        <v>182.354580840409</v>
      </c>
    </row>
    <row r="3838" spans="1:5">
      <c r="A3838" s="1">
        <v>42332</v>
      </c>
      <c r="B3838">
        <v>90.896290417551995</v>
      </c>
      <c r="C3838">
        <v>71.867899314118503</v>
      </c>
      <c r="D3838">
        <v>95.560200139337496</v>
      </c>
      <c r="E3838">
        <v>180.56166688235999</v>
      </c>
    </row>
    <row r="3839" spans="1:5">
      <c r="A3839" s="1">
        <v>42333</v>
      </c>
      <c r="B3839">
        <v>92.250582422365</v>
      </c>
      <c r="C3839">
        <v>72.973656587117901</v>
      </c>
      <c r="D3839">
        <v>94.933181328773202</v>
      </c>
      <c r="E3839">
        <v>181.202775482573</v>
      </c>
    </row>
    <row r="3840" spans="1:5">
      <c r="A3840" s="1">
        <v>42334</v>
      </c>
      <c r="B3840">
        <v>93.274621745475002</v>
      </c>
      <c r="C3840">
        <v>73.744272025563504</v>
      </c>
      <c r="D3840">
        <v>95.509531952625196</v>
      </c>
      <c r="E3840">
        <v>181.84985714427901</v>
      </c>
    </row>
    <row r="3841" spans="1:5">
      <c r="A3841" s="1">
        <v>42335</v>
      </c>
      <c r="B3841">
        <v>93.141496633470695</v>
      </c>
      <c r="C3841">
        <v>73.541289895578998</v>
      </c>
      <c r="D3841">
        <v>95.085185888910004</v>
      </c>
      <c r="E3841">
        <v>182.401369822102</v>
      </c>
    </row>
    <row r="3842" spans="1:5">
      <c r="A3842" s="1">
        <v>42338</v>
      </c>
      <c r="B3842">
        <v>93.617674918716801</v>
      </c>
      <c r="C3842">
        <v>73.909313570504096</v>
      </c>
      <c r="D3842">
        <v>94.078155678003597</v>
      </c>
      <c r="E3842">
        <v>182.301818797224</v>
      </c>
    </row>
    <row r="3843" spans="1:5">
      <c r="A3843" s="1">
        <v>42339</v>
      </c>
      <c r="B3843">
        <v>93.003251324850794</v>
      </c>
      <c r="C3843">
        <v>73.344209634379197</v>
      </c>
      <c r="D3843">
        <v>95.294192159098102</v>
      </c>
      <c r="E3843">
        <v>183.34810006869</v>
      </c>
    </row>
    <row r="3844" spans="1:5">
      <c r="A3844" s="1">
        <v>42340</v>
      </c>
      <c r="B3844">
        <v>92.770282378843305</v>
      </c>
      <c r="C3844">
        <v>73.112772065611907</v>
      </c>
      <c r="D3844">
        <v>95.097852935587994</v>
      </c>
      <c r="E3844">
        <v>182.60544942310099</v>
      </c>
    </row>
    <row r="3845" spans="1:5">
      <c r="A3845" s="1">
        <v>42341</v>
      </c>
      <c r="B3845">
        <v>89.895291979212004</v>
      </c>
      <c r="C3845">
        <v>70.471264222449804</v>
      </c>
      <c r="D3845">
        <v>92.912787383621506</v>
      </c>
      <c r="E3845">
        <v>180.305820748424</v>
      </c>
    </row>
    <row r="3846" spans="1:5">
      <c r="A3846" s="1">
        <v>42342</v>
      </c>
      <c r="B3846">
        <v>89.672563426435502</v>
      </c>
      <c r="C3846">
        <v>70.205890908171099</v>
      </c>
      <c r="D3846">
        <v>90.955728671860101</v>
      </c>
      <c r="E3846">
        <v>180.42229544753101</v>
      </c>
    </row>
    <row r="3847" spans="1:5">
      <c r="A3847" s="1">
        <v>42345</v>
      </c>
      <c r="B3847">
        <v>90.402191444151399</v>
      </c>
      <c r="C3847">
        <v>70.8268518167216</v>
      </c>
      <c r="D3847">
        <v>91.8170878459687</v>
      </c>
      <c r="E3847">
        <v>180.352609730117</v>
      </c>
    </row>
    <row r="3848" spans="1:5">
      <c r="A3848" s="1">
        <v>42346</v>
      </c>
      <c r="B3848">
        <v>88.804690100099805</v>
      </c>
      <c r="C3848">
        <v>69.504200865888393</v>
      </c>
      <c r="D3848">
        <v>90.955728671860101</v>
      </c>
      <c r="E3848">
        <v>177.63884879194799</v>
      </c>
    </row>
    <row r="3849" spans="1:5">
      <c r="A3849" s="1">
        <v>42347</v>
      </c>
      <c r="B3849">
        <v>88.226107882542607</v>
      </c>
      <c r="C3849">
        <v>69.077369284145405</v>
      </c>
      <c r="D3849">
        <v>90.069035404395393</v>
      </c>
      <c r="E3849">
        <v>177.31331694059699</v>
      </c>
    </row>
    <row r="3850" spans="1:5">
      <c r="A3850" s="1">
        <v>42348</v>
      </c>
      <c r="B3850">
        <v>88.052021197613897</v>
      </c>
      <c r="C3850">
        <v>68.924763819858001</v>
      </c>
      <c r="D3850">
        <v>89.822027994173098</v>
      </c>
      <c r="E3850">
        <v>177.014663865964</v>
      </c>
    </row>
    <row r="3851" spans="1:5">
      <c r="A3851" s="1">
        <v>42349</v>
      </c>
      <c r="B3851">
        <v>86.311154348326895</v>
      </c>
      <c r="C3851">
        <v>67.517589676788305</v>
      </c>
      <c r="D3851">
        <v>90.265374627905501</v>
      </c>
      <c r="E3851">
        <v>174.388507829688</v>
      </c>
    </row>
    <row r="3852" spans="1:5">
      <c r="A3852" s="1">
        <v>42352</v>
      </c>
      <c r="B3852">
        <v>84.7674150687386</v>
      </c>
      <c r="C3852">
        <v>66.169223440536499</v>
      </c>
      <c r="D3852">
        <v>88.941668250047499</v>
      </c>
      <c r="E3852">
        <v>172.94501796896</v>
      </c>
    </row>
    <row r="3853" spans="1:5">
      <c r="A3853" s="1">
        <v>42353</v>
      </c>
      <c r="B3853">
        <v>87.307032590051406</v>
      </c>
      <c r="C3853">
        <v>68.324881014109593</v>
      </c>
      <c r="D3853">
        <v>87.560960162138201</v>
      </c>
      <c r="E3853">
        <v>175.59407074095799</v>
      </c>
    </row>
    <row r="3854" spans="1:5">
      <c r="A3854" s="1">
        <v>42354</v>
      </c>
      <c r="B3854">
        <v>87.516960651288997</v>
      </c>
      <c r="C3854">
        <v>68.435962615876804</v>
      </c>
      <c r="D3854">
        <v>89.562353537272699</v>
      </c>
      <c r="E3854">
        <v>176.537814456799</v>
      </c>
    </row>
    <row r="3855" spans="1:5">
      <c r="A3855" s="1">
        <v>42355</v>
      </c>
      <c r="B3855">
        <v>88.953175801950707</v>
      </c>
      <c r="C3855">
        <v>69.694114572135504</v>
      </c>
      <c r="D3855">
        <v>91.221736652099494</v>
      </c>
      <c r="E3855">
        <v>179.06939701944199</v>
      </c>
    </row>
    <row r="3856" spans="1:5">
      <c r="A3856" s="1">
        <v>42356</v>
      </c>
      <c r="B3856">
        <v>87.870254217761897</v>
      </c>
      <c r="C3856">
        <v>68.729791368938393</v>
      </c>
      <c r="D3856">
        <v>90.4047121413642</v>
      </c>
      <c r="E3856">
        <v>178.98179211754899</v>
      </c>
    </row>
    <row r="3857" spans="1:5">
      <c r="A3857" s="1">
        <v>42359</v>
      </c>
      <c r="B3857">
        <v>86.672128209723198</v>
      </c>
      <c r="C3857">
        <v>67.724155084249105</v>
      </c>
      <c r="D3857">
        <v>89.790360377477995</v>
      </c>
      <c r="E3857">
        <v>177.293406735622</v>
      </c>
    </row>
    <row r="3858" spans="1:5">
      <c r="A3858" s="1">
        <v>42360</v>
      </c>
      <c r="B3858">
        <v>86.728450372494294</v>
      </c>
      <c r="C3858">
        <v>67.751767398919895</v>
      </c>
      <c r="D3858">
        <v>89.689024004053394</v>
      </c>
      <c r="E3858">
        <v>176.99176713024201</v>
      </c>
    </row>
    <row r="3859" spans="1:5">
      <c r="A3859" s="1">
        <v>42361</v>
      </c>
      <c r="B3859">
        <v>88.615242825324401</v>
      </c>
      <c r="C3859">
        <v>69.276978917681504</v>
      </c>
      <c r="D3859">
        <v>90.328709861295806</v>
      </c>
      <c r="E3859">
        <v>179.64778847398199</v>
      </c>
    </row>
    <row r="3860" spans="1:5">
      <c r="A3860" s="1">
        <v>42362</v>
      </c>
      <c r="B3860">
        <v>88.592201940554503</v>
      </c>
      <c r="C3860">
        <v>69.2303963104888</v>
      </c>
      <c r="D3860">
        <v>89.651022864019197</v>
      </c>
      <c r="E3860">
        <v>180.16844033409299</v>
      </c>
    </row>
    <row r="3861" spans="1:5">
      <c r="A3861" s="1">
        <v>42366</v>
      </c>
      <c r="B3861">
        <v>87.949617265302905</v>
      </c>
      <c r="C3861">
        <v>68.640630994085399</v>
      </c>
      <c r="D3861">
        <v>89.828361517512207</v>
      </c>
      <c r="E3861">
        <v>179.65774357647001</v>
      </c>
    </row>
    <row r="3862" spans="1:5">
      <c r="A3862" s="1">
        <v>42367</v>
      </c>
      <c r="B3862">
        <v>89.421673792273594</v>
      </c>
      <c r="C3862">
        <v>69.858734555020106</v>
      </c>
      <c r="D3862">
        <v>91.031730951928495</v>
      </c>
      <c r="E3862">
        <v>181.023583637793</v>
      </c>
    </row>
    <row r="3863" spans="1:5">
      <c r="A3863" s="1">
        <v>42368</v>
      </c>
      <c r="B3863">
        <v>88.8405314764086</v>
      </c>
      <c r="C3863">
        <v>69.304380451324306</v>
      </c>
      <c r="D3863">
        <v>91.114066755335998</v>
      </c>
      <c r="E3863">
        <v>180.98475873809099</v>
      </c>
    </row>
    <row r="3864" spans="1:5">
      <c r="A3864" s="1">
        <v>42369</v>
      </c>
      <c r="B3864">
        <v>88.364353191162493</v>
      </c>
      <c r="C3864">
        <v>68.8731224679929</v>
      </c>
      <c r="D3864">
        <v>91.747419089239301</v>
      </c>
      <c r="E3864">
        <v>181.09725139620301</v>
      </c>
    </row>
    <row r="3865" spans="1:5">
      <c r="A3865" s="1">
        <v>42373</v>
      </c>
      <c r="B3865">
        <v>85.809375080002994</v>
      </c>
      <c r="C3865">
        <v>66.707136624046697</v>
      </c>
      <c r="D3865">
        <v>90.740388878332993</v>
      </c>
      <c r="E3865">
        <v>177.99723248150801</v>
      </c>
    </row>
    <row r="3866" spans="1:5">
      <c r="A3866" s="1">
        <v>42374</v>
      </c>
      <c r="B3866">
        <v>86.142187860013806</v>
      </c>
      <c r="C3866">
        <v>66.986421486174805</v>
      </c>
      <c r="D3866">
        <v>91.209069605421504</v>
      </c>
      <c r="E3866">
        <v>177.93750186658099</v>
      </c>
    </row>
    <row r="3867" spans="1:5">
      <c r="A3867" s="1">
        <v>42375</v>
      </c>
      <c r="B3867">
        <v>85.038785489362795</v>
      </c>
      <c r="C3867">
        <v>66.170909688760702</v>
      </c>
      <c r="D3867">
        <v>90.392045094686097</v>
      </c>
      <c r="E3867">
        <v>176.061960557883</v>
      </c>
    </row>
    <row r="3868" spans="1:5">
      <c r="A3868" s="1">
        <v>42376</v>
      </c>
      <c r="B3868">
        <v>83.533447684391007</v>
      </c>
      <c r="C3868">
        <v>65.019202151652706</v>
      </c>
      <c r="D3868">
        <v>88.225980112736707</v>
      </c>
      <c r="E3868">
        <v>172.12272650346901</v>
      </c>
    </row>
    <row r="3869" spans="1:5">
      <c r="A3869" s="1">
        <v>42377</v>
      </c>
      <c r="B3869">
        <v>82.337881774660104</v>
      </c>
      <c r="C3869">
        <v>63.939792507156</v>
      </c>
      <c r="D3869">
        <v>87.301285705237802</v>
      </c>
      <c r="E3869">
        <v>170.72005256294099</v>
      </c>
    </row>
    <row r="3870" spans="1:5">
      <c r="A3870" s="1">
        <v>42380</v>
      </c>
      <c r="B3870">
        <v>82.158674893115901</v>
      </c>
      <c r="C3870">
        <v>63.813745452399303</v>
      </c>
      <c r="D3870">
        <v>87.991639749192402</v>
      </c>
      <c r="E3870">
        <v>169.46172760848501</v>
      </c>
    </row>
    <row r="3871" spans="1:5">
      <c r="A3871" s="1">
        <v>42381</v>
      </c>
      <c r="B3871">
        <v>83.205755100995802</v>
      </c>
      <c r="C3871">
        <v>64.597218533554198</v>
      </c>
      <c r="D3871">
        <v>85.071885489897994</v>
      </c>
      <c r="E3871">
        <v>171.07345870125701</v>
      </c>
    </row>
    <row r="3872" spans="1:5">
      <c r="A3872" s="1">
        <v>42382</v>
      </c>
      <c r="B3872">
        <v>83.390082179155598</v>
      </c>
      <c r="C3872">
        <v>64.773431472979894</v>
      </c>
      <c r="D3872">
        <v>87.066945341693597</v>
      </c>
      <c r="E3872">
        <v>171.800181182865</v>
      </c>
    </row>
    <row r="3873" spans="1:5">
      <c r="A3873" s="1">
        <v>42383</v>
      </c>
      <c r="B3873">
        <v>81.900104964030604</v>
      </c>
      <c r="C3873">
        <v>63.740182873619901</v>
      </c>
      <c r="D3873">
        <v>85.141554246627393</v>
      </c>
      <c r="E3873">
        <v>168.69916675792101</v>
      </c>
    </row>
    <row r="3874" spans="1:5">
      <c r="A3874" s="1">
        <v>42384</v>
      </c>
      <c r="B3874">
        <v>79.928829267043795</v>
      </c>
      <c r="C3874">
        <v>62.232676961212</v>
      </c>
      <c r="D3874">
        <v>84.913547406422197</v>
      </c>
      <c r="E3874">
        <v>164.83360046191601</v>
      </c>
    </row>
    <row r="3875" spans="1:5">
      <c r="A3875" s="1">
        <v>42387</v>
      </c>
      <c r="B3875">
        <v>79.350247049486697</v>
      </c>
      <c r="C3875">
        <v>61.872452184323699</v>
      </c>
      <c r="D3875">
        <v>84.292862119196897</v>
      </c>
      <c r="E3875">
        <v>160.49218026699501</v>
      </c>
    </row>
    <row r="3876" spans="1:5">
      <c r="A3876" s="1">
        <v>42388</v>
      </c>
      <c r="B3876">
        <v>80.632856301681898</v>
      </c>
      <c r="C3876">
        <v>62.823074620699501</v>
      </c>
      <c r="D3876">
        <v>84.039521185635493</v>
      </c>
      <c r="E3876">
        <v>162.113866462255</v>
      </c>
    </row>
    <row r="3877" spans="1:5">
      <c r="A3877" s="1">
        <v>42389</v>
      </c>
      <c r="B3877">
        <v>78.008755536212504</v>
      </c>
      <c r="C3877">
        <v>60.759528356371597</v>
      </c>
      <c r="D3877">
        <v>82.038127810500995</v>
      </c>
      <c r="E3877">
        <v>155.94966700182101</v>
      </c>
    </row>
    <row r="3878" spans="1:5">
      <c r="A3878" s="1">
        <v>42390</v>
      </c>
      <c r="B3878">
        <v>79.672819436266295</v>
      </c>
      <c r="C3878">
        <v>62.052248401225803</v>
      </c>
      <c r="D3878">
        <v>79.625055418329197</v>
      </c>
      <c r="E3878">
        <v>158.24232710475701</v>
      </c>
    </row>
    <row r="3879" spans="1:5">
      <c r="A3879" s="1">
        <v>42391</v>
      </c>
      <c r="B3879">
        <v>81.802821228335105</v>
      </c>
      <c r="C3879">
        <v>63.723531172406197</v>
      </c>
      <c r="D3879">
        <v>83.171828488187899</v>
      </c>
      <c r="E3879">
        <v>162.57677872793599</v>
      </c>
    </row>
    <row r="3880" spans="1:5">
      <c r="A3880" s="1">
        <v>42394</v>
      </c>
      <c r="B3880">
        <v>81.326642943088999</v>
      </c>
      <c r="C3880">
        <v>63.271827429356698</v>
      </c>
      <c r="D3880">
        <v>84.134524035721</v>
      </c>
      <c r="E3880">
        <v>162.023275029616</v>
      </c>
    </row>
    <row r="3881" spans="1:5">
      <c r="A3881" s="1">
        <v>42395</v>
      </c>
      <c r="B3881">
        <v>82.148434499884701</v>
      </c>
      <c r="C3881">
        <v>63.926513302390603</v>
      </c>
      <c r="D3881">
        <v>82.209132940654897</v>
      </c>
      <c r="E3881">
        <v>163.37816447820299</v>
      </c>
    </row>
    <row r="3882" spans="1:5">
      <c r="A3882" s="1">
        <v>42396</v>
      </c>
      <c r="B3882">
        <v>82.412124625585605</v>
      </c>
      <c r="C3882">
        <v>64.150573535177202</v>
      </c>
      <c r="D3882">
        <v>84.242193932484597</v>
      </c>
      <c r="E3882">
        <v>163.27861345332499</v>
      </c>
    </row>
    <row r="3883" spans="1:5">
      <c r="A3883" s="1">
        <v>42397</v>
      </c>
      <c r="B3883">
        <v>80.842784362919502</v>
      </c>
      <c r="C3883">
        <v>62.800521050701199</v>
      </c>
      <c r="D3883">
        <v>83.197162581544106</v>
      </c>
      <c r="E3883">
        <v>162.24228728434699</v>
      </c>
    </row>
    <row r="3884" spans="1:5">
      <c r="A3884" s="1">
        <v>42398</v>
      </c>
      <c r="B3884">
        <v>82.675814751286396</v>
      </c>
      <c r="C3884">
        <v>64.184720061716604</v>
      </c>
      <c r="D3884">
        <v>84.957882069795403</v>
      </c>
      <c r="E3884">
        <v>164.90129515883299</v>
      </c>
    </row>
    <row r="3885" spans="1:5">
      <c r="A3885" s="1">
        <v>42401</v>
      </c>
      <c r="B3885">
        <v>82.286679808504601</v>
      </c>
      <c r="C3885">
        <v>63.677159346241503</v>
      </c>
      <c r="D3885">
        <v>86.294255494331495</v>
      </c>
      <c r="E3885">
        <v>164.930164956048</v>
      </c>
    </row>
    <row r="3886" spans="1:5">
      <c r="A3886" s="1">
        <v>42402</v>
      </c>
      <c r="B3886">
        <v>80.538132664294295</v>
      </c>
      <c r="C3886">
        <v>62.219397756446703</v>
      </c>
      <c r="D3886">
        <v>86.161251504211805</v>
      </c>
      <c r="E3886">
        <v>161.66389582980699</v>
      </c>
    </row>
    <row r="3887" spans="1:5">
      <c r="A3887" s="1">
        <v>42403</v>
      </c>
      <c r="B3887">
        <v>79.150559381480207</v>
      </c>
      <c r="C3887">
        <v>61.055464919713501</v>
      </c>
      <c r="D3887">
        <v>83.919184242193893</v>
      </c>
      <c r="E3887">
        <v>158.52903405640501</v>
      </c>
    </row>
    <row r="3888" spans="1:5">
      <c r="A3888" s="1">
        <v>42404</v>
      </c>
      <c r="B3888">
        <v>79.188960856096799</v>
      </c>
      <c r="C3888">
        <v>61.238212071007901</v>
      </c>
      <c r="D3888">
        <v>82.608144911013994</v>
      </c>
      <c r="E3888">
        <v>157.36329155508599</v>
      </c>
    </row>
    <row r="3889" spans="1:5">
      <c r="A3889" s="1">
        <v>42405</v>
      </c>
      <c r="B3889">
        <v>78.467013133304306</v>
      </c>
      <c r="C3889">
        <v>60.692078427404901</v>
      </c>
      <c r="D3889">
        <v>81.721451643549301</v>
      </c>
      <c r="E3889">
        <v>156.47629192342501</v>
      </c>
    </row>
    <row r="3890" spans="1:5">
      <c r="A3890" s="1">
        <v>42408</v>
      </c>
      <c r="B3890">
        <v>75.571541947210704</v>
      </c>
      <c r="C3890">
        <v>58.706099581388798</v>
      </c>
      <c r="D3890">
        <v>83.330166571663796</v>
      </c>
      <c r="E3890">
        <v>148.96417158614599</v>
      </c>
    </row>
    <row r="3891" spans="1:5">
      <c r="A3891" s="1">
        <v>42409</v>
      </c>
      <c r="B3891">
        <v>74.375976037479802</v>
      </c>
      <c r="C3891">
        <v>57.680228318009497</v>
      </c>
      <c r="D3891">
        <v>78.212679713724697</v>
      </c>
      <c r="E3891">
        <v>145.38531224178899</v>
      </c>
    </row>
    <row r="3892" spans="1:5">
      <c r="A3892" s="1">
        <v>42410</v>
      </c>
      <c r="B3892">
        <v>75.7353882389083</v>
      </c>
      <c r="C3892">
        <v>58.787882620261101</v>
      </c>
      <c r="D3892">
        <v>76.819304579137295</v>
      </c>
      <c r="E3892">
        <v>147.91191725318799</v>
      </c>
    </row>
    <row r="3893" spans="1:5">
      <c r="A3893" s="1">
        <v>42411</v>
      </c>
      <c r="B3893">
        <v>72.942320985125804</v>
      </c>
      <c r="C3893">
        <v>56.496692845670303</v>
      </c>
      <c r="D3893">
        <v>77.604661473177501</v>
      </c>
      <c r="E3893">
        <v>143.662084001154</v>
      </c>
    </row>
    <row r="3894" spans="1:5">
      <c r="A3894" s="1">
        <v>42412</v>
      </c>
      <c r="B3894">
        <v>74.716469112413904</v>
      </c>
      <c r="C3894">
        <v>58.094623819099198</v>
      </c>
      <c r="D3894">
        <v>73.532205966178907</v>
      </c>
      <c r="E3894">
        <v>146.20163064578699</v>
      </c>
    </row>
    <row r="3895" spans="1:5">
      <c r="A3895" s="1">
        <v>42415</v>
      </c>
      <c r="B3895">
        <v>76.959115230024807</v>
      </c>
      <c r="C3895">
        <v>59.732603187852199</v>
      </c>
      <c r="D3895">
        <v>78.947368421052602</v>
      </c>
      <c r="E3895">
        <v>150.964151675941</v>
      </c>
    </row>
    <row r="3896" spans="1:5">
      <c r="A3896" s="1">
        <v>42416</v>
      </c>
      <c r="B3896">
        <v>76.680064514477294</v>
      </c>
      <c r="C3896">
        <v>59.466808311517497</v>
      </c>
      <c r="D3896">
        <v>79.7073912217366</v>
      </c>
      <c r="E3896">
        <v>150.902430040517</v>
      </c>
    </row>
    <row r="3897" spans="1:5">
      <c r="A3897" s="1">
        <v>42417</v>
      </c>
      <c r="B3897">
        <v>78.748623947159501</v>
      </c>
      <c r="C3897">
        <v>61.078440051767799</v>
      </c>
      <c r="D3897">
        <v>78.497688263981203</v>
      </c>
      <c r="E3897">
        <v>155.12339349533599</v>
      </c>
    </row>
    <row r="3898" spans="1:5">
      <c r="A3898" s="1">
        <v>42418</v>
      </c>
      <c r="B3898">
        <v>78.810066306546105</v>
      </c>
      <c r="C3898">
        <v>61.024269327566302</v>
      </c>
      <c r="D3898">
        <v>80.923427702831006</v>
      </c>
      <c r="E3898">
        <v>155.41408248797899</v>
      </c>
    </row>
    <row r="3899" spans="1:5">
      <c r="A3899" s="1">
        <v>42419</v>
      </c>
      <c r="B3899">
        <v>78.244284580527804</v>
      </c>
      <c r="C3899">
        <v>60.516287050035203</v>
      </c>
      <c r="D3899">
        <v>80.359744125657102</v>
      </c>
      <c r="E3899">
        <v>153.59428975321299</v>
      </c>
    </row>
    <row r="3900" spans="1:5">
      <c r="A3900" s="1">
        <v>42422</v>
      </c>
      <c r="B3900">
        <v>79.826425334732804</v>
      </c>
      <c r="C3900">
        <v>61.841256592176599</v>
      </c>
      <c r="D3900">
        <v>81.297105579833996</v>
      </c>
      <c r="E3900">
        <v>156.69829070890199</v>
      </c>
    </row>
    <row r="3901" spans="1:5">
      <c r="A3901" s="1">
        <v>42423</v>
      </c>
      <c r="B3901">
        <v>78.733263357312893</v>
      </c>
      <c r="C3901">
        <v>60.860492468793801</v>
      </c>
      <c r="D3901">
        <v>81.468110709987897</v>
      </c>
      <c r="E3901">
        <v>155.89192740739199</v>
      </c>
    </row>
    <row r="3902" spans="1:5">
      <c r="A3902" s="1">
        <v>42424</v>
      </c>
      <c r="B3902">
        <v>76.943754640178099</v>
      </c>
      <c r="C3902">
        <v>59.445308646659299</v>
      </c>
      <c r="D3902">
        <v>81.721451643549301</v>
      </c>
      <c r="E3902">
        <v>153.64107873490499</v>
      </c>
    </row>
    <row r="3903" spans="1:5">
      <c r="A3903" s="1">
        <v>42425</v>
      </c>
      <c r="B3903">
        <v>78.392770282378805</v>
      </c>
      <c r="C3903">
        <v>60.6505545648847</v>
      </c>
      <c r="D3903">
        <v>81.930457913737399</v>
      </c>
      <c r="E3903">
        <v>156.058177618938</v>
      </c>
    </row>
    <row r="3904" spans="1:5">
      <c r="A3904" s="1">
        <v>42426</v>
      </c>
      <c r="B3904">
        <v>79.642098256572993</v>
      </c>
      <c r="C3904">
        <v>61.741135603866503</v>
      </c>
      <c r="D3904">
        <v>82.063461903857103</v>
      </c>
      <c r="E3904">
        <v>158.52505201541001</v>
      </c>
    </row>
    <row r="3905" spans="1:5">
      <c r="A3905" s="1">
        <v>42429</v>
      </c>
      <c r="B3905">
        <v>80.148997721512501</v>
      </c>
      <c r="C3905">
        <v>62.090821329353702</v>
      </c>
      <c r="D3905">
        <v>82.380138070808798</v>
      </c>
      <c r="E3905">
        <v>160.29506923773701</v>
      </c>
    </row>
    <row r="3906" spans="1:5">
      <c r="A3906" s="1">
        <v>42430</v>
      </c>
      <c r="B3906">
        <v>81.608253756944194</v>
      </c>
      <c r="C3906">
        <v>63.158216455253203</v>
      </c>
      <c r="D3906">
        <v>82.095129520552206</v>
      </c>
      <c r="E3906">
        <v>162.938148948243</v>
      </c>
    </row>
    <row r="3907" spans="1:5">
      <c r="A3907" s="1">
        <v>42431</v>
      </c>
      <c r="B3907">
        <v>82.010189191264899</v>
      </c>
      <c r="C3907">
        <v>63.700977602407903</v>
      </c>
      <c r="D3907">
        <v>85.211223003356693</v>
      </c>
      <c r="E3907">
        <v>163.87094205134801</v>
      </c>
    </row>
    <row r="3908" spans="1:5">
      <c r="A3908" s="1">
        <v>42432</v>
      </c>
      <c r="B3908">
        <v>81.877064079260606</v>
      </c>
      <c r="C3908">
        <v>63.505583589432199</v>
      </c>
      <c r="D3908">
        <v>85.806574197225899</v>
      </c>
      <c r="E3908">
        <v>164.704184129575</v>
      </c>
    </row>
    <row r="3909" spans="1:5">
      <c r="A3909" s="1">
        <v>42433</v>
      </c>
      <c r="B3909">
        <v>82.399324134046694</v>
      </c>
      <c r="C3909">
        <v>64.021575546028203</v>
      </c>
      <c r="D3909">
        <v>85.401228703527707</v>
      </c>
      <c r="E3909">
        <v>165.59217927148501</v>
      </c>
    </row>
    <row r="3910" spans="1:5">
      <c r="A3910" s="1">
        <v>42436</v>
      </c>
      <c r="B3910">
        <v>81.979468011571598</v>
      </c>
      <c r="C3910">
        <v>63.678845594465699</v>
      </c>
      <c r="D3910">
        <v>84.932547976439295</v>
      </c>
      <c r="E3910">
        <v>165.39307722173001</v>
      </c>
    </row>
    <row r="3911" spans="1:5">
      <c r="A3911" s="1">
        <v>42437</v>
      </c>
      <c r="B3911">
        <v>81.352243926166693</v>
      </c>
      <c r="C3911">
        <v>63.276675393001199</v>
      </c>
      <c r="D3911">
        <v>84.299195642535906</v>
      </c>
      <c r="E3911">
        <v>164.02126409891301</v>
      </c>
    </row>
    <row r="3912" spans="1:5">
      <c r="A3912" s="1">
        <v>42438</v>
      </c>
      <c r="B3912">
        <v>81.723458180794097</v>
      </c>
      <c r="C3912">
        <v>63.575352109707303</v>
      </c>
      <c r="D3912">
        <v>83.361834188358998</v>
      </c>
      <c r="E3912">
        <v>163.67582204258699</v>
      </c>
    </row>
    <row r="3913" spans="1:5">
      <c r="A3913" s="1">
        <v>42439</v>
      </c>
      <c r="B3913">
        <v>80.597014925373102</v>
      </c>
      <c r="C3913">
        <v>62.618406242490899</v>
      </c>
      <c r="D3913">
        <v>83.146494394831805</v>
      </c>
      <c r="E3913">
        <v>163.20992324615901</v>
      </c>
    </row>
    <row r="3914" spans="1:5">
      <c r="A3914" s="1">
        <v>42440</v>
      </c>
      <c r="B3914">
        <v>83.251836870535797</v>
      </c>
      <c r="C3914">
        <v>64.789872393165595</v>
      </c>
      <c r="D3914">
        <v>83.3935018050541</v>
      </c>
      <c r="E3914">
        <v>166.80869279549199</v>
      </c>
    </row>
    <row r="3915" spans="1:5">
      <c r="A3915" s="1">
        <v>42443</v>
      </c>
      <c r="B3915">
        <v>83.873940759325095</v>
      </c>
      <c r="C3915">
        <v>65.173072302108196</v>
      </c>
      <c r="D3915">
        <v>84.938881499778304</v>
      </c>
      <c r="E3915">
        <v>168.78975819056001</v>
      </c>
    </row>
    <row r="3916" spans="1:5">
      <c r="A3916" s="1">
        <v>42444</v>
      </c>
      <c r="B3916">
        <v>83.205755100995802</v>
      </c>
      <c r="C3916">
        <v>64.650967695699606</v>
      </c>
      <c r="D3916">
        <v>84.913547406422197</v>
      </c>
      <c r="E3916">
        <v>168.81663696727699</v>
      </c>
    </row>
    <row r="3917" spans="1:5">
      <c r="A3917" s="1">
        <v>42445</v>
      </c>
      <c r="B3917">
        <v>83.221115690842495</v>
      </c>
      <c r="C3917">
        <v>64.542204685240605</v>
      </c>
      <c r="D3917">
        <v>83.900183672176794</v>
      </c>
      <c r="E3917">
        <v>169.133209226389</v>
      </c>
    </row>
    <row r="3918" spans="1:5">
      <c r="A3918" s="1">
        <v>42446</v>
      </c>
      <c r="B3918">
        <v>82.842221141291802</v>
      </c>
      <c r="C3918">
        <v>64.142774637140406</v>
      </c>
      <c r="D3918">
        <v>83.710177972005795</v>
      </c>
      <c r="E3918">
        <v>168.952026361111</v>
      </c>
    </row>
    <row r="3919" spans="1:5">
      <c r="A3919" s="1">
        <v>42447</v>
      </c>
      <c r="B3919">
        <v>83.277437853613506</v>
      </c>
      <c r="C3919">
        <v>64.4941466108518</v>
      </c>
      <c r="D3919">
        <v>82.931154601304698</v>
      </c>
      <c r="E3919">
        <v>169.44779046500199</v>
      </c>
    </row>
    <row r="3920" spans="1:5">
      <c r="A3920" s="1">
        <v>42450</v>
      </c>
      <c r="B3920">
        <v>83.0572693991449</v>
      </c>
      <c r="C3920">
        <v>64.262287480028405</v>
      </c>
      <c r="D3920">
        <v>83.000823358034097</v>
      </c>
      <c r="E3920">
        <v>168.43635205224399</v>
      </c>
    </row>
    <row r="3921" spans="1:5">
      <c r="A3921" s="1">
        <v>42451</v>
      </c>
      <c r="B3921">
        <v>83.141752643301501</v>
      </c>
      <c r="C3921">
        <v>64.314139612921693</v>
      </c>
      <c r="D3921">
        <v>84.666539996199901</v>
      </c>
      <c r="E3921">
        <v>167.992354481289</v>
      </c>
    </row>
    <row r="3922" spans="1:5">
      <c r="A3922" s="1">
        <v>42452</v>
      </c>
      <c r="B3922">
        <v>83.070069890683797</v>
      </c>
      <c r="C3922">
        <v>64.128441527234997</v>
      </c>
      <c r="D3922">
        <v>84.077522325669705</v>
      </c>
      <c r="E3922">
        <v>167.319389553115</v>
      </c>
    </row>
    <row r="3923" spans="1:5">
      <c r="A3923" s="1">
        <v>42453</v>
      </c>
      <c r="B3923">
        <v>81.679936509561898</v>
      </c>
      <c r="C3923">
        <v>62.954601982184698</v>
      </c>
      <c r="D3923">
        <v>83.570840458547096</v>
      </c>
      <c r="E3923">
        <v>166.10984460085001</v>
      </c>
    </row>
    <row r="3924" spans="1:5">
      <c r="A3924" s="1">
        <v>42458</v>
      </c>
      <c r="B3924">
        <v>82.156114794808104</v>
      </c>
      <c r="C3924">
        <v>63.336958767015297</v>
      </c>
      <c r="D3924">
        <v>84.305529165874901</v>
      </c>
      <c r="E3924">
        <v>165.515524982329</v>
      </c>
    </row>
    <row r="3925" spans="1:5">
      <c r="A3925" s="1">
        <v>42459</v>
      </c>
      <c r="B3925">
        <v>83.315839328230197</v>
      </c>
      <c r="C3925">
        <v>64.163852739942499</v>
      </c>
      <c r="D3925">
        <v>82.437139780860093</v>
      </c>
      <c r="E3925">
        <v>168.23625449223999</v>
      </c>
    </row>
    <row r="3926" spans="1:5">
      <c r="A3926" s="1">
        <v>42460</v>
      </c>
      <c r="B3926">
        <v>82.317400988197903</v>
      </c>
      <c r="C3926">
        <v>63.338223453183403</v>
      </c>
      <c r="D3926">
        <v>81.670783456837</v>
      </c>
      <c r="E3926">
        <v>166.605608704741</v>
      </c>
    </row>
    <row r="3927" spans="1:5">
      <c r="A3927" s="1">
        <v>42461</v>
      </c>
      <c r="B3927">
        <v>81.167916848006897</v>
      </c>
      <c r="C3927">
        <v>62.249539443453699</v>
      </c>
      <c r="D3927">
        <v>79.245044017987198</v>
      </c>
      <c r="E3927">
        <v>166.01925316821101</v>
      </c>
    </row>
    <row r="3928" spans="1:5">
      <c r="A3928" s="1">
        <v>42464</v>
      </c>
      <c r="B3928">
        <v>81.329203041396795</v>
      </c>
      <c r="C3928">
        <v>62.439242368672801</v>
      </c>
      <c r="D3928">
        <v>79.865729305212497</v>
      </c>
      <c r="E3928">
        <v>165.699694378353</v>
      </c>
    </row>
    <row r="3929" spans="1:5">
      <c r="A3929" s="1">
        <v>42465</v>
      </c>
      <c r="B3929">
        <v>79.539694324262001</v>
      </c>
      <c r="C3929">
        <v>60.923094434116102</v>
      </c>
      <c r="D3929">
        <v>78.466020647286101</v>
      </c>
      <c r="E3929">
        <v>162.697235468039</v>
      </c>
    </row>
    <row r="3930" spans="1:5">
      <c r="A3930" s="1">
        <v>42466</v>
      </c>
      <c r="B3930">
        <v>79.990271626430399</v>
      </c>
      <c r="C3930">
        <v>61.323789168384501</v>
      </c>
      <c r="D3930">
        <v>78.776363290898701</v>
      </c>
      <c r="E3930">
        <v>163.39508815243201</v>
      </c>
    </row>
    <row r="3931" spans="1:5">
      <c r="A3931" s="1">
        <v>42467</v>
      </c>
      <c r="B3931">
        <v>79.071196333939199</v>
      </c>
      <c r="C3931">
        <v>60.527247663492297</v>
      </c>
      <c r="D3931">
        <v>80.562416872506105</v>
      </c>
      <c r="E3931">
        <v>161.921732984241</v>
      </c>
    </row>
    <row r="3932" spans="1:5">
      <c r="A3932" s="1">
        <v>42468</v>
      </c>
      <c r="B3932">
        <v>80.189959294436903</v>
      </c>
      <c r="C3932">
        <v>61.379013797726003</v>
      </c>
      <c r="D3932">
        <v>80.904427132813893</v>
      </c>
      <c r="E3932">
        <v>164.55386208201</v>
      </c>
    </row>
    <row r="3933" spans="1:5">
      <c r="A3933" s="1">
        <v>42471</v>
      </c>
      <c r="B3933">
        <v>80.540692762602006</v>
      </c>
      <c r="C3933">
        <v>61.637220557051997</v>
      </c>
      <c r="D3933">
        <v>80.587750965862298</v>
      </c>
      <c r="E3933">
        <v>166.707150750116</v>
      </c>
    </row>
    <row r="3934" spans="1:5">
      <c r="A3934" s="1">
        <v>42472</v>
      </c>
      <c r="B3934">
        <v>80.891426230767195</v>
      </c>
      <c r="C3934">
        <v>62.013675473097997</v>
      </c>
      <c r="D3934">
        <v>81.721451643549301</v>
      </c>
      <c r="E3934">
        <v>166.311933181352</v>
      </c>
    </row>
    <row r="3935" spans="1:5">
      <c r="A3935" s="1">
        <v>42473</v>
      </c>
      <c r="B3935">
        <v>83.164793528071399</v>
      </c>
      <c r="C3935">
        <v>64.060359255184096</v>
      </c>
      <c r="D3935">
        <v>83.931851288871997</v>
      </c>
      <c r="E3935">
        <v>169.520462713163</v>
      </c>
    </row>
    <row r="3936" spans="1:5">
      <c r="A3936" s="1">
        <v>42474</v>
      </c>
      <c r="B3936">
        <v>83.582089552238799</v>
      </c>
      <c r="C3936">
        <v>64.517121742906099</v>
      </c>
      <c r="D3936">
        <v>86.5982646146051</v>
      </c>
      <c r="E3936">
        <v>170.62647459955599</v>
      </c>
    </row>
    <row r="3937" spans="1:5">
      <c r="A3937" s="1">
        <v>42475</v>
      </c>
      <c r="B3937">
        <v>83.359360999462297</v>
      </c>
      <c r="C3937">
        <v>64.379692512636296</v>
      </c>
      <c r="D3937">
        <v>86.059915130787203</v>
      </c>
      <c r="E3937">
        <v>170.25614478700999</v>
      </c>
    </row>
    <row r="3938" spans="1:5">
      <c r="A3938" s="1">
        <v>42478</v>
      </c>
      <c r="B3938">
        <v>83.653772304856503</v>
      </c>
      <c r="C3938">
        <v>64.583939328788901</v>
      </c>
      <c r="D3938">
        <v>83.203496104883101</v>
      </c>
      <c r="E3938">
        <v>170.68122766323799</v>
      </c>
    </row>
    <row r="3939" spans="1:5">
      <c r="A3939" s="1">
        <v>42479</v>
      </c>
      <c r="B3939">
        <v>84.880059394280707</v>
      </c>
      <c r="C3939">
        <v>65.615923241980795</v>
      </c>
      <c r="D3939">
        <v>85.090886059915107</v>
      </c>
      <c r="E3939">
        <v>171.30441707897299</v>
      </c>
    </row>
    <row r="3940" spans="1:5">
      <c r="A3940" s="1">
        <v>42480</v>
      </c>
      <c r="B3940">
        <v>85.404879547374605</v>
      </c>
      <c r="C3940">
        <v>66.238359617727497</v>
      </c>
      <c r="D3940">
        <v>85.679903730445204</v>
      </c>
      <c r="E3940">
        <v>172.40545141412201</v>
      </c>
    </row>
    <row r="3941" spans="1:5">
      <c r="A3941" s="1">
        <v>42481</v>
      </c>
      <c r="B3941">
        <v>85.302475615063599</v>
      </c>
      <c r="C3941">
        <v>66.431645820422901</v>
      </c>
      <c r="D3941">
        <v>87.605294825511393</v>
      </c>
      <c r="E3941">
        <v>171.78723954963101</v>
      </c>
    </row>
    <row r="3942" spans="1:5">
      <c r="A3942" s="1">
        <v>42482</v>
      </c>
      <c r="B3942">
        <v>85.025984997823898</v>
      </c>
      <c r="C3942">
        <v>66.208850273804501</v>
      </c>
      <c r="D3942">
        <v>87.263284565203605</v>
      </c>
      <c r="E3942">
        <v>171.75339220117201</v>
      </c>
    </row>
    <row r="3943" spans="1:5">
      <c r="A3943" s="1">
        <v>42485</v>
      </c>
      <c r="B3943">
        <v>84.406441207342297</v>
      </c>
      <c r="C3943">
        <v>65.713514857954607</v>
      </c>
      <c r="D3943">
        <v>87.180948761796202</v>
      </c>
      <c r="E3943">
        <v>170.29397417646399</v>
      </c>
    </row>
    <row r="3944" spans="1:5">
      <c r="A3944" s="1">
        <v>42486</v>
      </c>
      <c r="B3944">
        <v>84.560047105808806</v>
      </c>
      <c r="C3944">
        <v>65.790871495238406</v>
      </c>
      <c r="D3944">
        <v>86.123250364177593</v>
      </c>
      <c r="E3944">
        <v>171.806154244357</v>
      </c>
    </row>
    <row r="3945" spans="1:5">
      <c r="A3945" s="1">
        <v>42487</v>
      </c>
      <c r="B3945">
        <v>84.915900770589502</v>
      </c>
      <c r="C3945">
        <v>65.983525354849803</v>
      </c>
      <c r="D3945">
        <v>85.508898600291303</v>
      </c>
      <c r="E3945">
        <v>171.35419259141199</v>
      </c>
    </row>
    <row r="3946" spans="1:5">
      <c r="A3946" s="1">
        <v>42488</v>
      </c>
      <c r="B3946">
        <v>84.933821458744006</v>
      </c>
      <c r="C3946">
        <v>65.878134840839195</v>
      </c>
      <c r="D3946">
        <v>84.818544556336605</v>
      </c>
      <c r="E3946">
        <v>172.97189674567699</v>
      </c>
    </row>
    <row r="3947" spans="1:5">
      <c r="A3947" s="1">
        <v>42489</v>
      </c>
      <c r="B3947">
        <v>82.870382222677307</v>
      </c>
      <c r="C3947">
        <v>63.828921686416798</v>
      </c>
      <c r="D3947">
        <v>85.021217303185693</v>
      </c>
      <c r="E3947">
        <v>172.144627728942</v>
      </c>
    </row>
    <row r="3948" spans="1:5">
      <c r="A3948" s="1">
        <v>42492</v>
      </c>
      <c r="B3948">
        <v>83.003507334681601</v>
      </c>
      <c r="C3948">
        <v>63.9214545577181</v>
      </c>
      <c r="D3948">
        <v>82.361137500791699</v>
      </c>
      <c r="E3948">
        <v>171.374102796388</v>
      </c>
    </row>
    <row r="3949" spans="1:5">
      <c r="A3949" s="1">
        <v>42493</v>
      </c>
      <c r="B3949">
        <v>81.526330611095403</v>
      </c>
      <c r="C3949">
        <v>62.6904933540741</v>
      </c>
      <c r="D3949">
        <v>82.582810817657801</v>
      </c>
      <c r="E3949">
        <v>169.22977372052</v>
      </c>
    </row>
    <row r="3950" spans="1:5">
      <c r="A3950" s="1">
        <v>42494</v>
      </c>
      <c r="B3950">
        <v>80.727579939069599</v>
      </c>
      <c r="C3950">
        <v>61.9432746097389</v>
      </c>
      <c r="D3950">
        <v>82.221799987332901</v>
      </c>
      <c r="E3950">
        <v>169.02270758877401</v>
      </c>
    </row>
    <row r="3951" spans="1:5">
      <c r="A3951" s="1">
        <v>42495</v>
      </c>
      <c r="B3951">
        <v>80.819743478149505</v>
      </c>
      <c r="C3951">
        <v>61.976999574222297</v>
      </c>
      <c r="D3951">
        <v>82.525809107606506</v>
      </c>
      <c r="E3951">
        <v>169.11827657265701</v>
      </c>
    </row>
    <row r="3952" spans="1:5">
      <c r="A3952" s="1">
        <v>42496</v>
      </c>
      <c r="B3952">
        <v>80.732700135685207</v>
      </c>
      <c r="C3952">
        <v>61.903015433386798</v>
      </c>
      <c r="D3952">
        <v>82.804484134524003</v>
      </c>
      <c r="E3952">
        <v>169.54833700012901</v>
      </c>
    </row>
    <row r="3953" spans="1:5">
      <c r="A3953" s="1">
        <v>42499</v>
      </c>
      <c r="B3953">
        <v>81.103914390312596</v>
      </c>
      <c r="C3953">
        <v>62.3032886055991</v>
      </c>
      <c r="D3953">
        <v>82.228133510671995</v>
      </c>
      <c r="E3953">
        <v>168.463230828961</v>
      </c>
    </row>
    <row r="3954" spans="1:5">
      <c r="A3954" s="1">
        <v>42500</v>
      </c>
      <c r="B3954">
        <v>81.726018279101893</v>
      </c>
      <c r="C3954">
        <v>62.791035904440299</v>
      </c>
      <c r="D3954">
        <v>83.4631705617835</v>
      </c>
      <c r="E3954">
        <v>170.12573294442001</v>
      </c>
    </row>
    <row r="3955" spans="1:5">
      <c r="A3955" s="1">
        <v>42501</v>
      </c>
      <c r="B3955">
        <v>81.190957732776894</v>
      </c>
      <c r="C3955">
        <v>62.321837336065002</v>
      </c>
      <c r="D3955">
        <v>83.456837038444505</v>
      </c>
      <c r="E3955">
        <v>169.603090063812</v>
      </c>
    </row>
    <row r="3956" spans="1:5">
      <c r="A3956" s="1">
        <v>42502</v>
      </c>
      <c r="B3956">
        <v>80.686618366145197</v>
      </c>
      <c r="C3956">
        <v>61.873927651519899</v>
      </c>
      <c r="D3956">
        <v>83.741845588700997</v>
      </c>
      <c r="E3956">
        <v>169.11529004190999</v>
      </c>
    </row>
    <row r="3957" spans="1:5">
      <c r="A3957" s="1">
        <v>42503</v>
      </c>
      <c r="B3957">
        <v>81.068073014003701</v>
      </c>
      <c r="C3957">
        <v>62.320151087840799</v>
      </c>
      <c r="D3957">
        <v>83.209829628222096</v>
      </c>
      <c r="E3957">
        <v>169.35719903236401</v>
      </c>
    </row>
    <row r="3958" spans="1:5">
      <c r="A3958" s="1">
        <v>42506</v>
      </c>
      <c r="B3958">
        <v>80.968229180000506</v>
      </c>
      <c r="C3958">
        <v>62.209701829157702</v>
      </c>
      <c r="D3958">
        <v>83.317499524985706</v>
      </c>
      <c r="E3958">
        <v>170.520950513185</v>
      </c>
    </row>
    <row r="3959" spans="1:5">
      <c r="A3959" s="1">
        <v>42507</v>
      </c>
      <c r="B3959">
        <v>80.6200558101431</v>
      </c>
      <c r="C3959">
        <v>61.929363061889497</v>
      </c>
      <c r="D3959">
        <v>84.071188802330695</v>
      </c>
      <c r="E3959">
        <v>170.40845785507301</v>
      </c>
    </row>
    <row r="3960" spans="1:5">
      <c r="A3960" s="1">
        <v>42508</v>
      </c>
      <c r="B3960">
        <v>81.0475922275415</v>
      </c>
      <c r="C3960">
        <v>62.315935467280397</v>
      </c>
      <c r="D3960">
        <v>84.121856989042996</v>
      </c>
      <c r="E3960">
        <v>171.26758319976901</v>
      </c>
    </row>
    <row r="3961" spans="1:5">
      <c r="A3961" s="1">
        <v>42509</v>
      </c>
      <c r="B3961">
        <v>80.202759785975701</v>
      </c>
      <c r="C3961">
        <v>61.5316192620134</v>
      </c>
      <c r="D3961">
        <v>84.2548609791627</v>
      </c>
      <c r="E3961">
        <v>169.68870394520701</v>
      </c>
    </row>
    <row r="3962" spans="1:5">
      <c r="A3962" s="1">
        <v>42510</v>
      </c>
      <c r="B3962">
        <v>81.313842451550101</v>
      </c>
      <c r="C3962">
        <v>62.436712996336603</v>
      </c>
      <c r="D3962">
        <v>84.210526315789494</v>
      </c>
      <c r="E3962">
        <v>170.809648485331</v>
      </c>
    </row>
    <row r="3963" spans="1:5">
      <c r="A3963" s="1">
        <v>42513</v>
      </c>
      <c r="B3963">
        <v>80.735260233992904</v>
      </c>
      <c r="C3963">
        <v>61.820600051430503</v>
      </c>
      <c r="D3963">
        <v>84.748875799607305</v>
      </c>
      <c r="E3963">
        <v>170.76485052413599</v>
      </c>
    </row>
    <row r="3964" spans="1:5">
      <c r="A3964" s="1">
        <v>42514</v>
      </c>
      <c r="B3964">
        <v>82.514528557896597</v>
      </c>
      <c r="C3964">
        <v>63.447618806726403</v>
      </c>
      <c r="D3964">
        <v>83.931851288871997</v>
      </c>
      <c r="E3964">
        <v>171.97638649689799</v>
      </c>
    </row>
    <row r="3965" spans="1:5">
      <c r="A3965" s="1">
        <v>42515</v>
      </c>
      <c r="B3965">
        <v>83.615370830239797</v>
      </c>
      <c r="C3965">
        <v>64.532719538979705</v>
      </c>
      <c r="D3965">
        <v>84.786876939641502</v>
      </c>
      <c r="E3965">
        <v>175.01169724542299</v>
      </c>
    </row>
    <row r="3966" spans="1:5">
      <c r="A3966" s="1">
        <v>42516</v>
      </c>
      <c r="B3966">
        <v>83.958424003481696</v>
      </c>
      <c r="C3966">
        <v>64.735280106908107</v>
      </c>
      <c r="D3966">
        <v>84.957882069795403</v>
      </c>
      <c r="E3966">
        <v>175.27351644085101</v>
      </c>
    </row>
    <row r="3967" spans="1:5">
      <c r="A3967" s="1">
        <v>42517</v>
      </c>
      <c r="B3967">
        <v>84.048027444253805</v>
      </c>
      <c r="C3967">
        <v>64.888517914279504</v>
      </c>
      <c r="D3967">
        <v>85.660903160428106</v>
      </c>
      <c r="E3967">
        <v>176.141601377786</v>
      </c>
    </row>
    <row r="3968" spans="1:5">
      <c r="A3968" s="1">
        <v>42520</v>
      </c>
      <c r="B3968">
        <v>84.296356980108001</v>
      </c>
      <c r="C3968">
        <v>65.131548439588002</v>
      </c>
      <c r="D3968">
        <v>85.686237253784199</v>
      </c>
      <c r="E3968">
        <v>176.760808752526</v>
      </c>
    </row>
    <row r="3969" spans="1:5">
      <c r="A3969" s="1">
        <v>42521</v>
      </c>
      <c r="B3969">
        <v>83.761296433783002</v>
      </c>
      <c r="C3969">
        <v>64.572346372247694</v>
      </c>
      <c r="D3969">
        <v>86.712268034707705</v>
      </c>
      <c r="E3969">
        <v>176.02014912743499</v>
      </c>
    </row>
    <row r="3970" spans="1:5">
      <c r="A3970" s="1">
        <v>42522</v>
      </c>
      <c r="B3970">
        <v>83.210875297611395</v>
      </c>
      <c r="C3970">
        <v>64.051506452007203</v>
      </c>
      <c r="D3970">
        <v>86.370257774399903</v>
      </c>
      <c r="E3970">
        <v>174.99576908144201</v>
      </c>
    </row>
    <row r="3971" spans="1:5">
      <c r="A3971" s="1">
        <v>42523</v>
      </c>
      <c r="B3971">
        <v>83.226235887458003</v>
      </c>
      <c r="C3971">
        <v>63.9480129672488</v>
      </c>
      <c r="D3971">
        <v>85.280891760086107</v>
      </c>
      <c r="E3971">
        <v>175.38899562971</v>
      </c>
    </row>
    <row r="3972" spans="1:5">
      <c r="A3972" s="1">
        <v>42524</v>
      </c>
      <c r="B3972">
        <v>82.368602954353406</v>
      </c>
      <c r="C3972">
        <v>63.182667054503703</v>
      </c>
      <c r="D3972">
        <v>85.781240103869706</v>
      </c>
      <c r="E3972">
        <v>174.20035639266899</v>
      </c>
    </row>
    <row r="3973" spans="1:5">
      <c r="A3973" s="1">
        <v>42527</v>
      </c>
      <c r="B3973">
        <v>82.552930032513203</v>
      </c>
      <c r="C3973">
        <v>63.274356801692903</v>
      </c>
      <c r="D3973">
        <v>84.818544556336605</v>
      </c>
      <c r="E3973">
        <v>174.483081303322</v>
      </c>
    </row>
    <row r="3974" spans="1:5">
      <c r="A3974" s="1">
        <v>42528</v>
      </c>
      <c r="B3974">
        <v>83.6128107319321</v>
      </c>
      <c r="C3974">
        <v>64.0919764093873</v>
      </c>
      <c r="D3974">
        <v>85.470897460257106</v>
      </c>
      <c r="E3974">
        <v>176.22223770793701</v>
      </c>
    </row>
    <row r="3975" spans="1:5">
      <c r="A3975" s="1">
        <v>42529</v>
      </c>
      <c r="B3975">
        <v>83.054709300837104</v>
      </c>
      <c r="C3975">
        <v>63.650811717738897</v>
      </c>
      <c r="D3975">
        <v>86.281588447653405</v>
      </c>
      <c r="E3975">
        <v>176.02512667867899</v>
      </c>
    </row>
    <row r="3976" spans="1:5">
      <c r="A3976" s="1">
        <v>42530</v>
      </c>
      <c r="B3976">
        <v>82.240598038964606</v>
      </c>
      <c r="C3976">
        <v>63.003081618629601</v>
      </c>
      <c r="D3976">
        <v>86.078915700804302</v>
      </c>
      <c r="E3976">
        <v>174.957939691989</v>
      </c>
    </row>
    <row r="3977" spans="1:5">
      <c r="A3977" s="1">
        <v>42531</v>
      </c>
      <c r="B3977">
        <v>80.148997721512501</v>
      </c>
      <c r="C3977">
        <v>61.360675848288203</v>
      </c>
      <c r="D3977">
        <v>85.508898600291303</v>
      </c>
      <c r="E3977">
        <v>170.613532966321</v>
      </c>
    </row>
    <row r="3978" spans="1:5">
      <c r="A3978" s="1">
        <v>42534</v>
      </c>
      <c r="B3978">
        <v>78.554056475768604</v>
      </c>
      <c r="C3978">
        <v>60.146787907913897</v>
      </c>
      <c r="D3978">
        <v>83.051491544746298</v>
      </c>
      <c r="E3978">
        <v>166.35872216304401</v>
      </c>
    </row>
    <row r="3979" spans="1:5">
      <c r="A3979" s="1">
        <v>42535</v>
      </c>
      <c r="B3979">
        <v>77.064079260643595</v>
      </c>
      <c r="C3979">
        <v>58.959247596042303</v>
      </c>
      <c r="D3979">
        <v>83.228830198239294</v>
      </c>
      <c r="E3979">
        <v>163.455814277608</v>
      </c>
    </row>
    <row r="3980" spans="1:5">
      <c r="A3980" s="1">
        <v>42536</v>
      </c>
      <c r="B3980">
        <v>77.801387573282796</v>
      </c>
      <c r="C3980">
        <v>59.657354360848601</v>
      </c>
      <c r="D3980">
        <v>83.444169991766401</v>
      </c>
      <c r="E3980">
        <v>162.80176404416</v>
      </c>
    </row>
    <row r="3981" spans="1:5">
      <c r="A3981" s="1">
        <v>42537</v>
      </c>
      <c r="B3981">
        <v>77.289367911727794</v>
      </c>
      <c r="C3981">
        <v>59.425495230025298</v>
      </c>
      <c r="D3981">
        <v>83.311166001646697</v>
      </c>
      <c r="E3981">
        <v>159.99741167335301</v>
      </c>
    </row>
    <row r="3982" spans="1:5">
      <c r="A3982" s="1">
        <v>42538</v>
      </c>
      <c r="B3982">
        <v>78.234044187296703</v>
      </c>
      <c r="C3982">
        <v>60.055098160724697</v>
      </c>
      <c r="D3982">
        <v>82.861485844575299</v>
      </c>
      <c r="E3982">
        <v>163.799265313436</v>
      </c>
    </row>
    <row r="3983" spans="1:5">
      <c r="A3983" s="1">
        <v>42541</v>
      </c>
      <c r="B3983">
        <v>80.817183379841694</v>
      </c>
      <c r="C3983">
        <v>62.030327174311601</v>
      </c>
      <c r="D3983">
        <v>83.963518905567099</v>
      </c>
      <c r="E3983">
        <v>167.267623020179</v>
      </c>
    </row>
    <row r="3984" spans="1:5">
      <c r="A3984" s="1">
        <v>42542</v>
      </c>
      <c r="B3984">
        <v>81.252400092163498</v>
      </c>
      <c r="C3984">
        <v>62.545897568851601</v>
      </c>
      <c r="D3984">
        <v>85.337893470137402</v>
      </c>
      <c r="E3984">
        <v>168.05706264745899</v>
      </c>
    </row>
    <row r="3985" spans="1:5">
      <c r="A3985" s="1">
        <v>42543</v>
      </c>
      <c r="B3985">
        <v>81.510970021248795</v>
      </c>
      <c r="C3985">
        <v>62.777124356590903</v>
      </c>
      <c r="D3985">
        <v>84.489201342706906</v>
      </c>
      <c r="E3985">
        <v>167.944569989348</v>
      </c>
    </row>
    <row r="3986" spans="1:5">
      <c r="A3986" s="1">
        <v>42544</v>
      </c>
      <c r="B3986">
        <v>83.026548219451598</v>
      </c>
      <c r="C3986">
        <v>64.032325378457301</v>
      </c>
      <c r="D3986">
        <v>84.090189372347794</v>
      </c>
      <c r="E3986">
        <v>170.45624234701401</v>
      </c>
    </row>
    <row r="3987" spans="1:5">
      <c r="A3987" s="1">
        <v>42545</v>
      </c>
      <c r="B3987">
        <v>76.667264022938397</v>
      </c>
      <c r="C3987">
        <v>58.5147104079456</v>
      </c>
      <c r="D3987">
        <v>82.392805117486802</v>
      </c>
      <c r="E3987">
        <v>159.829170441309</v>
      </c>
    </row>
    <row r="3988" spans="1:5">
      <c r="A3988" s="1">
        <v>42548</v>
      </c>
      <c r="B3988">
        <v>73.981720898082401</v>
      </c>
      <c r="C3988">
        <v>56.856917622558598</v>
      </c>
      <c r="D3988">
        <v>85.242890620051895</v>
      </c>
      <c r="E3988">
        <v>153.382246070223</v>
      </c>
    </row>
    <row r="3989" spans="1:5">
      <c r="A3989" s="1">
        <v>42549</v>
      </c>
      <c r="B3989">
        <v>75.707227157522794</v>
      </c>
      <c r="C3989">
        <v>58.147529857132596</v>
      </c>
      <c r="D3989">
        <v>83.748179112040006</v>
      </c>
      <c r="E3989">
        <v>156.04921802669901</v>
      </c>
    </row>
    <row r="3990" spans="1:5">
      <c r="A3990" s="1">
        <v>42550</v>
      </c>
      <c r="B3990">
        <v>77.578659020506294</v>
      </c>
      <c r="C3990">
        <v>59.696981194116603</v>
      </c>
      <c r="D3990">
        <v>85.040217873202806</v>
      </c>
      <c r="E3990">
        <v>158.063135259977</v>
      </c>
    </row>
    <row r="3991" spans="1:5">
      <c r="A3991" s="1">
        <v>42551</v>
      </c>
      <c r="B3991">
        <v>78.397890478994398</v>
      </c>
      <c r="C3991">
        <v>60.383284221353797</v>
      </c>
      <c r="D3991">
        <v>84.938881499778304</v>
      </c>
      <c r="E3991">
        <v>159.61513573782199</v>
      </c>
    </row>
    <row r="3992" spans="1:5">
      <c r="A3992" s="1">
        <v>42552</v>
      </c>
      <c r="B3992">
        <v>79.127518496710195</v>
      </c>
      <c r="C3992">
        <v>60.769435064688601</v>
      </c>
      <c r="D3992">
        <v>85.261891190068994</v>
      </c>
      <c r="E3992">
        <v>161.170122746413</v>
      </c>
    </row>
    <row r="3993" spans="1:5">
      <c r="A3993" s="1">
        <v>42555</v>
      </c>
      <c r="B3993">
        <v>78.438852051918701</v>
      </c>
      <c r="C3993">
        <v>60.329956621264401</v>
      </c>
      <c r="D3993">
        <v>85.831908290582007</v>
      </c>
      <c r="E3993">
        <v>159.42897532129999</v>
      </c>
    </row>
    <row r="3994" spans="1:5">
      <c r="A3994" s="1">
        <v>42556</v>
      </c>
      <c r="B3994">
        <v>77.0282378843347</v>
      </c>
      <c r="C3994">
        <v>59.290173810035697</v>
      </c>
      <c r="D3994">
        <v>86.496928241180498</v>
      </c>
      <c r="E3994">
        <v>155.94269843007999</v>
      </c>
    </row>
    <row r="3995" spans="1:5">
      <c r="A3995" s="1">
        <v>42557</v>
      </c>
      <c r="B3995">
        <v>75.720027649061706</v>
      </c>
      <c r="C3995">
        <v>58.204440734698302</v>
      </c>
      <c r="D3995">
        <v>85.831908290582007</v>
      </c>
      <c r="E3995">
        <v>153.64506077589999</v>
      </c>
    </row>
    <row r="3996" spans="1:5">
      <c r="A3996" s="1">
        <v>42558</v>
      </c>
      <c r="B3996">
        <v>76.265328588617706</v>
      </c>
      <c r="C3996">
        <v>58.599233600182103</v>
      </c>
      <c r="D3996">
        <v>85.369561086832604</v>
      </c>
      <c r="E3996">
        <v>154.22046569969399</v>
      </c>
    </row>
    <row r="3997" spans="1:5">
      <c r="A3997" s="1">
        <v>42559</v>
      </c>
      <c r="B3997">
        <v>77.855149637746095</v>
      </c>
      <c r="C3997">
        <v>59.819866533453002</v>
      </c>
      <c r="D3997">
        <v>84.742542276268296</v>
      </c>
      <c r="E3997">
        <v>157.41008053677899</v>
      </c>
    </row>
    <row r="3998" spans="1:5">
      <c r="A3998" s="1">
        <v>42562</v>
      </c>
      <c r="B3998">
        <v>79.201761347635696</v>
      </c>
      <c r="C3998">
        <v>60.817071577021402</v>
      </c>
      <c r="D3998">
        <v>86.034581037431096</v>
      </c>
      <c r="E3998">
        <v>160.17859453862999</v>
      </c>
    </row>
    <row r="3999" spans="1:5">
      <c r="A3999" s="1">
        <v>42563</v>
      </c>
      <c r="B3999">
        <v>80.348685389518906</v>
      </c>
      <c r="C3999">
        <v>61.831349883859602</v>
      </c>
      <c r="D3999">
        <v>86.243587307619194</v>
      </c>
      <c r="E3999">
        <v>161.80824481587999</v>
      </c>
    </row>
    <row r="4000" spans="1:5">
      <c r="A4000" s="1">
        <v>42564</v>
      </c>
      <c r="B4000">
        <v>80.205319884283497</v>
      </c>
      <c r="C4000">
        <v>61.677479733404098</v>
      </c>
      <c r="D4000">
        <v>87.199949331813301</v>
      </c>
      <c r="E4000">
        <v>161.33338642721299</v>
      </c>
    </row>
    <row r="4001" spans="1:5">
      <c r="A4001" s="1">
        <v>42565</v>
      </c>
      <c r="B4001">
        <v>81.085993702158106</v>
      </c>
      <c r="C4001">
        <v>62.455894069886497</v>
      </c>
      <c r="D4001">
        <v>87.041611248337404</v>
      </c>
      <c r="E4001">
        <v>162.974982827448</v>
      </c>
    </row>
    <row r="4002" spans="1:5">
      <c r="A4002" s="1">
        <v>42566</v>
      </c>
      <c r="B4002">
        <v>80.904226722306106</v>
      </c>
      <c r="C4002">
        <v>62.362728855501103</v>
      </c>
      <c r="D4002">
        <v>87.339286845271999</v>
      </c>
      <c r="E4002">
        <v>161.84507869508499</v>
      </c>
    </row>
    <row r="4003" spans="1:5">
      <c r="A4003" s="1">
        <v>42569</v>
      </c>
      <c r="B4003">
        <v>80.870945444304994</v>
      </c>
      <c r="C4003">
        <v>62.162908440937002</v>
      </c>
      <c r="D4003">
        <v>87.326619798593896</v>
      </c>
      <c r="E4003">
        <v>162.62555873012701</v>
      </c>
    </row>
    <row r="4004" spans="1:5">
      <c r="A4004" s="1">
        <v>42570</v>
      </c>
      <c r="B4004">
        <v>80.507411484600993</v>
      </c>
      <c r="C4004">
        <v>61.782027123302598</v>
      </c>
      <c r="D4004">
        <v>88.308315916144096</v>
      </c>
      <c r="E4004">
        <v>162.82665180038001</v>
      </c>
    </row>
    <row r="4005" spans="1:5">
      <c r="A4005" s="1">
        <v>42571</v>
      </c>
      <c r="B4005">
        <v>81.434167072015498</v>
      </c>
      <c r="C4005">
        <v>62.5376771087587</v>
      </c>
      <c r="D4005">
        <v>87.997973272531496</v>
      </c>
      <c r="E4005">
        <v>164.990891081223</v>
      </c>
    </row>
    <row r="4006" spans="1:5">
      <c r="A4006" s="1">
        <v>42572</v>
      </c>
      <c r="B4006">
        <v>81.418806482168904</v>
      </c>
      <c r="C4006">
        <v>62.570137387073999</v>
      </c>
      <c r="D4006">
        <v>88.979669390081696</v>
      </c>
      <c r="E4006">
        <v>164.82364535942901</v>
      </c>
    </row>
    <row r="4007" spans="1:5">
      <c r="A4007" s="1">
        <v>42573</v>
      </c>
      <c r="B4007">
        <v>81.526330611095403</v>
      </c>
      <c r="C4007">
        <v>62.648969491553999</v>
      </c>
      <c r="D4007">
        <v>88.390651719551599</v>
      </c>
      <c r="E4007">
        <v>165.23578660242299</v>
      </c>
    </row>
    <row r="4008" spans="1:5">
      <c r="A4008" s="1">
        <v>42576</v>
      </c>
      <c r="B4008">
        <v>81.672256214638594</v>
      </c>
      <c r="C4008">
        <v>62.669836813328097</v>
      </c>
      <c r="D4008">
        <v>88.409652289568697</v>
      </c>
      <c r="E4008">
        <v>165.20890782570601</v>
      </c>
    </row>
    <row r="4009" spans="1:5">
      <c r="A4009" s="1">
        <v>42577</v>
      </c>
      <c r="B4009">
        <v>81.833542408028407</v>
      </c>
      <c r="C4009">
        <v>62.789560437244099</v>
      </c>
      <c r="D4009">
        <v>88.289315346126997</v>
      </c>
      <c r="E4009">
        <v>165.29750823784701</v>
      </c>
    </row>
    <row r="4010" spans="1:5">
      <c r="A4010" s="1">
        <v>42578</v>
      </c>
      <c r="B4010">
        <v>82.417244822201098</v>
      </c>
      <c r="C4010">
        <v>63.223347792911802</v>
      </c>
      <c r="D4010">
        <v>88.390651719551599</v>
      </c>
      <c r="E4010">
        <v>167.81913569800199</v>
      </c>
    </row>
    <row r="4011" spans="1:5">
      <c r="A4011" s="1">
        <v>42579</v>
      </c>
      <c r="B4011">
        <v>81.700417296024099</v>
      </c>
      <c r="C4011">
        <v>62.519760721376898</v>
      </c>
      <c r="D4011">
        <v>87.396288555323295</v>
      </c>
      <c r="E4011">
        <v>166.62253237896999</v>
      </c>
    </row>
    <row r="4012" spans="1:5">
      <c r="A4012" s="1">
        <v>42580</v>
      </c>
      <c r="B4012">
        <v>82.378843347584507</v>
      </c>
      <c r="C4012">
        <v>63.039546736477298</v>
      </c>
      <c r="D4012">
        <v>89.613021723985</v>
      </c>
      <c r="E4012">
        <v>167.52944221560699</v>
      </c>
    </row>
    <row r="4013" spans="1:5">
      <c r="A4013" s="1">
        <v>42583</v>
      </c>
      <c r="B4013">
        <v>81.848902997875101</v>
      </c>
      <c r="C4013">
        <v>62.545265225767501</v>
      </c>
      <c r="D4013">
        <v>89.746025714104704</v>
      </c>
      <c r="E4013">
        <v>166.38460542951199</v>
      </c>
    </row>
    <row r="4014" spans="1:5">
      <c r="A4014" s="1">
        <v>42584</v>
      </c>
      <c r="B4014">
        <v>80.328204603056705</v>
      </c>
      <c r="C4014">
        <v>61.273623283715402</v>
      </c>
      <c r="D4014">
        <v>89.068338716828094</v>
      </c>
      <c r="E4014">
        <v>163.24476610486701</v>
      </c>
    </row>
    <row r="4015" spans="1:5">
      <c r="A4015" s="1">
        <v>42585</v>
      </c>
      <c r="B4015">
        <v>80.333324799672297</v>
      </c>
      <c r="C4015">
        <v>61.359621943148099</v>
      </c>
      <c r="D4015">
        <v>87.313952751915906</v>
      </c>
      <c r="E4015">
        <v>162.80475057490699</v>
      </c>
    </row>
    <row r="4016" spans="1:5">
      <c r="A4016" s="1">
        <v>42586</v>
      </c>
      <c r="B4016">
        <v>80.932387803691597</v>
      </c>
      <c r="C4016">
        <v>61.808163970777301</v>
      </c>
      <c r="D4016">
        <v>88.542656279688401</v>
      </c>
      <c r="E4016">
        <v>164.220366148669</v>
      </c>
    </row>
    <row r="4017" spans="1:5">
      <c r="A4017" s="1">
        <v>42587</v>
      </c>
      <c r="B4017">
        <v>82.071631550651503</v>
      </c>
      <c r="C4017">
        <v>62.680165083701098</v>
      </c>
      <c r="D4017">
        <v>88.238647159414697</v>
      </c>
      <c r="E4017">
        <v>166.37763685777099</v>
      </c>
    </row>
    <row r="4018" spans="1:5">
      <c r="A4018" s="1">
        <v>42590</v>
      </c>
      <c r="B4018">
        <v>82.337881774660104</v>
      </c>
      <c r="C4018">
        <v>62.874294410508703</v>
      </c>
      <c r="D4018">
        <v>89.378681360440794</v>
      </c>
      <c r="E4018">
        <v>167.49161282615401</v>
      </c>
    </row>
    <row r="4019" spans="1:5">
      <c r="A4019" s="1">
        <v>42591</v>
      </c>
      <c r="B4019">
        <v>83.528327487775499</v>
      </c>
      <c r="C4019">
        <v>63.849367446134899</v>
      </c>
      <c r="D4019">
        <v>90.417379188042304</v>
      </c>
      <c r="E4019">
        <v>168.91220595115999</v>
      </c>
    </row>
    <row r="4020" spans="1:5">
      <c r="A4020" s="1">
        <v>42592</v>
      </c>
      <c r="B4020">
        <v>83.323519623153501</v>
      </c>
      <c r="C4020">
        <v>63.623410184096102</v>
      </c>
      <c r="D4020">
        <v>90.373044524668998</v>
      </c>
      <c r="E4020">
        <v>169.236742292261</v>
      </c>
    </row>
    <row r="4021" spans="1:5">
      <c r="A4021" s="1">
        <v>42593</v>
      </c>
      <c r="B4021">
        <v>84.135070786718202</v>
      </c>
      <c r="C4021">
        <v>64.267767786757005</v>
      </c>
      <c r="D4021">
        <v>90.195705871176102</v>
      </c>
      <c r="E4021">
        <v>170.242207643527</v>
      </c>
    </row>
    <row r="4022" spans="1:5">
      <c r="A4022" s="1">
        <v>42594</v>
      </c>
      <c r="B4022">
        <v>84.058267837484905</v>
      </c>
      <c r="C4022">
        <v>64.181558346296299</v>
      </c>
      <c r="D4022">
        <v>91.196402558743401</v>
      </c>
      <c r="E4022">
        <v>170.91616808194999</v>
      </c>
    </row>
    <row r="4023" spans="1:5">
      <c r="A4023" s="1">
        <v>42597</v>
      </c>
      <c r="B4023">
        <v>84.147871278257</v>
      </c>
      <c r="C4023">
        <v>64.217601902087907</v>
      </c>
      <c r="D4023">
        <v>90.487047944771604</v>
      </c>
      <c r="E4023">
        <v>170.903226448716</v>
      </c>
    </row>
    <row r="4024" spans="1:5">
      <c r="A4024" s="1">
        <v>42598</v>
      </c>
      <c r="B4024">
        <v>83.413123063925596</v>
      </c>
      <c r="C4024">
        <v>63.575562890735299</v>
      </c>
      <c r="D4024">
        <v>89.258344416999194</v>
      </c>
      <c r="E4024">
        <v>169.93359946640601</v>
      </c>
    </row>
    <row r="4025" spans="1:5">
      <c r="A4025" s="1">
        <v>42599</v>
      </c>
      <c r="B4025">
        <v>82.488927574818803</v>
      </c>
      <c r="C4025">
        <v>62.824128525839598</v>
      </c>
      <c r="D4025">
        <v>90.183038824497999</v>
      </c>
      <c r="E4025">
        <v>168.36666633482901</v>
      </c>
    </row>
    <row r="4026" spans="1:5">
      <c r="A4026" s="1">
        <v>42600</v>
      </c>
      <c r="B4026">
        <v>83.011187629604905</v>
      </c>
      <c r="C4026">
        <v>63.135241323198898</v>
      </c>
      <c r="D4026">
        <v>88.504655139654204</v>
      </c>
      <c r="E4026">
        <v>170.21035131556599</v>
      </c>
    </row>
    <row r="4027" spans="1:5">
      <c r="A4027" s="1">
        <v>42601</v>
      </c>
      <c r="B4027">
        <v>82.350682266199001</v>
      </c>
      <c r="C4027">
        <v>62.564024737261398</v>
      </c>
      <c r="D4027">
        <v>88.865665969979105</v>
      </c>
      <c r="E4027">
        <v>168.49210062617499</v>
      </c>
    </row>
    <row r="4028" spans="1:5">
      <c r="A4028" s="1">
        <v>42604</v>
      </c>
      <c r="B4028">
        <v>82.227797547425794</v>
      </c>
      <c r="C4028">
        <v>62.398983192320799</v>
      </c>
      <c r="D4028">
        <v>89.214009753625902</v>
      </c>
      <c r="E4028">
        <v>168.668305940209</v>
      </c>
    </row>
    <row r="4029" spans="1:5">
      <c r="A4029" s="1">
        <v>42605</v>
      </c>
      <c r="B4029">
        <v>83.070069890683797</v>
      </c>
      <c r="C4029">
        <v>63.102148701799599</v>
      </c>
      <c r="D4029">
        <v>89.024004053454902</v>
      </c>
      <c r="E4029">
        <v>169.98536599934201</v>
      </c>
    </row>
    <row r="4030" spans="1:5">
      <c r="A4030" s="1">
        <v>42606</v>
      </c>
      <c r="B4030">
        <v>83.336320114692398</v>
      </c>
      <c r="C4030">
        <v>63.4153693094391</v>
      </c>
      <c r="D4030">
        <v>89.847362087529305</v>
      </c>
      <c r="E4030">
        <v>170.24618968452199</v>
      </c>
    </row>
    <row r="4031" spans="1:5">
      <c r="A4031" s="1">
        <v>42607</v>
      </c>
      <c r="B4031">
        <v>82.765418192058505</v>
      </c>
      <c r="C4031">
        <v>62.974836960874804</v>
      </c>
      <c r="D4031">
        <v>89.448350117170094</v>
      </c>
      <c r="E4031">
        <v>168.702153288668</v>
      </c>
    </row>
    <row r="4032" spans="1:5">
      <c r="A4032" s="1">
        <v>42608</v>
      </c>
      <c r="B4032">
        <v>83.308159033306794</v>
      </c>
      <c r="C4032">
        <v>63.452677551398899</v>
      </c>
      <c r="D4032">
        <v>88.358984102856397</v>
      </c>
      <c r="E4032">
        <v>169.331315765895</v>
      </c>
    </row>
    <row r="4033" spans="1:5">
      <c r="A4033" s="1">
        <v>42611</v>
      </c>
      <c r="B4033">
        <v>83.016307826220498</v>
      </c>
      <c r="C4033">
        <v>63.2026912521657</v>
      </c>
      <c r="D4033">
        <v>89.581354107289798</v>
      </c>
      <c r="E4033">
        <v>168.76885247533599</v>
      </c>
    </row>
    <row r="4034" spans="1:5">
      <c r="A4034" s="1">
        <v>42612</v>
      </c>
      <c r="B4034">
        <v>83.661452599779807</v>
      </c>
      <c r="C4034">
        <v>63.882460067534197</v>
      </c>
      <c r="D4034">
        <v>89.100006333523297</v>
      </c>
      <c r="E4034">
        <v>170.41642193706301</v>
      </c>
    </row>
    <row r="4035" spans="1:5">
      <c r="A4035" s="1">
        <v>42613</v>
      </c>
      <c r="B4035">
        <v>83.397762474079002</v>
      </c>
      <c r="C4035">
        <v>63.721844924182001</v>
      </c>
      <c r="D4035">
        <v>89.746025714104704</v>
      </c>
      <c r="E4035">
        <v>170.610546435575</v>
      </c>
    </row>
    <row r="4036" spans="1:5">
      <c r="A4036" s="1">
        <v>42614</v>
      </c>
      <c r="B4036">
        <v>83.397762474079002</v>
      </c>
      <c r="C4036">
        <v>63.602964424378001</v>
      </c>
      <c r="D4036">
        <v>89.986699600988004</v>
      </c>
      <c r="E4036">
        <v>170.756886442145</v>
      </c>
    </row>
    <row r="4037" spans="1:5">
      <c r="A4037" s="1">
        <v>42615</v>
      </c>
      <c r="B4037">
        <v>84.913340672281805</v>
      </c>
      <c r="C4037">
        <v>64.915076323810197</v>
      </c>
      <c r="D4037">
        <v>89.638355817341093</v>
      </c>
      <c r="E4037">
        <v>172.03512160157601</v>
      </c>
    </row>
    <row r="4038" spans="1:5">
      <c r="A4038" s="1">
        <v>42618</v>
      </c>
      <c r="B4038">
        <v>84.931261360436196</v>
      </c>
      <c r="C4038">
        <v>64.871233869981793</v>
      </c>
      <c r="D4038">
        <v>90.645386028247501</v>
      </c>
      <c r="E4038">
        <v>172.64138734308199</v>
      </c>
    </row>
    <row r="4039" spans="1:5">
      <c r="A4039" s="1">
        <v>42619</v>
      </c>
      <c r="B4039">
        <v>84.695732316120896</v>
      </c>
      <c r="C4039">
        <v>64.713148098965902</v>
      </c>
      <c r="D4039">
        <v>91.475077585660898</v>
      </c>
      <c r="E4039">
        <v>172.721028162984</v>
      </c>
    </row>
    <row r="4040" spans="1:5">
      <c r="A4040" s="1">
        <v>42620</v>
      </c>
      <c r="B4040">
        <v>85.235913059061403</v>
      </c>
      <c r="C4040">
        <v>65.166327309211496</v>
      </c>
      <c r="D4040">
        <v>91.703084425866095</v>
      </c>
      <c r="E4040">
        <v>173.469651870066</v>
      </c>
    </row>
    <row r="4041" spans="1:5">
      <c r="A4041" s="1">
        <v>42621</v>
      </c>
      <c r="B4041">
        <v>84.969662835052802</v>
      </c>
      <c r="C4041">
        <v>64.995173114458296</v>
      </c>
      <c r="D4041">
        <v>91.234403698777598</v>
      </c>
      <c r="E4041">
        <v>173.24566206409</v>
      </c>
    </row>
    <row r="4042" spans="1:5">
      <c r="A4042" s="1">
        <v>42622</v>
      </c>
      <c r="B4042">
        <v>84.040347149330501</v>
      </c>
      <c r="C4042">
        <v>64.355663475441801</v>
      </c>
      <c r="D4042">
        <v>90.626385458230402</v>
      </c>
      <c r="E4042">
        <v>171.756378731919</v>
      </c>
    </row>
    <row r="4043" spans="1:5">
      <c r="A4043" s="1">
        <v>42625</v>
      </c>
      <c r="B4043">
        <v>83.013747727912701</v>
      </c>
      <c r="C4043">
        <v>63.505794370460301</v>
      </c>
      <c r="D4043">
        <v>89.872696180885399</v>
      </c>
      <c r="E4043">
        <v>169.40996107554901</v>
      </c>
    </row>
    <row r="4044" spans="1:5">
      <c r="A4044" s="1">
        <v>42626</v>
      </c>
      <c r="B4044">
        <v>82.230357645733505</v>
      </c>
      <c r="C4044">
        <v>62.703140215755397</v>
      </c>
      <c r="D4044">
        <v>89.511685350560498</v>
      </c>
      <c r="E4044">
        <v>168.28503449442999</v>
      </c>
    </row>
    <row r="4045" spans="1:5">
      <c r="A4045" s="1">
        <v>42627</v>
      </c>
      <c r="B4045">
        <v>82.030669977727101</v>
      </c>
      <c r="C4045">
        <v>62.494466998014403</v>
      </c>
      <c r="D4045">
        <v>88.548989803027396</v>
      </c>
      <c r="E4045">
        <v>168.44232511373701</v>
      </c>
    </row>
    <row r="4046" spans="1:5">
      <c r="A4046" s="1">
        <v>42628</v>
      </c>
      <c r="B4046">
        <v>82.3302014797368</v>
      </c>
      <c r="C4046">
        <v>62.681429769869197</v>
      </c>
      <c r="D4046">
        <v>87.833301665716604</v>
      </c>
      <c r="E4046">
        <v>168.59065614080399</v>
      </c>
    </row>
    <row r="4047" spans="1:5">
      <c r="A4047" s="1">
        <v>42629</v>
      </c>
      <c r="B4047">
        <v>81.467448350016596</v>
      </c>
      <c r="C4047">
        <v>61.869501249931403</v>
      </c>
      <c r="D4047">
        <v>89.239343846982095</v>
      </c>
      <c r="E4047">
        <v>168.20539367452699</v>
      </c>
    </row>
    <row r="4048" spans="1:5">
      <c r="A4048" s="1">
        <v>42632</v>
      </c>
      <c r="B4048">
        <v>82.371163052661203</v>
      </c>
      <c r="C4048">
        <v>62.566343328569602</v>
      </c>
      <c r="D4048">
        <v>89.499018303882394</v>
      </c>
      <c r="E4048">
        <v>169.994325591581</v>
      </c>
    </row>
    <row r="4049" spans="1:5">
      <c r="A4049" s="1">
        <v>42633</v>
      </c>
      <c r="B4049">
        <v>82.3199610865057</v>
      </c>
      <c r="C4049">
        <v>62.493623873902301</v>
      </c>
      <c r="D4049">
        <v>90.031034264361196</v>
      </c>
      <c r="E4049">
        <v>168.82559655951599</v>
      </c>
    </row>
    <row r="4050" spans="1:5">
      <c r="A4050" s="1">
        <v>42634</v>
      </c>
      <c r="B4050">
        <v>82.762858093750793</v>
      </c>
      <c r="C4050">
        <v>62.858696614435097</v>
      </c>
      <c r="D4050">
        <v>93.552473240863904</v>
      </c>
      <c r="E4050">
        <v>169.14615085962299</v>
      </c>
    </row>
    <row r="4051" spans="1:5">
      <c r="A4051" s="1">
        <v>42635</v>
      </c>
      <c r="B4051">
        <v>84.449962878574496</v>
      </c>
      <c r="C4051">
        <v>64.323835540210695</v>
      </c>
      <c r="D4051">
        <v>92.627778833364999</v>
      </c>
      <c r="E4051">
        <v>171.54134851818301</v>
      </c>
    </row>
    <row r="4052" spans="1:5">
      <c r="A4052" s="1">
        <v>42636</v>
      </c>
      <c r="B4052">
        <v>83.958424003481696</v>
      </c>
      <c r="C4052">
        <v>63.9153419079055</v>
      </c>
      <c r="D4052">
        <v>92.380771423142704</v>
      </c>
      <c r="E4052">
        <v>170.88331624374001</v>
      </c>
    </row>
    <row r="4053" spans="1:5">
      <c r="A4053" s="1">
        <v>42639</v>
      </c>
      <c r="B4053">
        <v>82.570850720667593</v>
      </c>
      <c r="C4053">
        <v>62.725904566781701</v>
      </c>
      <c r="D4053">
        <v>91.557413389068302</v>
      </c>
      <c r="E4053">
        <v>169.182984738827</v>
      </c>
    </row>
    <row r="4054" spans="1:5">
      <c r="A4054" s="1">
        <v>42640</v>
      </c>
      <c r="B4054">
        <v>82.399324134046694</v>
      </c>
      <c r="C4054">
        <v>62.619670928658998</v>
      </c>
      <c r="D4054">
        <v>93.128127177148599</v>
      </c>
      <c r="E4054">
        <v>168.11480224188901</v>
      </c>
    </row>
    <row r="4055" spans="1:5">
      <c r="A4055" s="1">
        <v>42641</v>
      </c>
      <c r="B4055">
        <v>83.008627531297194</v>
      </c>
      <c r="C4055">
        <v>63.046924072457998</v>
      </c>
      <c r="D4055">
        <v>91.551079865729307</v>
      </c>
      <c r="E4055">
        <v>169.366158624603</v>
      </c>
    </row>
    <row r="4056" spans="1:5">
      <c r="A4056" s="1">
        <v>42642</v>
      </c>
      <c r="B4056">
        <v>82.967665958372706</v>
      </c>
      <c r="C4056">
        <v>63.056830780775002</v>
      </c>
      <c r="D4056">
        <v>91.215403128760499</v>
      </c>
      <c r="E4056">
        <v>169.802192113567</v>
      </c>
    </row>
    <row r="4057" spans="1:5">
      <c r="A4057" s="1">
        <v>42643</v>
      </c>
      <c r="B4057">
        <v>83.282558050229099</v>
      </c>
      <c r="C4057">
        <v>63.2815233566457</v>
      </c>
      <c r="D4057">
        <v>90.157704731141905</v>
      </c>
      <c r="E4057">
        <v>170.16853988511801</v>
      </c>
    </row>
    <row r="4058" spans="1:5">
      <c r="A4058" s="1">
        <v>42646</v>
      </c>
      <c r="B4058">
        <v>83.223675789150207</v>
      </c>
      <c r="C4058">
        <v>63.2026912521657</v>
      </c>
      <c r="D4058">
        <v>90.537716131483904</v>
      </c>
      <c r="E4058">
        <v>170.77181909587699</v>
      </c>
    </row>
    <row r="4059" spans="1:5">
      <c r="A4059" s="1">
        <v>42647</v>
      </c>
      <c r="B4059">
        <v>83.9021018407106</v>
      </c>
      <c r="C4059">
        <v>63.856112439031499</v>
      </c>
      <c r="D4059">
        <v>90.537716131483904</v>
      </c>
      <c r="E4059">
        <v>170.758877462643</v>
      </c>
    </row>
    <row r="4060" spans="1:5">
      <c r="A4060" s="1">
        <v>42648</v>
      </c>
      <c r="B4060">
        <v>83.694733877780905</v>
      </c>
      <c r="C4060">
        <v>63.788240948008699</v>
      </c>
      <c r="D4060">
        <v>90.100703021090595</v>
      </c>
      <c r="E4060">
        <v>171.803167713611</v>
      </c>
    </row>
    <row r="4061" spans="1:5">
      <c r="A4061" s="1">
        <v>42649</v>
      </c>
      <c r="B4061">
        <v>83.543688077622093</v>
      </c>
      <c r="C4061">
        <v>63.6891738648387</v>
      </c>
      <c r="D4061">
        <v>90.366711001330003</v>
      </c>
      <c r="E4061">
        <v>171.54632606942599</v>
      </c>
    </row>
    <row r="4062" spans="1:5">
      <c r="A4062" s="1">
        <v>42650</v>
      </c>
      <c r="B4062">
        <v>82.785898978520706</v>
      </c>
      <c r="C4062">
        <v>63.246322924966101</v>
      </c>
      <c r="D4062">
        <v>90.810057635062293</v>
      </c>
      <c r="E4062">
        <v>170.10283620869799</v>
      </c>
    </row>
    <row r="4063" spans="1:5">
      <c r="A4063" s="1">
        <v>42653</v>
      </c>
      <c r="B4063">
        <v>83.681933386241994</v>
      </c>
      <c r="C4063">
        <v>63.9880613625728</v>
      </c>
      <c r="D4063">
        <v>90.575717271518101</v>
      </c>
      <c r="E4063">
        <v>171.07744074225201</v>
      </c>
    </row>
    <row r="4064" spans="1:5">
      <c r="A4064" s="1">
        <v>42654</v>
      </c>
      <c r="B4064">
        <v>83.297918640075693</v>
      </c>
      <c r="C4064">
        <v>63.670414353344803</v>
      </c>
      <c r="D4064">
        <v>91.722084995883193</v>
      </c>
      <c r="E4064">
        <v>171.19491095160799</v>
      </c>
    </row>
    <row r="4065" spans="1:5">
      <c r="A4065" s="1">
        <v>42655</v>
      </c>
      <c r="B4065">
        <v>83.000947236373804</v>
      </c>
      <c r="C4065">
        <v>63.403565571869997</v>
      </c>
      <c r="D4065">
        <v>90.816391158401402</v>
      </c>
      <c r="E4065">
        <v>170.98585379936401</v>
      </c>
    </row>
    <row r="4066" spans="1:5">
      <c r="A4066" s="1">
        <v>42656</v>
      </c>
      <c r="B4066">
        <v>82.207316760963593</v>
      </c>
      <c r="C4066">
        <v>62.7081989604279</v>
      </c>
      <c r="D4066">
        <v>91.177401988726302</v>
      </c>
      <c r="E4066">
        <v>170.06998437048901</v>
      </c>
    </row>
    <row r="4067" spans="1:5">
      <c r="A4067" s="1">
        <v>42657</v>
      </c>
      <c r="B4067">
        <v>83.464325030081099</v>
      </c>
      <c r="C4067">
        <v>63.7652658159544</v>
      </c>
      <c r="D4067">
        <v>90.892393438469796</v>
      </c>
      <c r="E4067">
        <v>171.92561547421101</v>
      </c>
    </row>
    <row r="4068" spans="1:5">
      <c r="A4068" s="1">
        <v>42660</v>
      </c>
      <c r="B4068">
        <v>83.085430480530405</v>
      </c>
      <c r="C4068">
        <v>63.4181094628034</v>
      </c>
      <c r="D4068">
        <v>91.608081575780602</v>
      </c>
      <c r="E4068">
        <v>171.626962399577</v>
      </c>
    </row>
    <row r="4069" spans="1:5">
      <c r="A4069" s="1">
        <v>42661</v>
      </c>
      <c r="B4069">
        <v>84.137630885025899</v>
      </c>
      <c r="C4069">
        <v>64.224768457040696</v>
      </c>
      <c r="D4069">
        <v>92.083095826208094</v>
      </c>
      <c r="E4069">
        <v>174.518919672278</v>
      </c>
    </row>
    <row r="4070" spans="1:5">
      <c r="A4070" s="1">
        <v>42662</v>
      </c>
      <c r="B4070">
        <v>84.416681600573398</v>
      </c>
      <c r="C4070">
        <v>64.413417477119694</v>
      </c>
      <c r="D4070">
        <v>92.760782823484703</v>
      </c>
      <c r="E4070">
        <v>176.23418383092201</v>
      </c>
    </row>
    <row r="4071" spans="1:5">
      <c r="A4071" s="1">
        <v>42663</v>
      </c>
      <c r="B4071">
        <v>84.764854970430804</v>
      </c>
      <c r="C4071">
        <v>64.849523424095594</v>
      </c>
      <c r="D4071">
        <v>93.413135727405106</v>
      </c>
      <c r="E4071">
        <v>176.917103861584</v>
      </c>
    </row>
    <row r="4072" spans="1:5">
      <c r="A4072" s="1">
        <v>42664</v>
      </c>
      <c r="B4072">
        <v>84.782775658585194</v>
      </c>
      <c r="C4072">
        <v>64.871023088953805</v>
      </c>
      <c r="D4072">
        <v>93.660143137627401</v>
      </c>
      <c r="E4072">
        <v>176.776736916506</v>
      </c>
    </row>
    <row r="4073" spans="1:5">
      <c r="A4073" s="1">
        <v>42667</v>
      </c>
      <c r="B4073">
        <v>85.194951486137001</v>
      </c>
      <c r="C4073">
        <v>65.212699135376198</v>
      </c>
      <c r="D4073">
        <v>93.305465830641594</v>
      </c>
      <c r="E4073">
        <v>178.77870802679899</v>
      </c>
    </row>
    <row r="4074" spans="1:5">
      <c r="A4074" s="1">
        <v>42668</v>
      </c>
      <c r="B4074">
        <v>84.921020967205095</v>
      </c>
      <c r="C4074">
        <v>65.076745372302497</v>
      </c>
      <c r="D4074">
        <v>93.9198175945278</v>
      </c>
      <c r="E4074">
        <v>177.31232143034899</v>
      </c>
    </row>
    <row r="4075" spans="1:5">
      <c r="A4075" s="1">
        <v>42669</v>
      </c>
      <c r="B4075">
        <v>84.713653004275301</v>
      </c>
      <c r="C4075">
        <v>64.941213171284801</v>
      </c>
      <c r="D4075">
        <v>93.932484641205903</v>
      </c>
      <c r="E4075">
        <v>177.12217897283199</v>
      </c>
    </row>
    <row r="4076" spans="1:5">
      <c r="A4076" s="1">
        <v>42670</v>
      </c>
      <c r="B4076">
        <v>84.810936739970799</v>
      </c>
      <c r="C4076">
        <v>65.029530422025701</v>
      </c>
      <c r="D4076">
        <v>93.280131737285402</v>
      </c>
      <c r="E4076">
        <v>176.64632507391599</v>
      </c>
    </row>
    <row r="4077" spans="1:5">
      <c r="A4077" s="1">
        <v>42671</v>
      </c>
      <c r="B4077">
        <v>84.741814085660806</v>
      </c>
      <c r="C4077">
        <v>64.904537272409101</v>
      </c>
      <c r="D4077">
        <v>93.4891380074735</v>
      </c>
      <c r="E4077">
        <v>176.584603438492</v>
      </c>
    </row>
    <row r="4078" spans="1:5">
      <c r="A4078" s="1">
        <v>42674</v>
      </c>
      <c r="B4078">
        <v>84.216993932566993</v>
      </c>
      <c r="C4078">
        <v>64.398873586186198</v>
      </c>
      <c r="D4078">
        <v>93.577807334219997</v>
      </c>
      <c r="E4078">
        <v>175.68366666334799</v>
      </c>
    </row>
    <row r="4079" spans="1:5">
      <c r="A4079" s="1">
        <v>42675</v>
      </c>
      <c r="B4079">
        <v>83.331199918076805</v>
      </c>
      <c r="C4079">
        <v>63.722266486238098</v>
      </c>
      <c r="D4079">
        <v>93.368801064031899</v>
      </c>
      <c r="E4079">
        <v>174.87929438233499</v>
      </c>
    </row>
    <row r="4080" spans="1:5">
      <c r="A4080" s="1">
        <v>42676</v>
      </c>
      <c r="B4080">
        <v>82.166355188039205</v>
      </c>
      <c r="C4080">
        <v>62.816329627802801</v>
      </c>
      <c r="D4080">
        <v>92.285768573057197</v>
      </c>
      <c r="E4080">
        <v>171.337268917183</v>
      </c>
    </row>
    <row r="4081" spans="1:5">
      <c r="A4081" s="1">
        <v>42677</v>
      </c>
      <c r="B4081">
        <v>81.987148306494902</v>
      </c>
      <c r="C4081">
        <v>62.6755279010846</v>
      </c>
      <c r="D4081">
        <v>92.545443029957497</v>
      </c>
      <c r="E4081">
        <v>171.95050323043</v>
      </c>
    </row>
    <row r="4082" spans="1:5">
      <c r="A4082" s="1">
        <v>42678</v>
      </c>
      <c r="B4082">
        <v>81.393205499091096</v>
      </c>
      <c r="C4082">
        <v>62.275887071956397</v>
      </c>
      <c r="D4082">
        <v>90.974729241877199</v>
      </c>
      <c r="E4082">
        <v>170.06202028849799</v>
      </c>
    </row>
    <row r="4083" spans="1:5">
      <c r="A4083" s="1">
        <v>42681</v>
      </c>
      <c r="B4083">
        <v>82.780778781905198</v>
      </c>
      <c r="C4083">
        <v>63.429913200372603</v>
      </c>
      <c r="D4083">
        <v>91.443409968965696</v>
      </c>
      <c r="E4083">
        <v>172.70012244776001</v>
      </c>
    </row>
    <row r="4084" spans="1:5">
      <c r="A4084" s="1">
        <v>42682</v>
      </c>
      <c r="B4084">
        <v>83.080310283914898</v>
      </c>
      <c r="C4084">
        <v>63.728168355022603</v>
      </c>
      <c r="D4084">
        <v>91.183735512065297</v>
      </c>
      <c r="E4084">
        <v>172.98384286866201</v>
      </c>
    </row>
    <row r="4085" spans="1:5">
      <c r="A4085" s="1">
        <v>42683</v>
      </c>
      <c r="B4085">
        <v>83.861140267786197</v>
      </c>
      <c r="C4085">
        <v>64.4207948131004</v>
      </c>
      <c r="D4085">
        <v>88.080309075938899</v>
      </c>
      <c r="E4085">
        <v>172.16354242366901</v>
      </c>
    </row>
    <row r="4086" spans="1:5">
      <c r="A4086" s="1">
        <v>42684</v>
      </c>
      <c r="B4086">
        <v>83.379841785924498</v>
      </c>
      <c r="C4086">
        <v>64.216337215919793</v>
      </c>
      <c r="D4086">
        <v>91.975425929444498</v>
      </c>
      <c r="E4086">
        <v>172.01222486585499</v>
      </c>
    </row>
    <row r="4087" spans="1:5">
      <c r="A4087" s="1">
        <v>42685</v>
      </c>
      <c r="B4087">
        <v>82.983026548219399</v>
      </c>
      <c r="C4087">
        <v>63.8670730524886</v>
      </c>
      <c r="D4087">
        <v>92.216099816327798</v>
      </c>
      <c r="E4087">
        <v>171.760360772914</v>
      </c>
    </row>
    <row r="4088" spans="1:5">
      <c r="A4088" s="1">
        <v>42688</v>
      </c>
      <c r="B4088">
        <v>83.018867924528294</v>
      </c>
      <c r="C4088">
        <v>64.073216897893403</v>
      </c>
      <c r="D4088">
        <v>93.140794223826703</v>
      </c>
      <c r="E4088">
        <v>172.132681605957</v>
      </c>
    </row>
    <row r="4089" spans="1:5">
      <c r="A4089" s="1">
        <v>42689</v>
      </c>
      <c r="B4089">
        <v>83.395202375771206</v>
      </c>
      <c r="C4089">
        <v>64.282311677690501</v>
      </c>
      <c r="D4089">
        <v>92.8684527202482</v>
      </c>
      <c r="E4089">
        <v>172.38753222964399</v>
      </c>
    </row>
    <row r="4090" spans="1:5">
      <c r="A4090" s="1">
        <v>42690</v>
      </c>
      <c r="B4090">
        <v>82.947185171910604</v>
      </c>
      <c r="C4090">
        <v>63.789927196232902</v>
      </c>
      <c r="D4090">
        <v>94.046488061308494</v>
      </c>
      <c r="E4090">
        <v>171.660809748036</v>
      </c>
    </row>
    <row r="4091" spans="1:5">
      <c r="A4091" s="1">
        <v>42691</v>
      </c>
      <c r="B4091">
        <v>83.338880213000095</v>
      </c>
      <c r="C4091">
        <v>64.115162322469601</v>
      </c>
      <c r="D4091">
        <v>94.293495471530804</v>
      </c>
      <c r="E4091">
        <v>170.903226448716</v>
      </c>
    </row>
    <row r="4092" spans="1:5">
      <c r="A4092" s="1">
        <v>42692</v>
      </c>
      <c r="B4092">
        <v>82.936944778679404</v>
      </c>
      <c r="C4092">
        <v>63.673365287737099</v>
      </c>
      <c r="D4092">
        <v>94.426499461650494</v>
      </c>
      <c r="E4092">
        <v>170.16754437486901</v>
      </c>
    </row>
    <row r="4093" spans="1:5">
      <c r="A4093" s="1">
        <v>42695</v>
      </c>
      <c r="B4093">
        <v>83.1750339213025</v>
      </c>
      <c r="C4093">
        <v>63.929253455754903</v>
      </c>
      <c r="D4093">
        <v>94.686173918550793</v>
      </c>
      <c r="E4093">
        <v>168.96895003533999</v>
      </c>
    </row>
    <row r="4094" spans="1:5">
      <c r="A4094" s="1">
        <v>42696</v>
      </c>
      <c r="B4094">
        <v>83.556488569161004</v>
      </c>
      <c r="C4094">
        <v>64.168700703587007</v>
      </c>
      <c r="D4094">
        <v>94.920514282095098</v>
      </c>
      <c r="E4094">
        <v>170.54782928990201</v>
      </c>
    </row>
    <row r="4095" spans="1:5">
      <c r="A4095" s="1">
        <v>42697</v>
      </c>
      <c r="B4095">
        <v>83.287678246844607</v>
      </c>
      <c r="C4095">
        <v>63.911758630429098</v>
      </c>
      <c r="D4095">
        <v>94.071822154664602</v>
      </c>
      <c r="E4095">
        <v>170.68222317348699</v>
      </c>
    </row>
    <row r="4096" spans="1:5">
      <c r="A4096" s="1">
        <v>42698</v>
      </c>
      <c r="B4096">
        <v>83.495046209774401</v>
      </c>
      <c r="C4096">
        <v>64.090079380135094</v>
      </c>
      <c r="D4096">
        <v>94.401165368294301</v>
      </c>
      <c r="E4096">
        <v>170.48610765447799</v>
      </c>
    </row>
    <row r="4097" spans="1:5">
      <c r="A4097" s="1">
        <v>42699</v>
      </c>
      <c r="B4097">
        <v>83.679373287934197</v>
      </c>
      <c r="C4097">
        <v>64.254067019935604</v>
      </c>
      <c r="D4097">
        <v>94.553169928431103</v>
      </c>
      <c r="E4097">
        <v>170.97191665588099</v>
      </c>
    </row>
    <row r="4098" spans="1:5">
      <c r="A4098" s="1">
        <v>42702</v>
      </c>
      <c r="B4098">
        <v>82.890863009139494</v>
      </c>
      <c r="C4098">
        <v>63.588420533444598</v>
      </c>
      <c r="D4098">
        <v>95.636202419405905</v>
      </c>
      <c r="E4098">
        <v>169.01474350678399</v>
      </c>
    </row>
    <row r="4099" spans="1:5">
      <c r="A4099" s="1">
        <v>42703</v>
      </c>
      <c r="B4099">
        <v>83.4105629656178</v>
      </c>
      <c r="C4099">
        <v>64.044129116026497</v>
      </c>
      <c r="D4099">
        <v>94.749509151941197</v>
      </c>
      <c r="E4099">
        <v>170.39750724233701</v>
      </c>
    </row>
    <row r="4100" spans="1:5">
      <c r="A4100" s="1">
        <v>42704</v>
      </c>
      <c r="B4100">
        <v>83.820178694861895</v>
      </c>
      <c r="C4100">
        <v>64.322149291986506</v>
      </c>
      <c r="D4100">
        <v>94.033821014630405</v>
      </c>
      <c r="E4100">
        <v>170.91616808194999</v>
      </c>
    </row>
    <row r="4101" spans="1:5">
      <c r="A4101" s="1">
        <v>42705</v>
      </c>
      <c r="B4101">
        <v>83.282558050229099</v>
      </c>
      <c r="C4101">
        <v>63.887308031178698</v>
      </c>
      <c r="D4101">
        <v>94.502501741718902</v>
      </c>
      <c r="E4101">
        <v>171.047575434789</v>
      </c>
    </row>
    <row r="4102" spans="1:5">
      <c r="A4102" s="1">
        <v>42706</v>
      </c>
      <c r="B4102">
        <v>82.855021632830699</v>
      </c>
      <c r="C4102">
        <v>63.553220101765</v>
      </c>
      <c r="D4102">
        <v>94.198492621445297</v>
      </c>
      <c r="E4102">
        <v>169.333306786393</v>
      </c>
    </row>
    <row r="4103" spans="1:5">
      <c r="A4103" s="1">
        <v>42709</v>
      </c>
      <c r="B4103">
        <v>83.694733877780905</v>
      </c>
      <c r="C4103">
        <v>64.346178329180901</v>
      </c>
      <c r="D4103">
        <v>92.450440179872004</v>
      </c>
      <c r="E4103">
        <v>169.93758150740101</v>
      </c>
    </row>
    <row r="4104" spans="1:5">
      <c r="A4104" s="1">
        <v>42710</v>
      </c>
      <c r="B4104">
        <v>84.908220475666198</v>
      </c>
      <c r="C4104">
        <v>65.358138044710799</v>
      </c>
      <c r="D4104">
        <v>93.368801064031899</v>
      </c>
      <c r="E4104">
        <v>173.39598411165599</v>
      </c>
    </row>
    <row r="4105" spans="1:5">
      <c r="A4105" s="1">
        <v>42711</v>
      </c>
      <c r="B4105">
        <v>86.0500243209339</v>
      </c>
      <c r="C4105">
        <v>66.232457748942906</v>
      </c>
      <c r="D4105">
        <v>94.217493191462395</v>
      </c>
      <c r="E4105">
        <v>175.98530626872801</v>
      </c>
    </row>
    <row r="4106" spans="1:5">
      <c r="A4106" s="1">
        <v>42712</v>
      </c>
      <c r="B4106">
        <v>87.140626200046</v>
      </c>
      <c r="C4106">
        <v>67.150409125975301</v>
      </c>
      <c r="D4106">
        <v>96.459560453480293</v>
      </c>
      <c r="E4106">
        <v>178.679157001921</v>
      </c>
    </row>
    <row r="4107" spans="1:5">
      <c r="A4107" s="1">
        <v>42713</v>
      </c>
      <c r="B4107">
        <v>87.491359668211203</v>
      </c>
      <c r="C4107">
        <v>67.398076833900305</v>
      </c>
      <c r="D4107">
        <v>97.137247450756803</v>
      </c>
      <c r="E4107">
        <v>178.73590108610099</v>
      </c>
    </row>
    <row r="4108" spans="1:5">
      <c r="A4108" s="1">
        <v>42716</v>
      </c>
      <c r="B4108">
        <v>87.470878881749002</v>
      </c>
      <c r="C4108">
        <v>67.431169455299596</v>
      </c>
      <c r="D4108">
        <v>96.6749002470074</v>
      </c>
      <c r="E4108">
        <v>178.632368020228</v>
      </c>
    </row>
    <row r="4109" spans="1:5">
      <c r="A4109" s="1">
        <v>42717</v>
      </c>
      <c r="B4109">
        <v>88.382273879316898</v>
      </c>
      <c r="C4109">
        <v>68.223706120659401</v>
      </c>
      <c r="D4109">
        <v>97.042244600671296</v>
      </c>
      <c r="E4109">
        <v>179.968342774088</v>
      </c>
    </row>
    <row r="4110" spans="1:5">
      <c r="A4110" s="1">
        <v>42718</v>
      </c>
      <c r="B4110">
        <v>87.770410383758701</v>
      </c>
      <c r="C4110">
        <v>67.696753550606402</v>
      </c>
      <c r="D4110">
        <v>97.035911077332301</v>
      </c>
      <c r="E4110">
        <v>179.067405998944</v>
      </c>
    </row>
    <row r="4111" spans="1:5">
      <c r="A4111" s="1">
        <v>42719</v>
      </c>
      <c r="B4111">
        <v>88.707406364404306</v>
      </c>
      <c r="C4111">
        <v>68.498353800171103</v>
      </c>
      <c r="D4111">
        <v>96.5545633035657</v>
      </c>
      <c r="E4111">
        <v>180.40238524255599</v>
      </c>
    </row>
    <row r="4112" spans="1:5">
      <c r="A4112" s="1">
        <v>42720</v>
      </c>
      <c r="B4112">
        <v>88.981336883336297</v>
      </c>
      <c r="C4112">
        <v>68.698595776791294</v>
      </c>
      <c r="D4112">
        <v>97.276584964215601</v>
      </c>
      <c r="E4112">
        <v>180.828463629033</v>
      </c>
    </row>
    <row r="4113" spans="1:5">
      <c r="A4113" s="1">
        <v>42723</v>
      </c>
      <c r="B4113">
        <v>88.971096490105197</v>
      </c>
      <c r="C4113">
        <v>68.6692972138963</v>
      </c>
      <c r="D4113">
        <v>98.144277661663196</v>
      </c>
      <c r="E4113">
        <v>180.91208648993</v>
      </c>
    </row>
    <row r="4114" spans="1:5">
      <c r="A4114" s="1">
        <v>42724</v>
      </c>
      <c r="B4114">
        <v>89.493356544891299</v>
      </c>
      <c r="C4114">
        <v>69.123741110310107</v>
      </c>
      <c r="D4114">
        <v>97.966939008170201</v>
      </c>
      <c r="E4114">
        <v>182.403360842599</v>
      </c>
    </row>
    <row r="4115" spans="1:5">
      <c r="A4115" s="1">
        <v>42725</v>
      </c>
      <c r="B4115">
        <v>89.380712219349206</v>
      </c>
      <c r="C4115">
        <v>68.941204740043702</v>
      </c>
      <c r="D4115">
        <v>97.320919627588793</v>
      </c>
      <c r="E4115">
        <v>182.453136355038</v>
      </c>
    </row>
    <row r="4116" spans="1:5">
      <c r="A4116" s="1">
        <v>42726</v>
      </c>
      <c r="B4116">
        <v>89.270627992114896</v>
      </c>
      <c r="C4116">
        <v>68.915067892569098</v>
      </c>
      <c r="D4116">
        <v>97.181582114130094</v>
      </c>
      <c r="E4116">
        <v>182.260007366775</v>
      </c>
    </row>
    <row r="4117" spans="1:5">
      <c r="A4117" s="1">
        <v>42727</v>
      </c>
      <c r="B4117">
        <v>89.480556053352402</v>
      </c>
      <c r="C4117">
        <v>69.009076231066501</v>
      </c>
      <c r="D4117">
        <v>97.365254290962</v>
      </c>
      <c r="E4117">
        <v>182.86328657753501</v>
      </c>
    </row>
    <row r="4118" spans="1:5">
      <c r="A4118" s="1">
        <v>42731</v>
      </c>
      <c r="B4118">
        <v>89.649522541665505</v>
      </c>
      <c r="C4118">
        <v>69.105192379844198</v>
      </c>
      <c r="D4118">
        <v>96.662233200329297</v>
      </c>
      <c r="E4118">
        <v>183.355068640431</v>
      </c>
    </row>
    <row r="4119" spans="1:5">
      <c r="A4119" s="1">
        <v>42732</v>
      </c>
      <c r="B4119">
        <v>89.562479199201206</v>
      </c>
      <c r="C4119">
        <v>69.109197219376597</v>
      </c>
      <c r="D4119">
        <v>97.232250300842296</v>
      </c>
      <c r="E4119">
        <v>182.79160983962299</v>
      </c>
    </row>
    <row r="4120" spans="1:5">
      <c r="A4120" s="1">
        <v>42733</v>
      </c>
      <c r="B4120">
        <v>89.403753104119204</v>
      </c>
      <c r="C4120">
        <v>68.962493623873897</v>
      </c>
      <c r="D4120">
        <v>96.180885426562796</v>
      </c>
      <c r="E4120">
        <v>182.63133268957</v>
      </c>
    </row>
    <row r="4121" spans="1:5">
      <c r="A4121" s="1">
        <v>42734</v>
      </c>
      <c r="B4121">
        <v>89.670003328127706</v>
      </c>
      <c r="C4121">
        <v>69.357918832441698</v>
      </c>
      <c r="D4121">
        <v>95.509531952625196</v>
      </c>
      <c r="E4121">
        <v>183.024559237837</v>
      </c>
    </row>
    <row r="4122" spans="1:5">
      <c r="A4122" s="1">
        <v>42737</v>
      </c>
      <c r="B4122">
        <v>90.376590461073704</v>
      </c>
      <c r="C4122">
        <v>69.740486398300206</v>
      </c>
      <c r="D4122">
        <v>95.509531952625196</v>
      </c>
      <c r="E4122">
        <v>185.405819752914</v>
      </c>
    </row>
    <row r="4123" spans="1:5">
      <c r="A4123" s="1">
        <v>42738</v>
      </c>
      <c r="B4123">
        <v>90.599319013850106</v>
      </c>
      <c r="C4123">
        <v>69.874332351093699</v>
      </c>
      <c r="D4123">
        <v>95.870542782950096</v>
      </c>
      <c r="E4123">
        <v>186.42124020666699</v>
      </c>
    </row>
    <row r="4124" spans="1:5">
      <c r="A4124" s="1">
        <v>42739</v>
      </c>
      <c r="B4124">
        <v>90.545556949386807</v>
      </c>
      <c r="C4124">
        <v>69.927027608098996</v>
      </c>
      <c r="D4124">
        <v>97.865602634745699</v>
      </c>
      <c r="E4124">
        <v>186.410289593931</v>
      </c>
    </row>
    <row r="4125" spans="1:5">
      <c r="A4125" s="1">
        <v>42740</v>
      </c>
      <c r="B4125">
        <v>90.563477637541197</v>
      </c>
      <c r="C4125">
        <v>69.904895600156806</v>
      </c>
      <c r="D4125">
        <v>98.232946988409594</v>
      </c>
      <c r="E4125">
        <v>186.72088879155001</v>
      </c>
    </row>
    <row r="4126" spans="1:5">
      <c r="A4126" s="1">
        <v>42741</v>
      </c>
      <c r="B4126">
        <v>90.653081078313406</v>
      </c>
      <c r="C4126">
        <v>70.003962683326705</v>
      </c>
      <c r="D4126">
        <v>97.466590664386601</v>
      </c>
      <c r="E4126">
        <v>186.983703497227</v>
      </c>
    </row>
    <row r="4127" spans="1:5">
      <c r="A4127" s="1">
        <v>42744</v>
      </c>
      <c r="B4127">
        <v>90.289547118609306</v>
      </c>
      <c r="C4127">
        <v>69.746809829140801</v>
      </c>
      <c r="D4127">
        <v>97.681930457913694</v>
      </c>
      <c r="E4127">
        <v>185.18382096743599</v>
      </c>
    </row>
    <row r="4128" spans="1:5">
      <c r="A4128" s="1">
        <v>42745</v>
      </c>
      <c r="B4128">
        <v>90.261386037223801</v>
      </c>
      <c r="C4128">
        <v>69.688634265407003</v>
      </c>
      <c r="D4128">
        <v>97.466590664386601</v>
      </c>
      <c r="E4128">
        <v>184.591492369413</v>
      </c>
    </row>
    <row r="4129" spans="1:5">
      <c r="A4129" s="1">
        <v>42746</v>
      </c>
      <c r="B4129">
        <v>90.409871739074703</v>
      </c>
      <c r="C4129">
        <v>69.725099383254701</v>
      </c>
      <c r="D4129">
        <v>98.099942998289904</v>
      </c>
      <c r="E4129">
        <v>184.79656748066199</v>
      </c>
    </row>
    <row r="4130" spans="1:5">
      <c r="A4130" s="1">
        <v>42747</v>
      </c>
      <c r="B4130">
        <v>89.782647653669898</v>
      </c>
      <c r="C4130">
        <v>69.277400479737594</v>
      </c>
      <c r="D4130">
        <v>97.662929887896595</v>
      </c>
      <c r="E4130">
        <v>183.65969477655699</v>
      </c>
    </row>
    <row r="4131" spans="1:5">
      <c r="A4131" s="1">
        <v>42748</v>
      </c>
      <c r="B4131">
        <v>90.773405698778802</v>
      </c>
      <c r="C4131">
        <v>70.070780269209493</v>
      </c>
      <c r="D4131">
        <v>97.688263981252703</v>
      </c>
      <c r="E4131">
        <v>184.79756299091099</v>
      </c>
    </row>
    <row r="4132" spans="1:5">
      <c r="A4132" s="1">
        <v>42751</v>
      </c>
      <c r="B4132">
        <v>90.066818565832904</v>
      </c>
      <c r="C4132">
        <v>69.442442024678201</v>
      </c>
      <c r="D4132">
        <v>97.751599214643093</v>
      </c>
      <c r="E4132">
        <v>184.028033568605</v>
      </c>
    </row>
    <row r="4133" spans="1:5">
      <c r="A4133" s="1">
        <v>42752</v>
      </c>
      <c r="B4133">
        <v>89.826169324901997</v>
      </c>
      <c r="C4133">
        <v>69.242410829085998</v>
      </c>
      <c r="D4133">
        <v>96.516562163531503</v>
      </c>
      <c r="E4133">
        <v>183.84187315208399</v>
      </c>
    </row>
    <row r="4134" spans="1:5">
      <c r="A4134" s="1">
        <v>42753</v>
      </c>
      <c r="B4134">
        <v>90.013056501369604</v>
      </c>
      <c r="C4134">
        <v>69.431270630193097</v>
      </c>
      <c r="D4134">
        <v>96.617898536956105</v>
      </c>
      <c r="E4134">
        <v>183.98323560740999</v>
      </c>
    </row>
    <row r="4135" spans="1:5">
      <c r="A4135" s="1">
        <v>42754</v>
      </c>
      <c r="B4135">
        <v>90.061698369217297</v>
      </c>
      <c r="C4135">
        <v>69.353913992909298</v>
      </c>
      <c r="D4135">
        <v>96.5545633035657</v>
      </c>
      <c r="E4135">
        <v>185.20273566216301</v>
      </c>
    </row>
    <row r="4136" spans="1:5">
      <c r="A4136" s="1">
        <v>42755</v>
      </c>
      <c r="B4136">
        <v>90.228104759222703</v>
      </c>
      <c r="C4136">
        <v>69.545935509436603</v>
      </c>
      <c r="D4136">
        <v>96.472227500158297</v>
      </c>
      <c r="E4136">
        <v>185.70148629680099</v>
      </c>
    </row>
    <row r="4137" spans="1:5">
      <c r="A4137" s="1">
        <v>42758</v>
      </c>
      <c r="B4137">
        <v>89.629041755203403</v>
      </c>
      <c r="C4137">
        <v>68.989473595460595</v>
      </c>
      <c r="D4137">
        <v>96.389891696750894</v>
      </c>
      <c r="E4137">
        <v>185.454599755104</v>
      </c>
    </row>
    <row r="4138" spans="1:5">
      <c r="A4138" s="1">
        <v>42759</v>
      </c>
      <c r="B4138">
        <v>89.969534830137405</v>
      </c>
      <c r="C4138">
        <v>69.168426688250605</v>
      </c>
      <c r="D4138">
        <v>95.515865475964205</v>
      </c>
      <c r="E4138">
        <v>186.71292470955899</v>
      </c>
    </row>
    <row r="4139" spans="1:5">
      <c r="A4139" s="1">
        <v>42760</v>
      </c>
      <c r="B4139">
        <v>91.067817004172895</v>
      </c>
      <c r="C4139">
        <v>70.108931635281294</v>
      </c>
      <c r="D4139">
        <v>96.320222940021495</v>
      </c>
      <c r="E4139">
        <v>187.15294023951901</v>
      </c>
    </row>
    <row r="4140" spans="1:5">
      <c r="A4140" s="1">
        <v>42761</v>
      </c>
      <c r="B4140">
        <v>90.950052482015295</v>
      </c>
      <c r="C4140">
        <v>69.960963353610396</v>
      </c>
      <c r="D4140">
        <v>97.536259421115901</v>
      </c>
      <c r="E4140">
        <v>186.443141432141</v>
      </c>
    </row>
    <row r="4141" spans="1:5">
      <c r="A4141" s="1">
        <v>42762</v>
      </c>
      <c r="B4141">
        <v>90.681242159698897</v>
      </c>
      <c r="C4141">
        <v>69.627929329336894</v>
      </c>
      <c r="D4141">
        <v>97.200582684147193</v>
      </c>
      <c r="E4141">
        <v>186.23906183114099</v>
      </c>
    </row>
    <row r="4142" spans="1:5">
      <c r="A4142" s="1">
        <v>42765</v>
      </c>
      <c r="B4142">
        <v>89.495916643199095</v>
      </c>
      <c r="C4142">
        <v>68.771947574542693</v>
      </c>
      <c r="D4142">
        <v>98.011273671543407</v>
      </c>
      <c r="E4142">
        <v>183.45860170630399</v>
      </c>
    </row>
    <row r="4143" spans="1:5">
      <c r="A4143" s="1">
        <v>42766</v>
      </c>
      <c r="B4143">
        <v>88.715086659327696</v>
      </c>
      <c r="C4143">
        <v>68.096605160762607</v>
      </c>
      <c r="D4143">
        <v>96.611565013616996</v>
      </c>
      <c r="E4143">
        <v>182.65323391504299</v>
      </c>
    </row>
    <row r="4144" spans="1:5">
      <c r="A4144" s="1">
        <v>42767</v>
      </c>
      <c r="B4144">
        <v>89.437034382120203</v>
      </c>
      <c r="C4144">
        <v>68.691850783894594</v>
      </c>
      <c r="D4144">
        <v>96.6242320602951</v>
      </c>
      <c r="E4144">
        <v>184.27790664104799</v>
      </c>
    </row>
    <row r="4145" spans="1:5">
      <c r="A4145" s="1">
        <v>42768</v>
      </c>
      <c r="B4145">
        <v>89.526637822892397</v>
      </c>
      <c r="C4145">
        <v>68.579926058015303</v>
      </c>
      <c r="D4145">
        <v>96.009880296408895</v>
      </c>
      <c r="E4145">
        <v>184.061880917064</v>
      </c>
    </row>
    <row r="4146" spans="1:5">
      <c r="A4146" s="1">
        <v>42769</v>
      </c>
      <c r="B4146">
        <v>89.984895419984099</v>
      </c>
      <c r="C4146">
        <v>68.990949062656696</v>
      </c>
      <c r="D4146">
        <v>96.465893976819302</v>
      </c>
      <c r="E4146">
        <v>184.75176951946699</v>
      </c>
    </row>
    <row r="4147" spans="1:5">
      <c r="A4147" s="1">
        <v>42772</v>
      </c>
      <c r="B4147">
        <v>88.965976293489604</v>
      </c>
      <c r="C4147">
        <v>68.257431085142798</v>
      </c>
      <c r="D4147">
        <v>97.257584394198503</v>
      </c>
      <c r="E4147">
        <v>182.09176613473201</v>
      </c>
    </row>
    <row r="4148" spans="1:5">
      <c r="A4148" s="1">
        <v>42773</v>
      </c>
      <c r="B4148">
        <v>88.960856096874096</v>
      </c>
      <c r="C4148">
        <v>68.202628017857293</v>
      </c>
      <c r="D4148">
        <v>97.574260561150098</v>
      </c>
      <c r="E4148">
        <v>182.13855511642399</v>
      </c>
    </row>
    <row r="4149" spans="1:5">
      <c r="A4149" s="1">
        <v>42774</v>
      </c>
      <c r="B4149">
        <v>89.091421110570593</v>
      </c>
      <c r="C4149">
        <v>68.251739997386295</v>
      </c>
      <c r="D4149">
        <v>98.270948128443806</v>
      </c>
      <c r="E4149">
        <v>183.204746592866</v>
      </c>
    </row>
    <row r="4150" spans="1:5">
      <c r="A4150" s="1">
        <v>42775</v>
      </c>
      <c r="B4150">
        <v>89.946493945367493</v>
      </c>
      <c r="C4150">
        <v>69.089594583770605</v>
      </c>
      <c r="D4150">
        <v>96.915574133890701</v>
      </c>
      <c r="E4150">
        <v>183.637793551084</v>
      </c>
    </row>
    <row r="4151" spans="1:5">
      <c r="A4151" s="1">
        <v>42776</v>
      </c>
      <c r="B4151">
        <v>89.928573257213003</v>
      </c>
      <c r="C4151">
        <v>68.942890988267905</v>
      </c>
      <c r="D4151">
        <v>98.891633415669105</v>
      </c>
      <c r="E4151">
        <v>183.358055171177</v>
      </c>
    </row>
    <row r="4152" spans="1:5">
      <c r="A4152" s="1">
        <v>42779</v>
      </c>
      <c r="B4152">
        <v>90.827167763242102</v>
      </c>
      <c r="C4152">
        <v>69.667977724660901</v>
      </c>
      <c r="D4152">
        <v>99.227310152637898</v>
      </c>
      <c r="E4152">
        <v>184.28487521279001</v>
      </c>
    </row>
    <row r="4153" spans="1:5">
      <c r="A4153" s="1">
        <v>42780</v>
      </c>
      <c r="B4153">
        <v>90.950052482015295</v>
      </c>
      <c r="C4153">
        <v>69.745123580916697</v>
      </c>
      <c r="D4153">
        <v>98.163278231680295</v>
      </c>
      <c r="E4153">
        <v>185.886651203074</v>
      </c>
    </row>
    <row r="4154" spans="1:5">
      <c r="A4154" s="1">
        <v>42781</v>
      </c>
      <c r="B4154">
        <v>91.259824377256095</v>
      </c>
      <c r="C4154">
        <v>70.057501064444196</v>
      </c>
      <c r="D4154">
        <v>98.809297612261702</v>
      </c>
      <c r="E4154">
        <v>186.83437695991</v>
      </c>
    </row>
    <row r="4155" spans="1:5">
      <c r="A4155" s="1">
        <v>42782</v>
      </c>
      <c r="B4155">
        <v>91.008934743094102</v>
      </c>
      <c r="C4155">
        <v>69.790441501941203</v>
      </c>
      <c r="D4155">
        <v>98.866299322312997</v>
      </c>
      <c r="E4155">
        <v>186.33164428427699</v>
      </c>
    </row>
    <row r="4156" spans="1:5">
      <c r="A4156" s="1">
        <v>42783</v>
      </c>
      <c r="B4156">
        <v>90.870689434474201</v>
      </c>
      <c r="C4156">
        <v>69.743437332692494</v>
      </c>
      <c r="D4156">
        <v>99.246310722654997</v>
      </c>
      <c r="E4156">
        <v>185.551164249235</v>
      </c>
    </row>
    <row r="4157" spans="1:5">
      <c r="A4157" s="1">
        <v>42786</v>
      </c>
      <c r="B4157">
        <v>90.998694349863001</v>
      </c>
      <c r="C4157">
        <v>69.818896940724102</v>
      </c>
      <c r="D4157">
        <v>99.227310152637898</v>
      </c>
      <c r="E4157">
        <v>186.217160605668</v>
      </c>
    </row>
    <row r="4158" spans="1:5">
      <c r="A4158" s="1">
        <v>42787</v>
      </c>
      <c r="B4158">
        <v>91.602877550497894</v>
      </c>
      <c r="C4158">
        <v>70.386741030213301</v>
      </c>
      <c r="D4158">
        <v>100.13300399011899</v>
      </c>
      <c r="E4158">
        <v>186.01308100466801</v>
      </c>
    </row>
    <row r="4159" spans="1:5">
      <c r="A4159" s="1">
        <v>42788</v>
      </c>
      <c r="B4159">
        <v>91.5772765674201</v>
      </c>
      <c r="C4159">
        <v>70.385476344045202</v>
      </c>
      <c r="D4159">
        <v>100.399011970359</v>
      </c>
      <c r="E4159">
        <v>185.36898587370899</v>
      </c>
    </row>
    <row r="4160" spans="1:5">
      <c r="A4160" s="1">
        <v>42789</v>
      </c>
      <c r="B4160">
        <v>91.390389390952606</v>
      </c>
      <c r="C4160">
        <v>70.273551618165897</v>
      </c>
      <c r="D4160">
        <v>100.58901767053</v>
      </c>
      <c r="E4160">
        <v>183.95834785119101</v>
      </c>
    </row>
    <row r="4161" spans="1:5">
      <c r="A4161" s="1">
        <v>42790</v>
      </c>
      <c r="B4161">
        <v>90.555797342617893</v>
      </c>
      <c r="C4161">
        <v>69.643948687466505</v>
      </c>
      <c r="D4161">
        <v>100.66501995059799</v>
      </c>
      <c r="E4161">
        <v>182.788623308876</v>
      </c>
    </row>
    <row r="4162" spans="1:5">
      <c r="A4162" s="1">
        <v>42793</v>
      </c>
      <c r="B4162">
        <v>90.740124420777704</v>
      </c>
      <c r="C4162">
        <v>69.753765603065602</v>
      </c>
      <c r="D4162">
        <v>99.442649946165005</v>
      </c>
      <c r="E4162">
        <v>183.113159649978</v>
      </c>
    </row>
    <row r="4163" spans="1:5">
      <c r="A4163" s="1">
        <v>42794</v>
      </c>
      <c r="B4163">
        <v>90.950052482015295</v>
      </c>
      <c r="C4163">
        <v>69.971080842955402</v>
      </c>
      <c r="D4163">
        <v>99.550319842928602</v>
      </c>
      <c r="E4163">
        <v>184.125593572985</v>
      </c>
    </row>
    <row r="4164" spans="1:5">
      <c r="A4164" s="1">
        <v>42795</v>
      </c>
      <c r="B4164">
        <v>92.657638053301199</v>
      </c>
      <c r="C4164">
        <v>71.458984119757304</v>
      </c>
      <c r="D4164">
        <v>99.638989169675099</v>
      </c>
      <c r="E4164">
        <v>186.79654757045699</v>
      </c>
    </row>
    <row r="4165" spans="1:5">
      <c r="A4165" s="1">
        <v>42796</v>
      </c>
      <c r="B4165">
        <v>92.568034612529104</v>
      </c>
      <c r="C4165">
        <v>71.343265335373701</v>
      </c>
      <c r="D4165">
        <v>100.145671036797</v>
      </c>
      <c r="E4165">
        <v>186.543687967267</v>
      </c>
    </row>
    <row r="4166" spans="1:5">
      <c r="A4166" s="1">
        <v>42797</v>
      </c>
      <c r="B4166">
        <v>92.888046901000905</v>
      </c>
      <c r="C4166">
        <v>71.737004295717298</v>
      </c>
      <c r="D4166">
        <v>99.303312432706306</v>
      </c>
      <c r="E4166">
        <v>186.71591124030601</v>
      </c>
    </row>
    <row r="4167" spans="1:5">
      <c r="A4167" s="1">
        <v>42800</v>
      </c>
      <c r="B4167">
        <v>92.468190778525894</v>
      </c>
      <c r="C4167">
        <v>71.401230118079496</v>
      </c>
      <c r="D4167">
        <v>99.372981189435606</v>
      </c>
      <c r="E4167">
        <v>186.51481817005299</v>
      </c>
    </row>
    <row r="4168" spans="1:5">
      <c r="A4168" s="1">
        <v>42801</v>
      </c>
      <c r="B4168">
        <v>92.345306059752602</v>
      </c>
      <c r="C4168">
        <v>71.351907357522506</v>
      </c>
      <c r="D4168">
        <v>99.353980619418493</v>
      </c>
      <c r="E4168">
        <v>185.827916098396</v>
      </c>
    </row>
    <row r="4169" spans="1:5">
      <c r="A4169" s="1">
        <v>42802</v>
      </c>
      <c r="B4169">
        <v>92.457950385294694</v>
      </c>
      <c r="C4169">
        <v>71.446758820132104</v>
      </c>
      <c r="D4169">
        <v>98.669960098802903</v>
      </c>
      <c r="E4169">
        <v>186.20222795193601</v>
      </c>
    </row>
    <row r="4170" spans="1:5">
      <c r="A4170" s="1">
        <v>42803</v>
      </c>
      <c r="B4170">
        <v>92.962289751926406</v>
      </c>
      <c r="C4170">
        <v>71.874011963931096</v>
      </c>
      <c r="D4170">
        <v>98.574957248717396</v>
      </c>
      <c r="E4170">
        <v>187.06334431712901</v>
      </c>
    </row>
    <row r="4171" spans="1:5">
      <c r="A4171" s="1">
        <v>42804</v>
      </c>
      <c r="B4171">
        <v>93.182458206395097</v>
      </c>
      <c r="C4171">
        <v>72.008490259808696</v>
      </c>
      <c r="D4171">
        <v>98.980302742415603</v>
      </c>
      <c r="E4171">
        <v>187.47648107037199</v>
      </c>
    </row>
    <row r="4172" spans="1:5">
      <c r="A4172" s="1">
        <v>42807</v>
      </c>
      <c r="B4172">
        <v>93.287422237013899</v>
      </c>
      <c r="C4172">
        <v>71.992049339622994</v>
      </c>
      <c r="D4172">
        <v>99.391981759452705</v>
      </c>
      <c r="E4172">
        <v>187.312221879324</v>
      </c>
    </row>
    <row r="4173" spans="1:5">
      <c r="A4173" s="1">
        <v>42808</v>
      </c>
      <c r="B4173">
        <v>92.957169555310898</v>
      </c>
      <c r="C4173">
        <v>71.653535008620906</v>
      </c>
      <c r="D4173">
        <v>99.455316992843095</v>
      </c>
      <c r="E4173">
        <v>186.443141432141</v>
      </c>
    </row>
    <row r="4174" spans="1:5">
      <c r="A4174" s="1">
        <v>42809</v>
      </c>
      <c r="B4174">
        <v>93.272061647167206</v>
      </c>
      <c r="C4174">
        <v>71.861997445333898</v>
      </c>
      <c r="D4174">
        <v>99.353980619418493</v>
      </c>
      <c r="E4174">
        <v>186.925963902798</v>
      </c>
    </row>
    <row r="4175" spans="1:5">
      <c r="A4175" s="1">
        <v>42810</v>
      </c>
      <c r="B4175">
        <v>94.032410844576404</v>
      </c>
      <c r="C4175">
        <v>72.507830515190903</v>
      </c>
      <c r="D4175">
        <v>99.8796630565583</v>
      </c>
      <c r="E4175">
        <v>188.72285990184201</v>
      </c>
    </row>
    <row r="4176" spans="1:5">
      <c r="A4176" s="1">
        <v>42811</v>
      </c>
      <c r="B4176">
        <v>94.296100970277195</v>
      </c>
      <c r="C4176">
        <v>72.685940483868904</v>
      </c>
      <c r="D4176">
        <v>99.664323263031207</v>
      </c>
      <c r="E4176">
        <v>189.72036117111799</v>
      </c>
    </row>
    <row r="4177" spans="1:5">
      <c r="A4177" s="1">
        <v>42814</v>
      </c>
      <c r="B4177">
        <v>94.019610353037507</v>
      </c>
      <c r="C4177">
        <v>72.455556820241696</v>
      </c>
      <c r="D4177">
        <v>99.626322122996996</v>
      </c>
      <c r="E4177">
        <v>190.54464365710601</v>
      </c>
    </row>
    <row r="4178" spans="1:5">
      <c r="A4178" s="1">
        <v>42815</v>
      </c>
      <c r="B4178">
        <v>93.630475410255698</v>
      </c>
      <c r="C4178">
        <v>72.289882932216997</v>
      </c>
      <c r="D4178">
        <v>99.543986319589493</v>
      </c>
      <c r="E4178">
        <v>190.06878975819001</v>
      </c>
    </row>
    <row r="4179" spans="1:5">
      <c r="A4179" s="1">
        <v>42816</v>
      </c>
      <c r="B4179">
        <v>93.328383809938302</v>
      </c>
      <c r="C4179">
        <v>72.101866255222006</v>
      </c>
      <c r="D4179">
        <v>98.239280511748703</v>
      </c>
      <c r="E4179">
        <v>188.890105623637</v>
      </c>
    </row>
    <row r="4180" spans="1:5">
      <c r="A4180" s="1">
        <v>42817</v>
      </c>
      <c r="B4180">
        <v>94.170656153196205</v>
      </c>
      <c r="C4180">
        <v>72.765404931432897</v>
      </c>
      <c r="D4180">
        <v>98.353283931851294</v>
      </c>
      <c r="E4180">
        <v>190.81840897551999</v>
      </c>
    </row>
    <row r="4181" spans="1:5">
      <c r="A4181" s="1">
        <v>42818</v>
      </c>
      <c r="B4181">
        <v>94.150175366734004</v>
      </c>
      <c r="C4181">
        <v>72.596147765931804</v>
      </c>
      <c r="D4181">
        <v>99.125973779213297</v>
      </c>
      <c r="E4181">
        <v>190.943843266866</v>
      </c>
    </row>
    <row r="4182" spans="1:5">
      <c r="A4182" s="1">
        <v>42821</v>
      </c>
      <c r="B4182">
        <v>93.899285732572096</v>
      </c>
      <c r="C4182">
        <v>72.448390265288893</v>
      </c>
      <c r="D4182">
        <v>97.719931597947905</v>
      </c>
      <c r="E4182">
        <v>190.04290649172199</v>
      </c>
    </row>
    <row r="4183" spans="1:5">
      <c r="A4183" s="1">
        <v>42822</v>
      </c>
      <c r="B4183">
        <v>94.682675814751207</v>
      </c>
      <c r="C4183">
        <v>73.037101676552297</v>
      </c>
      <c r="D4183">
        <v>99.290645386028203</v>
      </c>
      <c r="E4183">
        <v>191.228559198016</v>
      </c>
    </row>
    <row r="4184" spans="1:5">
      <c r="A4184" s="1">
        <v>42823</v>
      </c>
      <c r="B4184">
        <v>94.892603875988797</v>
      </c>
      <c r="C4184">
        <v>73.2520983251339</v>
      </c>
      <c r="D4184">
        <v>99.518652226233399</v>
      </c>
      <c r="E4184">
        <v>191.28132124120199</v>
      </c>
    </row>
    <row r="4185" spans="1:5">
      <c r="A4185" s="1">
        <v>42824</v>
      </c>
      <c r="B4185">
        <v>95.227976754307306</v>
      </c>
      <c r="C4185">
        <v>73.385101153815299</v>
      </c>
      <c r="D4185">
        <v>98.511622015327106</v>
      </c>
      <c r="E4185">
        <v>191.99510208957599</v>
      </c>
    </row>
    <row r="4186" spans="1:5">
      <c r="A4186" s="1">
        <v>42825</v>
      </c>
      <c r="B4186">
        <v>95.716955531092296</v>
      </c>
      <c r="C4186">
        <v>73.792962443036402</v>
      </c>
      <c r="D4186">
        <v>97.852935588067595</v>
      </c>
      <c r="E4186">
        <v>193.177768265124</v>
      </c>
    </row>
    <row r="4187" spans="1:5">
      <c r="A4187" s="1">
        <v>42828</v>
      </c>
      <c r="B4187">
        <v>95.079491052456405</v>
      </c>
      <c r="C4187">
        <v>73.202986345604998</v>
      </c>
      <c r="D4187">
        <v>98.923301032364293</v>
      </c>
      <c r="E4187">
        <v>192.72481110192999</v>
      </c>
    </row>
    <row r="4188" spans="1:5">
      <c r="A4188" s="1">
        <v>42829</v>
      </c>
      <c r="B4188">
        <v>95.294539310309503</v>
      </c>
      <c r="C4188">
        <v>73.386787402039502</v>
      </c>
      <c r="D4188">
        <v>98.486287921970998</v>
      </c>
      <c r="E4188">
        <v>192.128500462912</v>
      </c>
    </row>
    <row r="4189" spans="1:5">
      <c r="A4189" s="1">
        <v>42830</v>
      </c>
      <c r="B4189">
        <v>95.169094493228499</v>
      </c>
      <c r="C4189">
        <v>73.195398228596204</v>
      </c>
      <c r="D4189">
        <v>97.935271391474998</v>
      </c>
      <c r="E4189">
        <v>192.63123313854501</v>
      </c>
    </row>
    <row r="4190" spans="1:5">
      <c r="A4190" s="1">
        <v>42831</v>
      </c>
      <c r="B4190">
        <v>95.563349632625801</v>
      </c>
      <c r="C4190">
        <v>73.553515195204298</v>
      </c>
      <c r="D4190">
        <v>96.7445690037367</v>
      </c>
      <c r="E4190">
        <v>193.15288050890399</v>
      </c>
    </row>
    <row r="4191" spans="1:5">
      <c r="A4191" s="1">
        <v>42832</v>
      </c>
      <c r="B4191">
        <v>95.714395432784599</v>
      </c>
      <c r="C4191">
        <v>73.684831775661493</v>
      </c>
      <c r="D4191">
        <v>97.833935018050497</v>
      </c>
      <c r="E4191">
        <v>193.58294093637599</v>
      </c>
    </row>
    <row r="4192" spans="1:5">
      <c r="A4192" s="1">
        <v>42835</v>
      </c>
      <c r="B4192">
        <v>95.417424029082696</v>
      </c>
      <c r="C4192">
        <v>73.361072116620903</v>
      </c>
      <c r="D4192">
        <v>98.232946988409594</v>
      </c>
      <c r="E4192">
        <v>193.370897253387</v>
      </c>
    </row>
    <row r="4193" spans="1:5">
      <c r="A4193" s="1">
        <v>42836</v>
      </c>
      <c r="B4193">
        <v>95.097411740610795</v>
      </c>
      <c r="C4193">
        <v>73.141859847478798</v>
      </c>
      <c r="D4193">
        <v>98.961302172398504</v>
      </c>
      <c r="E4193">
        <v>193.55407113916201</v>
      </c>
    </row>
    <row r="4194" spans="1:5">
      <c r="A4194" s="1">
        <v>42837</v>
      </c>
      <c r="B4194">
        <v>95.102531937226303</v>
      </c>
      <c r="C4194">
        <v>73.109610350191602</v>
      </c>
      <c r="D4194">
        <v>98.207612895053501</v>
      </c>
      <c r="E4194">
        <v>194.35545688942801</v>
      </c>
    </row>
    <row r="4195" spans="1:5">
      <c r="A4195" s="1">
        <v>42838</v>
      </c>
      <c r="B4195">
        <v>94.659634929981294</v>
      </c>
      <c r="C4195">
        <v>72.6827787684486</v>
      </c>
      <c r="D4195">
        <v>97.662929887896595</v>
      </c>
      <c r="E4195">
        <v>193.96322585140999</v>
      </c>
    </row>
    <row r="4196" spans="1:5">
      <c r="A4196" s="1">
        <v>42843</v>
      </c>
      <c r="B4196">
        <v>93.617674918716801</v>
      </c>
      <c r="C4196">
        <v>71.8716933726229</v>
      </c>
      <c r="D4196">
        <v>97.681930457913694</v>
      </c>
      <c r="E4196">
        <v>192.266876387492</v>
      </c>
    </row>
    <row r="4197" spans="1:5">
      <c r="A4197" s="1">
        <v>42844</v>
      </c>
      <c r="B4197">
        <v>94.040091139499694</v>
      </c>
      <c r="C4197">
        <v>72.107978905034699</v>
      </c>
      <c r="D4197">
        <v>97.238583824181404</v>
      </c>
      <c r="E4197">
        <v>193.85670625479</v>
      </c>
    </row>
    <row r="4198" spans="1:5">
      <c r="A4198" s="1">
        <v>42845</v>
      </c>
      <c r="B4198">
        <v>94.508589129822496</v>
      </c>
      <c r="C4198">
        <v>72.509305982387104</v>
      </c>
      <c r="D4198">
        <v>96.649566153651193</v>
      </c>
      <c r="E4198">
        <v>194.10558381698499</v>
      </c>
    </row>
    <row r="4199" spans="1:5">
      <c r="A4199" s="1">
        <v>42846</v>
      </c>
      <c r="B4199">
        <v>94.426665983973706</v>
      </c>
      <c r="C4199">
        <v>72.514364727059601</v>
      </c>
      <c r="D4199">
        <v>98.460953828614805</v>
      </c>
      <c r="E4199">
        <v>193.378861335377</v>
      </c>
    </row>
    <row r="4200" spans="1:5">
      <c r="A4200" s="1">
        <v>42849</v>
      </c>
      <c r="B4200">
        <v>97.834156831622295</v>
      </c>
      <c r="C4200">
        <v>75.404383402258702</v>
      </c>
      <c r="D4200">
        <v>97.086579264044502</v>
      </c>
      <c r="E4200">
        <v>198.13441379379</v>
      </c>
    </row>
    <row r="4201" spans="1:5">
      <c r="A4201" s="1">
        <v>42850</v>
      </c>
      <c r="B4201">
        <v>98.0440848928598</v>
      </c>
      <c r="C4201">
        <v>75.526214836454997</v>
      </c>
      <c r="D4201">
        <v>96.687567293685404</v>
      </c>
      <c r="E4201">
        <v>199.11200485808999</v>
      </c>
    </row>
    <row r="4202" spans="1:5">
      <c r="A4202" s="1">
        <v>42851</v>
      </c>
      <c r="B4202">
        <v>98.118327743785301</v>
      </c>
      <c r="C4202">
        <v>75.432417278985497</v>
      </c>
      <c r="D4202">
        <v>97.637595794540502</v>
      </c>
      <c r="E4202">
        <v>199.26630894665001</v>
      </c>
    </row>
    <row r="4203" spans="1:5">
      <c r="A4203" s="1">
        <v>42852</v>
      </c>
      <c r="B4203">
        <v>97.701031719618001</v>
      </c>
      <c r="C4203">
        <v>75.107392933776794</v>
      </c>
      <c r="D4203">
        <v>98.004940148204398</v>
      </c>
      <c r="E4203">
        <v>199.45844242466401</v>
      </c>
    </row>
    <row r="4204" spans="1:5">
      <c r="A4204" s="1">
        <v>42853</v>
      </c>
      <c r="B4204">
        <v>97.629348967000297</v>
      </c>
      <c r="C4204">
        <v>75.029403953408902</v>
      </c>
      <c r="D4204">
        <v>97.200582684147193</v>
      </c>
      <c r="E4204">
        <v>200.45793471443699</v>
      </c>
    </row>
    <row r="4205" spans="1:5">
      <c r="A4205" s="1">
        <v>42856</v>
      </c>
      <c r="B4205">
        <v>97.629348967000297</v>
      </c>
      <c r="C4205">
        <v>75.029403953408902</v>
      </c>
      <c r="D4205">
        <v>97.308252580910704</v>
      </c>
      <c r="E4205">
        <v>200.45793471443699</v>
      </c>
    </row>
    <row r="4206" spans="1:5">
      <c r="A4206" s="1">
        <v>42857</v>
      </c>
      <c r="B4206">
        <v>98.277053838867403</v>
      </c>
      <c r="C4206">
        <v>75.4218782275845</v>
      </c>
      <c r="D4206">
        <v>97.694597504591798</v>
      </c>
      <c r="E4206">
        <v>202.338453574379</v>
      </c>
    </row>
    <row r="4207" spans="1:5">
      <c r="A4207" s="1">
        <v>42858</v>
      </c>
      <c r="B4207">
        <v>98.330815903330603</v>
      </c>
      <c r="C4207">
        <v>75.591346174113497</v>
      </c>
      <c r="D4207">
        <v>97.460257141047506</v>
      </c>
      <c r="E4207">
        <v>201.667479666703</v>
      </c>
    </row>
    <row r="4208" spans="1:5">
      <c r="A4208" s="1">
        <v>42859</v>
      </c>
      <c r="B4208">
        <v>99.526381813061604</v>
      </c>
      <c r="C4208">
        <v>76.468827593765894</v>
      </c>
      <c r="D4208">
        <v>96.795237190449001</v>
      </c>
      <c r="E4208">
        <v>203.954166708146</v>
      </c>
    </row>
    <row r="4209" spans="1:5">
      <c r="A4209" s="1">
        <v>42860</v>
      </c>
      <c r="B4209">
        <v>100.37121425462701</v>
      </c>
      <c r="C4209">
        <v>77.120351751379502</v>
      </c>
      <c r="D4209">
        <v>96.497561593514405</v>
      </c>
      <c r="E4209">
        <v>204.84813491154799</v>
      </c>
    </row>
    <row r="4210" spans="1:5">
      <c r="A4210" s="1">
        <v>42863</v>
      </c>
      <c r="B4210">
        <v>99.961598525383295</v>
      </c>
      <c r="C4210">
        <v>76.768768996640105</v>
      </c>
      <c r="D4210">
        <v>99.049971499144903</v>
      </c>
      <c r="E4210">
        <v>204.94669042617701</v>
      </c>
    </row>
    <row r="4211" spans="1:5">
      <c r="A4211" s="1">
        <v>42864</v>
      </c>
      <c r="B4211">
        <v>100.161286193389</v>
      </c>
      <c r="C4211">
        <v>76.915683373170907</v>
      </c>
      <c r="D4211">
        <v>97.985939578187299</v>
      </c>
      <c r="E4211">
        <v>205.99595822838899</v>
      </c>
    </row>
    <row r="4212" spans="1:5">
      <c r="A4212" s="1">
        <v>42865</v>
      </c>
      <c r="B4212">
        <v>100.14848570185001</v>
      </c>
      <c r="C4212">
        <v>76.845282509811796</v>
      </c>
      <c r="D4212">
        <v>98.429286211919703</v>
      </c>
      <c r="E4212">
        <v>204.88496879075299</v>
      </c>
    </row>
    <row r="4213" spans="1:5">
      <c r="A4213" s="1">
        <v>42866</v>
      </c>
      <c r="B4213">
        <v>99.544302501215995</v>
      </c>
      <c r="C4213">
        <v>76.377559408632706</v>
      </c>
      <c r="D4213">
        <v>98.796630565583598</v>
      </c>
      <c r="E4213">
        <v>203.70628465620001</v>
      </c>
    </row>
    <row r="4214" spans="1:5">
      <c r="A4214" s="1">
        <v>42867</v>
      </c>
      <c r="B4214">
        <v>99.892475871073401</v>
      </c>
      <c r="C4214">
        <v>76.672020504778402</v>
      </c>
      <c r="D4214">
        <v>98.340616885173205</v>
      </c>
      <c r="E4214">
        <v>204.25879284427199</v>
      </c>
    </row>
    <row r="4215" spans="1:5">
      <c r="A4215" s="1">
        <v>42870</v>
      </c>
      <c r="B4215">
        <v>100.11520442384899</v>
      </c>
      <c r="C4215">
        <v>76.763921032995597</v>
      </c>
      <c r="D4215">
        <v>97.485591234403699</v>
      </c>
      <c r="E4215">
        <v>205.37276881265399</v>
      </c>
    </row>
    <row r="4216" spans="1:5">
      <c r="A4216" s="1">
        <v>42871</v>
      </c>
      <c r="B4216">
        <v>100.133125112004</v>
      </c>
      <c r="C4216">
        <v>76.7641318140236</v>
      </c>
      <c r="D4216">
        <v>97.339920197605906</v>
      </c>
      <c r="E4216">
        <v>205.36878677165899</v>
      </c>
    </row>
    <row r="4217" spans="1:5">
      <c r="A4217" s="1">
        <v>42872</v>
      </c>
      <c r="B4217">
        <v>98.550984357799294</v>
      </c>
      <c r="C4217">
        <v>75.561415268134496</v>
      </c>
      <c r="D4217">
        <v>97.757932737982102</v>
      </c>
      <c r="E4217">
        <v>201.680421299937</v>
      </c>
    </row>
    <row r="4218" spans="1:5">
      <c r="A4218" s="1">
        <v>42873</v>
      </c>
      <c r="B4218">
        <v>97.9800824351655</v>
      </c>
      <c r="C4218">
        <v>75.084839363778499</v>
      </c>
      <c r="D4218">
        <v>96.8649059471784</v>
      </c>
      <c r="E4218">
        <v>200.470876347672</v>
      </c>
    </row>
    <row r="4219" spans="1:5">
      <c r="A4219" s="1">
        <v>42874</v>
      </c>
      <c r="B4219">
        <v>98.806994188576795</v>
      </c>
      <c r="C4219">
        <v>75.607365532243094</v>
      </c>
      <c r="D4219">
        <v>96.142884286528599</v>
      </c>
      <c r="E4219">
        <v>202.45891031448099</v>
      </c>
    </row>
    <row r="4220" spans="1:5">
      <c r="A4220" s="1">
        <v>42877</v>
      </c>
      <c r="B4220">
        <v>98.568905045953699</v>
      </c>
      <c r="C4220">
        <v>75.386467014876899</v>
      </c>
      <c r="D4220">
        <v>96.567230350243804</v>
      </c>
      <c r="E4220">
        <v>201.89843804441901</v>
      </c>
    </row>
    <row r="4221" spans="1:5">
      <c r="A4221" s="1">
        <v>42878</v>
      </c>
      <c r="B4221">
        <v>99.037403036276601</v>
      </c>
      <c r="C4221">
        <v>75.776411916716199</v>
      </c>
      <c r="D4221">
        <v>96.503895116853499</v>
      </c>
      <c r="E4221">
        <v>202.823267065534</v>
      </c>
    </row>
    <row r="4222" spans="1:5">
      <c r="A4222" s="1">
        <v>42879</v>
      </c>
      <c r="B4222">
        <v>98.975960676889997</v>
      </c>
      <c r="C4222">
        <v>75.599145072150307</v>
      </c>
      <c r="D4222">
        <v>96.681233770346395</v>
      </c>
      <c r="E4222">
        <v>203.908373236702</v>
      </c>
    </row>
    <row r="4223" spans="1:5">
      <c r="A4223" s="1">
        <v>42880</v>
      </c>
      <c r="B4223">
        <v>98.932439005657798</v>
      </c>
      <c r="C4223">
        <v>75.555513399349906</v>
      </c>
      <c r="D4223">
        <v>96.795237190449001</v>
      </c>
      <c r="E4223">
        <v>204.489751221988</v>
      </c>
    </row>
    <row r="4224" spans="1:5">
      <c r="A4224" s="1">
        <v>42881</v>
      </c>
      <c r="B4224">
        <v>98.847955761501197</v>
      </c>
      <c r="C4224">
        <v>75.438951490854194</v>
      </c>
      <c r="D4224">
        <v>97.048578124010305</v>
      </c>
      <c r="E4224">
        <v>203.95018466715101</v>
      </c>
    </row>
    <row r="4225" spans="1:5">
      <c r="A4225" s="1">
        <v>42884</v>
      </c>
      <c r="B4225">
        <v>98.681549371495805</v>
      </c>
      <c r="C4225">
        <v>75.437476023657993</v>
      </c>
      <c r="D4225">
        <v>97.124580404078799</v>
      </c>
      <c r="E4225">
        <v>202.576380523837</v>
      </c>
    </row>
    <row r="4226" spans="1:5">
      <c r="A4226" s="1">
        <v>42885</v>
      </c>
      <c r="B4226">
        <v>98.412739049179393</v>
      </c>
      <c r="C4226">
        <v>75.063761260976406</v>
      </c>
      <c r="D4226">
        <v>97.504591804420798</v>
      </c>
      <c r="E4226">
        <v>202.724711550905</v>
      </c>
    </row>
    <row r="4227" spans="1:5">
      <c r="A4227" s="1">
        <v>42886</v>
      </c>
      <c r="B4227">
        <v>98.230972069327393</v>
      </c>
      <c r="C4227">
        <v>74.924013439398294</v>
      </c>
      <c r="D4227">
        <v>97.004243460637099</v>
      </c>
      <c r="E4227">
        <v>201.78793640680499</v>
      </c>
    </row>
    <row r="4228" spans="1:5">
      <c r="A4228" s="1">
        <v>42887</v>
      </c>
      <c r="B4228">
        <v>98.771152812267999</v>
      </c>
      <c r="C4228">
        <v>75.186014257228706</v>
      </c>
      <c r="D4228">
        <v>97.694597504591798</v>
      </c>
      <c r="E4228">
        <v>203.102009935192</v>
      </c>
    </row>
    <row r="4229" spans="1:5">
      <c r="A4229" s="1">
        <v>42888</v>
      </c>
      <c r="B4229">
        <v>99.347174931517301</v>
      </c>
      <c r="C4229">
        <v>75.708751206721303</v>
      </c>
      <c r="D4229">
        <v>99.575653936284695</v>
      </c>
      <c r="E4229">
        <v>203.84565609102901</v>
      </c>
    </row>
    <row r="4230" spans="1:5">
      <c r="A4230" s="1">
        <v>42891</v>
      </c>
      <c r="B4230">
        <v>98.958039988735493</v>
      </c>
      <c r="C4230">
        <v>75.450122885339297</v>
      </c>
      <c r="D4230">
        <v>99.626322122996996</v>
      </c>
      <c r="E4230">
        <v>203.33695035390301</v>
      </c>
    </row>
    <row r="4231" spans="1:5">
      <c r="A4231" s="1">
        <v>42892</v>
      </c>
      <c r="B4231">
        <v>98.3538567881006</v>
      </c>
      <c r="C4231">
        <v>74.915371417249403</v>
      </c>
      <c r="D4231">
        <v>99.664323263031207</v>
      </c>
      <c r="E4231">
        <v>202.79439726831899</v>
      </c>
    </row>
    <row r="4232" spans="1:5">
      <c r="A4232" s="1">
        <v>42893</v>
      </c>
      <c r="B4232">
        <v>98.330815903330603</v>
      </c>
      <c r="C4232">
        <v>74.802814348286105</v>
      </c>
      <c r="D4232">
        <v>99.752992589777705</v>
      </c>
      <c r="E4232">
        <v>202.65502583348999</v>
      </c>
    </row>
    <row r="4233" spans="1:5">
      <c r="A4233" s="1">
        <v>42894</v>
      </c>
      <c r="B4233">
        <v>98.553544456107105</v>
      </c>
      <c r="C4233">
        <v>75.119829014429996</v>
      </c>
      <c r="D4233">
        <v>98.923301032364293</v>
      </c>
      <c r="E4233">
        <v>203.03033319727999</v>
      </c>
    </row>
    <row r="4234" spans="1:5">
      <c r="A4234" s="1">
        <v>42895</v>
      </c>
      <c r="B4234">
        <v>99.1449271652031</v>
      </c>
      <c r="C4234">
        <v>75.5875521156091</v>
      </c>
      <c r="D4234">
        <v>98.8282981822788</v>
      </c>
      <c r="E4234">
        <v>203.592796487839</v>
      </c>
    </row>
    <row r="4235" spans="1:5">
      <c r="A4235" s="1">
        <v>42898</v>
      </c>
      <c r="B4235">
        <v>98.026164204705395</v>
      </c>
      <c r="C4235">
        <v>74.699742425583693</v>
      </c>
      <c r="D4235">
        <v>99.429982899487001</v>
      </c>
      <c r="E4235">
        <v>202.06269723546799</v>
      </c>
    </row>
    <row r="4236" spans="1:5">
      <c r="A4236" s="1">
        <v>42899</v>
      </c>
      <c r="B4236">
        <v>98.527943473029296</v>
      </c>
      <c r="C4236">
        <v>74.993149616589307</v>
      </c>
      <c r="D4236">
        <v>99.353980619418493</v>
      </c>
      <c r="E4236">
        <v>203.532070362664</v>
      </c>
    </row>
    <row r="4237" spans="1:5">
      <c r="A4237" s="1">
        <v>42900</v>
      </c>
      <c r="B4237">
        <v>98.3436163948695</v>
      </c>
      <c r="C4237">
        <v>74.767192354550502</v>
      </c>
      <c r="D4237">
        <v>99.512318702894405</v>
      </c>
      <c r="E4237">
        <v>204.09652467372101</v>
      </c>
    </row>
    <row r="4238" spans="1:5">
      <c r="A4238" s="1">
        <v>42901</v>
      </c>
      <c r="B4238">
        <v>97.716392309464595</v>
      </c>
      <c r="C4238">
        <v>74.310008304772495</v>
      </c>
      <c r="D4238">
        <v>98.986636265754598</v>
      </c>
      <c r="E4238">
        <v>202.36234582034999</v>
      </c>
    </row>
    <row r="4239" spans="1:5">
      <c r="A4239" s="1">
        <v>42902</v>
      </c>
      <c r="B4239">
        <v>98.312895215176198</v>
      </c>
      <c r="C4239">
        <v>74.698266958387606</v>
      </c>
      <c r="D4239">
        <v>98.923301032364293</v>
      </c>
      <c r="E4239">
        <v>203.058207484246</v>
      </c>
    </row>
    <row r="4240" spans="1:5">
      <c r="A4240" s="1">
        <v>42905</v>
      </c>
      <c r="B4240">
        <v>99.196129131358603</v>
      </c>
      <c r="C4240">
        <v>75.450755228423304</v>
      </c>
      <c r="D4240">
        <v>99.265311292672095</v>
      </c>
      <c r="E4240">
        <v>204.061681815014</v>
      </c>
    </row>
    <row r="4241" spans="1:5">
      <c r="A4241" s="1">
        <v>42906</v>
      </c>
      <c r="B4241">
        <v>98.671308978264705</v>
      </c>
      <c r="C4241">
        <v>75.051957523407197</v>
      </c>
      <c r="D4241">
        <v>99.936664766609596</v>
      </c>
      <c r="E4241">
        <v>203.00146340006501</v>
      </c>
    </row>
    <row r="4242" spans="1:5">
      <c r="A4242" s="1">
        <v>42907</v>
      </c>
      <c r="B4242">
        <v>98.507462686567095</v>
      </c>
      <c r="C4242">
        <v>74.918954694725798</v>
      </c>
      <c r="D4242">
        <v>99.550319842928602</v>
      </c>
      <c r="E4242">
        <v>202.64307971050499</v>
      </c>
    </row>
    <row r="4243" spans="1:5">
      <c r="A4243" s="1">
        <v>42908</v>
      </c>
      <c r="B4243">
        <v>98.430659737333897</v>
      </c>
      <c r="C4243">
        <v>74.948674819676796</v>
      </c>
      <c r="D4243">
        <v>99.531319272911503</v>
      </c>
      <c r="E4243">
        <v>202.290669082438</v>
      </c>
    </row>
    <row r="4244" spans="1:5">
      <c r="A4244" s="1">
        <v>42909</v>
      </c>
      <c r="B4244">
        <v>98.018483909782105</v>
      </c>
      <c r="C4244">
        <v>74.694051337827105</v>
      </c>
      <c r="D4244">
        <v>99.284311862689194</v>
      </c>
      <c r="E4244">
        <v>201.75010701735101</v>
      </c>
    </row>
    <row r="4245" spans="1:5">
      <c r="A4245" s="1">
        <v>42912</v>
      </c>
      <c r="B4245">
        <v>98.456260720411606</v>
      </c>
      <c r="C4245">
        <v>75.075143436489498</v>
      </c>
      <c r="D4245">
        <v>99.157641395908499</v>
      </c>
      <c r="E4245">
        <v>202.64307971050499</v>
      </c>
    </row>
    <row r="4246" spans="1:5">
      <c r="A4246" s="1">
        <v>42913</v>
      </c>
      <c r="B4246">
        <v>97.6805509331558</v>
      </c>
      <c r="C4246">
        <v>74.581072706807802</v>
      </c>
      <c r="D4246">
        <v>98.125277091646097</v>
      </c>
      <c r="E4246">
        <v>200.15231306806299</v>
      </c>
    </row>
    <row r="4247" spans="1:5">
      <c r="A4247" s="1">
        <v>42914</v>
      </c>
      <c r="B4247">
        <v>97.642149458539194</v>
      </c>
      <c r="C4247">
        <v>74.525848077466193</v>
      </c>
      <c r="D4247">
        <v>97.270251440876507</v>
      </c>
      <c r="E4247">
        <v>200.69486615364701</v>
      </c>
    </row>
    <row r="4248" spans="1:5">
      <c r="A4248" s="1">
        <v>42915</v>
      </c>
      <c r="B4248">
        <v>95.967845165254303</v>
      </c>
      <c r="C4248">
        <v>73.169050600093499</v>
      </c>
      <c r="D4248">
        <v>96.877572993856504</v>
      </c>
      <c r="E4248">
        <v>198.959691790026</v>
      </c>
    </row>
    <row r="4249" spans="1:5">
      <c r="A4249" s="1">
        <v>42916</v>
      </c>
      <c r="B4249">
        <v>95.455825503699302</v>
      </c>
      <c r="C4249">
        <v>72.548300472571</v>
      </c>
      <c r="D4249">
        <v>96.497561593514405</v>
      </c>
      <c r="E4249">
        <v>198.88701954186601</v>
      </c>
    </row>
    <row r="4250" spans="1:5">
      <c r="A4250" s="1">
        <v>42919</v>
      </c>
      <c r="B4250">
        <v>96.720514067740197</v>
      </c>
      <c r="C4250">
        <v>73.600730145480995</v>
      </c>
      <c r="D4250">
        <v>96.130217239850495</v>
      </c>
      <c r="E4250">
        <v>200.22299429572601</v>
      </c>
    </row>
    <row r="4251" spans="1:5">
      <c r="A4251" s="1">
        <v>42920</v>
      </c>
      <c r="B4251">
        <v>96.459384040347103</v>
      </c>
      <c r="C4251">
        <v>73.340626356902803</v>
      </c>
      <c r="D4251">
        <v>96.161884856545697</v>
      </c>
      <c r="E4251">
        <v>200.27874286965701</v>
      </c>
    </row>
    <row r="4252" spans="1:5">
      <c r="A4252" s="1">
        <v>42921</v>
      </c>
      <c r="B4252">
        <v>96.508025908194796</v>
      </c>
      <c r="C4252">
        <v>73.318283567932596</v>
      </c>
      <c r="D4252">
        <v>96.7445690037367</v>
      </c>
      <c r="E4252">
        <v>200.17122776278899</v>
      </c>
    </row>
    <row r="4253" spans="1:5">
      <c r="A4253" s="1">
        <v>42922</v>
      </c>
      <c r="B4253">
        <v>96.080489490796396</v>
      </c>
      <c r="C4253">
        <v>72.973656587117901</v>
      </c>
      <c r="D4253">
        <v>95.990879726391796</v>
      </c>
      <c r="E4253">
        <v>199.23345710844001</v>
      </c>
    </row>
    <row r="4254" spans="1:5">
      <c r="A4254" s="1">
        <v>42923</v>
      </c>
      <c r="B4254">
        <v>96.070249097565295</v>
      </c>
      <c r="C4254">
        <v>73.011175610105596</v>
      </c>
      <c r="D4254">
        <v>94.933181328773202</v>
      </c>
      <c r="E4254">
        <v>199.30911588734801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33"/>
  <sheetViews>
    <sheetView workbookViewId="0">
      <selection sqref="A1:E1048576"/>
    </sheetView>
  </sheetViews>
  <sheetFormatPr defaultRowHeight="15"/>
  <cols>
    <col min="1" max="1" width="10.14062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40178</v>
      </c>
      <c r="B2">
        <v>100</v>
      </c>
      <c r="C2">
        <v>100</v>
      </c>
      <c r="D2">
        <v>100</v>
      </c>
      <c r="E2">
        <v>100</v>
      </c>
    </row>
    <row r="3" spans="1:5">
      <c r="A3" s="1">
        <v>40182</v>
      </c>
      <c r="B3">
        <v>101.80898303850915</v>
      </c>
      <c r="C3">
        <v>101.78214883168748</v>
      </c>
      <c r="D3">
        <v>101.10241820768135</v>
      </c>
      <c r="E3">
        <v>102.31987130640923</v>
      </c>
    </row>
    <row r="4" spans="1:5">
      <c r="A4" s="1">
        <v>40183</v>
      </c>
      <c r="B4">
        <v>101.96549464948677</v>
      </c>
      <c r="C4">
        <v>101.59867249473866</v>
      </c>
      <c r="D4">
        <v>102.4893314366998</v>
      </c>
      <c r="E4">
        <v>103.24908983151246</v>
      </c>
    </row>
    <row r="5" spans="1:5">
      <c r="A5" s="1">
        <v>40184</v>
      </c>
      <c r="B5">
        <v>102.08560821139989</v>
      </c>
      <c r="C5">
        <v>101.50760887162053</v>
      </c>
      <c r="D5">
        <v>102.64343290659086</v>
      </c>
      <c r="E5">
        <v>103.70699630288102</v>
      </c>
    </row>
    <row r="6" spans="1:5">
      <c r="A6" s="1">
        <v>40185</v>
      </c>
      <c r="B6">
        <v>102.06376938196122</v>
      </c>
      <c r="C6">
        <v>101.42936161027471</v>
      </c>
      <c r="D6">
        <v>102.43006164058801</v>
      </c>
      <c r="E6">
        <v>104.62845370135132</v>
      </c>
    </row>
    <row r="7" spans="1:5">
      <c r="A7" s="1">
        <v>40186</v>
      </c>
      <c r="B7">
        <v>102.42774987260692</v>
      </c>
      <c r="C7">
        <v>101.78383519507854</v>
      </c>
      <c r="D7">
        <v>103.72214319582737</v>
      </c>
      <c r="E7">
        <v>104.97276550108626</v>
      </c>
    </row>
    <row r="8" spans="1:5">
      <c r="A8" s="1">
        <v>40189</v>
      </c>
      <c r="B8">
        <v>102.23848001747101</v>
      </c>
      <c r="C8">
        <v>101.52717068695694</v>
      </c>
      <c r="D8">
        <v>103.28354670459939</v>
      </c>
      <c r="E8">
        <v>104.77662066435236</v>
      </c>
    </row>
    <row r="9" spans="1:5">
      <c r="A9" s="1">
        <v>40190</v>
      </c>
      <c r="B9">
        <v>101.00458615418214</v>
      </c>
      <c r="C9">
        <v>100.40236630511032</v>
      </c>
      <c r="D9">
        <v>105.87956377430059</v>
      </c>
      <c r="E9">
        <v>103.57364603618053</v>
      </c>
    </row>
    <row r="10" spans="1:5">
      <c r="A10" s="1">
        <v>40191</v>
      </c>
      <c r="B10">
        <v>101.2156948387567</v>
      </c>
      <c r="C10">
        <v>100.45363175219907</v>
      </c>
      <c r="D10">
        <v>104.76529160739693</v>
      </c>
      <c r="E10">
        <v>104.18183614144986</v>
      </c>
    </row>
    <row r="11" spans="1:5">
      <c r="A11" s="1">
        <v>40192</v>
      </c>
      <c r="B11">
        <v>101.68886947659604</v>
      </c>
      <c r="C11">
        <v>100.83474987858192</v>
      </c>
      <c r="D11">
        <v>106.81602655286872</v>
      </c>
      <c r="E11">
        <v>105.10188242598653</v>
      </c>
    </row>
    <row r="12" spans="1:5">
      <c r="A12" s="1">
        <v>40193</v>
      </c>
      <c r="B12">
        <v>100.25478634345207</v>
      </c>
      <c r="C12">
        <v>99.166599212131118</v>
      </c>
      <c r="D12">
        <v>108.77192982456143</v>
      </c>
      <c r="E12">
        <v>104.84576524708579</v>
      </c>
    </row>
    <row r="13" spans="1:5">
      <c r="A13" s="1">
        <v>40196</v>
      </c>
      <c r="B13">
        <v>100.74616000582373</v>
      </c>
      <c r="C13">
        <v>99.760873671145731</v>
      </c>
      <c r="D13">
        <v>107.71692745376956</v>
      </c>
      <c r="E13">
        <v>104.81048739875224</v>
      </c>
    </row>
    <row r="14" spans="1:5">
      <c r="A14" s="1">
        <v>40197</v>
      </c>
      <c r="B14">
        <v>101.4814005969281</v>
      </c>
      <c r="C14">
        <v>100.66982353893481</v>
      </c>
      <c r="D14">
        <v>107.19535324798474</v>
      </c>
      <c r="E14">
        <v>104.7893206897524</v>
      </c>
    </row>
    <row r="15" spans="1:5">
      <c r="A15" s="1">
        <v>40198</v>
      </c>
      <c r="B15">
        <v>99.424910824779872</v>
      </c>
      <c r="C15">
        <v>98.301494792509857</v>
      </c>
      <c r="D15">
        <v>107.90659080132757</v>
      </c>
      <c r="E15">
        <v>103.46569582028013</v>
      </c>
    </row>
    <row r="16" spans="1:5">
      <c r="A16" s="1">
        <v>40199</v>
      </c>
      <c r="B16">
        <v>97.888913154254936</v>
      </c>
      <c r="C16">
        <v>96.569599589876461</v>
      </c>
      <c r="D16">
        <v>109.67283072546223</v>
      </c>
      <c r="E16">
        <v>102.68534981514401</v>
      </c>
    </row>
    <row r="17" spans="1:5">
      <c r="A17" s="1">
        <v>40200</v>
      </c>
      <c r="B17">
        <v>97.000800757079446</v>
      </c>
      <c r="C17">
        <v>95.677513355998016</v>
      </c>
      <c r="D17">
        <v>108.70080606922714</v>
      </c>
      <c r="E17">
        <v>101.30810261620493</v>
      </c>
    </row>
    <row r="18" spans="1:5">
      <c r="A18" s="1">
        <v>40203</v>
      </c>
      <c r="B18">
        <v>96.214602897284735</v>
      </c>
      <c r="C18">
        <v>94.682558955264156</v>
      </c>
      <c r="D18">
        <v>107.75248933143669</v>
      </c>
      <c r="E18">
        <v>101.38006942680498</v>
      </c>
    </row>
    <row r="19" spans="1:5">
      <c r="A19" s="1">
        <v>40204</v>
      </c>
      <c r="B19">
        <v>96.684137730217728</v>
      </c>
      <c r="C19">
        <v>95.37194430953538</v>
      </c>
      <c r="D19">
        <v>107.18349928876245</v>
      </c>
      <c r="E19">
        <v>101.28623035023824</v>
      </c>
    </row>
    <row r="20" spans="1:5">
      <c r="A20" s="1">
        <v>40205</v>
      </c>
      <c r="B20">
        <v>95.464803086554525</v>
      </c>
      <c r="C20">
        <v>94.011386325616613</v>
      </c>
      <c r="D20">
        <v>106.34186818397342</v>
      </c>
      <c r="E20">
        <v>100.78528490390322</v>
      </c>
    </row>
    <row r="21" spans="1:5">
      <c r="A21" s="1">
        <v>40206</v>
      </c>
      <c r="B21">
        <v>94.132634490791332</v>
      </c>
      <c r="C21">
        <v>92.322662025794699</v>
      </c>
      <c r="D21">
        <v>107.18349928876245</v>
      </c>
      <c r="E21">
        <v>100.61736234583528</v>
      </c>
    </row>
    <row r="22" spans="1:5">
      <c r="A22" s="1">
        <v>40207</v>
      </c>
      <c r="B22">
        <v>95.315571085389891</v>
      </c>
      <c r="C22">
        <v>93.65488910474339</v>
      </c>
      <c r="D22">
        <v>105.32242769084867</v>
      </c>
      <c r="E22">
        <v>101.39347500917184</v>
      </c>
    </row>
    <row r="23" spans="1:5">
      <c r="A23" s="1">
        <v>40210</v>
      </c>
      <c r="B23">
        <v>95.945257334206829</v>
      </c>
      <c r="C23">
        <v>94.21003993308517</v>
      </c>
      <c r="D23">
        <v>105.04978662873405</v>
      </c>
      <c r="E23">
        <v>102.46874382637637</v>
      </c>
    </row>
    <row r="24" spans="1:5">
      <c r="A24" s="1">
        <v>40211</v>
      </c>
      <c r="B24">
        <v>97.117274514086063</v>
      </c>
      <c r="C24">
        <v>95.448505207490143</v>
      </c>
      <c r="D24">
        <v>106.80417259364623</v>
      </c>
      <c r="E24">
        <v>103.66395732791452</v>
      </c>
    </row>
    <row r="25" spans="1:5">
      <c r="A25" s="1">
        <v>40212</v>
      </c>
      <c r="B25">
        <v>96.294678605226849</v>
      </c>
      <c r="C25">
        <v>94.591832604824376</v>
      </c>
      <c r="D25">
        <v>106.61450924608819</v>
      </c>
      <c r="E25">
        <v>103.36480117404656</v>
      </c>
    </row>
    <row r="26" spans="1:5">
      <c r="A26" s="1">
        <v>40213</v>
      </c>
      <c r="B26">
        <v>93.168086190580183</v>
      </c>
      <c r="C26">
        <v>91.314891263288516</v>
      </c>
      <c r="D26">
        <v>107.81175912754865</v>
      </c>
      <c r="E26">
        <v>100.88617955013677</v>
      </c>
    </row>
    <row r="27" spans="1:5">
      <c r="A27" s="1">
        <v>40214</v>
      </c>
      <c r="B27">
        <v>90.773094562131433</v>
      </c>
      <c r="C27">
        <v>88.75802708974156</v>
      </c>
      <c r="D27">
        <v>107.56282598387867</v>
      </c>
      <c r="E27">
        <v>98.572658256427573</v>
      </c>
    </row>
    <row r="28" spans="1:5">
      <c r="A28" s="1">
        <v>40217</v>
      </c>
      <c r="B28">
        <v>91.446458469825998</v>
      </c>
      <c r="C28">
        <v>89.859222384113124</v>
      </c>
      <c r="D28">
        <v>106.37743006164055</v>
      </c>
      <c r="E28">
        <v>97.546778426889588</v>
      </c>
    </row>
    <row r="29" spans="1:5">
      <c r="A29" s="1">
        <v>40218</v>
      </c>
      <c r="B29">
        <v>91.734003057436212</v>
      </c>
      <c r="C29">
        <v>89.998853272894095</v>
      </c>
      <c r="D29">
        <v>105.72546230440972</v>
      </c>
      <c r="E29">
        <v>98.094996189992116</v>
      </c>
    </row>
    <row r="30" spans="1:5">
      <c r="A30" s="1">
        <v>40219</v>
      </c>
      <c r="B30">
        <v>92.694911552740848</v>
      </c>
      <c r="C30">
        <v>91.069356753548163</v>
      </c>
      <c r="D30">
        <v>105.77287814129916</v>
      </c>
      <c r="E30">
        <v>98.942370106961903</v>
      </c>
    </row>
    <row r="31" spans="1:5">
      <c r="A31" s="1">
        <v>40220</v>
      </c>
      <c r="B31">
        <v>92.14530101186574</v>
      </c>
      <c r="C31">
        <v>90.397509578544117</v>
      </c>
      <c r="D31">
        <v>106.56709340919876</v>
      </c>
      <c r="E31">
        <v>99.163914994496622</v>
      </c>
    </row>
    <row r="32" spans="1:5">
      <c r="A32" s="1">
        <v>40221</v>
      </c>
      <c r="B32">
        <v>91.784960326126537</v>
      </c>
      <c r="C32">
        <v>90.202228697857663</v>
      </c>
      <c r="D32">
        <v>107.30203888098619</v>
      </c>
      <c r="E32">
        <v>98.413907938926954</v>
      </c>
    </row>
    <row r="33" spans="1:5">
      <c r="A33" s="1">
        <v>40224</v>
      </c>
      <c r="B33">
        <v>91.999708815607477</v>
      </c>
      <c r="C33">
        <v>90.518253197345032</v>
      </c>
      <c r="D33">
        <v>106.31816026552876</v>
      </c>
      <c r="E33">
        <v>98.200829734992752</v>
      </c>
    </row>
    <row r="34" spans="1:5">
      <c r="A34" s="1">
        <v>40225</v>
      </c>
      <c r="B34">
        <v>93.131688141515696</v>
      </c>
      <c r="C34">
        <v>91.764138470670773</v>
      </c>
      <c r="D34">
        <v>105.4291133238501</v>
      </c>
      <c r="E34">
        <v>98.823836536561942</v>
      </c>
    </row>
    <row r="35" spans="1:5">
      <c r="A35" s="1">
        <v>40226</v>
      </c>
      <c r="B35">
        <v>94.427458688214372</v>
      </c>
      <c r="C35">
        <v>93.163145539906168</v>
      </c>
      <c r="D35">
        <v>107.34945471787583</v>
      </c>
      <c r="E35">
        <v>100.57644004176854</v>
      </c>
    </row>
    <row r="36" spans="1:5">
      <c r="A36" s="1">
        <v>40227</v>
      </c>
      <c r="B36">
        <v>94.922472155492528</v>
      </c>
      <c r="C36">
        <v>93.704468188441098</v>
      </c>
      <c r="D36">
        <v>107.45614035087725</v>
      </c>
      <c r="E36">
        <v>101.54728642790607</v>
      </c>
    </row>
    <row r="37" spans="1:5">
      <c r="A37" s="1">
        <v>40228</v>
      </c>
      <c r="B37">
        <v>95.475722501273992</v>
      </c>
      <c r="C37">
        <v>94.212738114510785</v>
      </c>
      <c r="D37">
        <v>105.29871977240404</v>
      </c>
      <c r="E37">
        <v>101.71097564417305</v>
      </c>
    </row>
    <row r="38" spans="1:5">
      <c r="A38" s="1">
        <v>40231</v>
      </c>
      <c r="B38">
        <v>95.115381815534661</v>
      </c>
      <c r="C38">
        <v>93.698397280233209</v>
      </c>
      <c r="D38">
        <v>108.01327643432916</v>
      </c>
      <c r="E38">
        <v>101.81257584737342</v>
      </c>
    </row>
    <row r="39" spans="1:5">
      <c r="A39" s="1">
        <v>40232</v>
      </c>
      <c r="B39">
        <v>93.641260828419533</v>
      </c>
      <c r="C39">
        <v>92.094665695321353</v>
      </c>
      <c r="D39">
        <v>109.04457088667623</v>
      </c>
      <c r="E39">
        <v>101.13030226060427</v>
      </c>
    </row>
    <row r="40" spans="1:5">
      <c r="A40" s="1">
        <v>40233</v>
      </c>
      <c r="B40">
        <v>93.70313751182934</v>
      </c>
      <c r="C40">
        <v>92.242391128379467</v>
      </c>
      <c r="D40">
        <v>107.69321953532472</v>
      </c>
      <c r="E40">
        <v>100.91157960093685</v>
      </c>
    </row>
    <row r="41" spans="1:5">
      <c r="A41" s="1">
        <v>40234</v>
      </c>
      <c r="B41">
        <v>92.054305889204429</v>
      </c>
      <c r="C41">
        <v>90.538152285359615</v>
      </c>
      <c r="D41">
        <v>108.99715504978657</v>
      </c>
      <c r="E41">
        <v>99.42567662913055</v>
      </c>
    </row>
    <row r="42" spans="1:5">
      <c r="A42" s="1">
        <v>40235</v>
      </c>
      <c r="B42">
        <v>93.473829802722591</v>
      </c>
      <c r="C42">
        <v>92.023838432896156</v>
      </c>
      <c r="D42">
        <v>108.4044570886675</v>
      </c>
      <c r="E42">
        <v>100.52352326926857</v>
      </c>
    </row>
    <row r="43" spans="1:5">
      <c r="A43" s="1">
        <v>40238</v>
      </c>
      <c r="B43">
        <v>95.006187668340999</v>
      </c>
      <c r="C43">
        <v>93.515595488640741</v>
      </c>
      <c r="D43">
        <v>109.68468468468475</v>
      </c>
      <c r="E43">
        <v>102.19639883724216</v>
      </c>
    </row>
    <row r="44" spans="1:5">
      <c r="A44" s="1">
        <v>40239</v>
      </c>
      <c r="B44">
        <v>95.927058309674663</v>
      </c>
      <c r="C44">
        <v>94.312570827262405</v>
      </c>
      <c r="D44">
        <v>109.94547178757703</v>
      </c>
      <c r="E44">
        <v>104.05342477351573</v>
      </c>
    </row>
    <row r="45" spans="1:5">
      <c r="A45" s="1">
        <v>40240</v>
      </c>
      <c r="B45">
        <v>96.818810511756524</v>
      </c>
      <c r="C45">
        <v>95.198248880254781</v>
      </c>
      <c r="D45">
        <v>109.87434803224276</v>
      </c>
      <c r="E45">
        <v>104.56424801738495</v>
      </c>
    </row>
    <row r="46" spans="1:5">
      <c r="A46" s="1">
        <v>40241</v>
      </c>
      <c r="B46">
        <v>96.811530901943684</v>
      </c>
      <c r="C46">
        <v>94.979358912093289</v>
      </c>
      <c r="D46">
        <v>109.06827880512087</v>
      </c>
      <c r="E46">
        <v>104.5903536251512</v>
      </c>
    </row>
    <row r="47" spans="1:5">
      <c r="A47" s="1">
        <v>40242</v>
      </c>
      <c r="B47">
        <v>98.587755696294693</v>
      </c>
      <c r="C47">
        <v>97.048189520263335</v>
      </c>
      <c r="D47">
        <v>108.71266002844946</v>
      </c>
      <c r="E47">
        <v>105.61411678378867</v>
      </c>
    </row>
    <row r="48" spans="1:5">
      <c r="A48" s="1">
        <v>40245</v>
      </c>
      <c r="B48">
        <v>98.638712964985146</v>
      </c>
      <c r="C48">
        <v>97.110584965733054</v>
      </c>
      <c r="D48">
        <v>110.56187766714092</v>
      </c>
      <c r="E48">
        <v>105.60917788502231</v>
      </c>
    </row>
    <row r="49" spans="1:5">
      <c r="A49" s="1">
        <v>40246</v>
      </c>
      <c r="B49">
        <v>98.624153745359322</v>
      </c>
      <c r="C49">
        <v>97.158477686039703</v>
      </c>
      <c r="D49">
        <v>111.52204836415372</v>
      </c>
      <c r="E49">
        <v>105.36576073152094</v>
      </c>
    </row>
    <row r="50" spans="1:5">
      <c r="A50" s="1">
        <v>40247</v>
      </c>
      <c r="B50">
        <v>99.614180679915648</v>
      </c>
      <c r="C50">
        <v>98.126112999838185</v>
      </c>
      <c r="D50">
        <v>109.49502133712654</v>
      </c>
      <c r="E50">
        <v>106.27240143369141</v>
      </c>
    </row>
    <row r="51" spans="1:5">
      <c r="A51" s="1">
        <v>40248</v>
      </c>
      <c r="B51">
        <v>99.221081750018286</v>
      </c>
      <c r="C51">
        <v>97.665398521396668</v>
      </c>
      <c r="D51">
        <v>110.41963015647238</v>
      </c>
      <c r="E51">
        <v>105.88011176022356</v>
      </c>
    </row>
    <row r="52" spans="1:5">
      <c r="A52" s="1">
        <v>40249</v>
      </c>
      <c r="B52">
        <v>99.443109849312037</v>
      </c>
      <c r="C52">
        <v>97.753763963088858</v>
      </c>
      <c r="D52">
        <v>110.21811284969185</v>
      </c>
      <c r="E52">
        <v>106.59060762565942</v>
      </c>
    </row>
    <row r="53" spans="1:5">
      <c r="A53" s="1">
        <v>40252</v>
      </c>
      <c r="B53">
        <v>98.576836281575339</v>
      </c>
      <c r="C53">
        <v>96.81580864497333</v>
      </c>
      <c r="D53">
        <v>111.62873399715514</v>
      </c>
      <c r="E53">
        <v>106.33449044675869</v>
      </c>
    </row>
    <row r="54" spans="1:5">
      <c r="A54" s="1">
        <v>40253</v>
      </c>
      <c r="B54">
        <v>99.66513794860596</v>
      </c>
      <c r="C54">
        <v>98.009079380497568</v>
      </c>
      <c r="D54">
        <v>110.66856330014234</v>
      </c>
      <c r="E54">
        <v>107.04498631219454</v>
      </c>
    </row>
    <row r="55" spans="1:5">
      <c r="A55" s="1">
        <v>40254</v>
      </c>
      <c r="B55">
        <v>100.49137366237164</v>
      </c>
      <c r="C55">
        <v>98.865077437806974</v>
      </c>
      <c r="D55">
        <v>111.97249881460402</v>
      </c>
      <c r="E55">
        <v>107.62424858183037</v>
      </c>
    </row>
    <row r="56" spans="1:5">
      <c r="A56" s="1">
        <v>40255</v>
      </c>
      <c r="B56">
        <v>99.974521365654837</v>
      </c>
      <c r="C56">
        <v>98.27248934218342</v>
      </c>
      <c r="D56">
        <v>112.28070175438596</v>
      </c>
      <c r="E56">
        <v>106.50241300482593</v>
      </c>
    </row>
    <row r="57" spans="1:5">
      <c r="A57" s="1">
        <v>40256</v>
      </c>
      <c r="B57">
        <v>99.548664191599329</v>
      </c>
      <c r="C57">
        <v>97.739935783282164</v>
      </c>
      <c r="D57">
        <v>113.85727833096261</v>
      </c>
      <c r="E57">
        <v>106.09036773629047</v>
      </c>
    </row>
    <row r="58" spans="1:5">
      <c r="A58" s="1">
        <v>40259</v>
      </c>
      <c r="B58">
        <v>99.363034141370065</v>
      </c>
      <c r="C58">
        <v>97.497099454967412</v>
      </c>
      <c r="D58">
        <v>114.43812233285917</v>
      </c>
      <c r="E58">
        <v>105.81308384838989</v>
      </c>
    </row>
    <row r="59" spans="1:5">
      <c r="A59" s="1">
        <v>40260</v>
      </c>
      <c r="B59">
        <v>100.11647375700663</v>
      </c>
      <c r="C59">
        <v>98.163887539798139</v>
      </c>
      <c r="D59">
        <v>113.90469416785207</v>
      </c>
      <c r="E59">
        <v>106.55815200519247</v>
      </c>
    </row>
    <row r="60" spans="1:5">
      <c r="A60" s="1">
        <v>40261</v>
      </c>
      <c r="B60">
        <v>100.04731746378397</v>
      </c>
      <c r="C60">
        <v>97.941962117532839</v>
      </c>
      <c r="D60">
        <v>113.96396396396402</v>
      </c>
      <c r="E60">
        <v>106.96596393192766</v>
      </c>
    </row>
    <row r="61" spans="1:5">
      <c r="A61" s="1">
        <v>40262</v>
      </c>
      <c r="B61">
        <v>101.39040547426663</v>
      </c>
      <c r="C61">
        <v>99.431020991851511</v>
      </c>
      <c r="D61">
        <v>112.99193930772876</v>
      </c>
      <c r="E61">
        <v>107.94386588773135</v>
      </c>
    </row>
    <row r="62" spans="1:5">
      <c r="A62" s="1">
        <v>40263</v>
      </c>
      <c r="B62">
        <v>101.27029191235353</v>
      </c>
      <c r="C62">
        <v>99.189871026927833</v>
      </c>
      <c r="D62">
        <v>114.35514461830259</v>
      </c>
      <c r="E62">
        <v>108.32768887759936</v>
      </c>
    </row>
    <row r="63" spans="1:5">
      <c r="A63" s="1">
        <v>40266</v>
      </c>
      <c r="B63">
        <v>101.47412098711513</v>
      </c>
      <c r="C63">
        <v>99.410784631158577</v>
      </c>
      <c r="D63">
        <v>113.51351351351353</v>
      </c>
      <c r="E63">
        <v>107.93187141929812</v>
      </c>
    </row>
    <row r="64" spans="1:5">
      <c r="A64" s="1">
        <v>40267</v>
      </c>
      <c r="B64">
        <v>101.04462400815312</v>
      </c>
      <c r="C64">
        <v>99.147374669472725</v>
      </c>
      <c r="D64">
        <v>115.11379800853483</v>
      </c>
      <c r="E64">
        <v>107.80698783619742</v>
      </c>
    </row>
    <row r="65" spans="1:5">
      <c r="A65" s="1">
        <v>40268</v>
      </c>
      <c r="B65">
        <v>100.82259590885936</v>
      </c>
      <c r="C65">
        <v>98.860018347633783</v>
      </c>
      <c r="D65">
        <v>113.57278330962551</v>
      </c>
      <c r="E65">
        <v>108.4504557898003</v>
      </c>
    </row>
    <row r="66" spans="1:5">
      <c r="A66" s="1">
        <v>40269</v>
      </c>
      <c r="B66">
        <v>102.38043240882295</v>
      </c>
      <c r="C66">
        <v>100.45666720630304</v>
      </c>
      <c r="D66">
        <v>113.59649122807014</v>
      </c>
      <c r="E66">
        <v>109.7797251150058</v>
      </c>
    </row>
    <row r="67" spans="1:5">
      <c r="A67" s="1">
        <v>40274</v>
      </c>
      <c r="B67">
        <v>102.91548373007208</v>
      </c>
      <c r="C67">
        <v>100.82732987966114</v>
      </c>
      <c r="D67">
        <v>115.44570886676159</v>
      </c>
      <c r="E67">
        <v>111.31007817571157</v>
      </c>
    </row>
    <row r="68" spans="1:5">
      <c r="A68" s="1">
        <v>40275</v>
      </c>
      <c r="B68">
        <v>102.45322850695206</v>
      </c>
      <c r="C68">
        <v>100.32580540715557</v>
      </c>
      <c r="D68">
        <v>116.63110478899954</v>
      </c>
      <c r="E68">
        <v>110.99046086981058</v>
      </c>
    </row>
    <row r="69" spans="1:5">
      <c r="A69" s="1">
        <v>40276</v>
      </c>
      <c r="B69">
        <v>101.34672781538916</v>
      </c>
      <c r="C69">
        <v>99.236077383843266</v>
      </c>
      <c r="D69">
        <v>116.01469890943584</v>
      </c>
      <c r="E69">
        <v>110.21152597860741</v>
      </c>
    </row>
    <row r="70" spans="1:5">
      <c r="A70" s="1">
        <v>40277</v>
      </c>
      <c r="B70">
        <v>103.01375846254639</v>
      </c>
      <c r="C70">
        <v>100.96392531433818</v>
      </c>
      <c r="D70">
        <v>115.32716927453768</v>
      </c>
      <c r="E70">
        <v>111.55208421527929</v>
      </c>
    </row>
    <row r="71" spans="1:5">
      <c r="A71" s="1">
        <v>40280</v>
      </c>
      <c r="B71">
        <v>103.24670597655965</v>
      </c>
      <c r="C71">
        <v>101.25701527170683</v>
      </c>
      <c r="D71">
        <v>114.66334755808451</v>
      </c>
      <c r="E71">
        <v>112.02904072474792</v>
      </c>
    </row>
    <row r="72" spans="1:5">
      <c r="A72" s="1">
        <v>40281</v>
      </c>
      <c r="B72">
        <v>102.85724685156876</v>
      </c>
      <c r="C72">
        <v>100.78517079488421</v>
      </c>
      <c r="D72">
        <v>114.43812233285917</v>
      </c>
      <c r="E72">
        <v>111.33830045437824</v>
      </c>
    </row>
    <row r="73" spans="1:5">
      <c r="A73" s="1">
        <v>40282</v>
      </c>
      <c r="B73">
        <v>103.53425056416982</v>
      </c>
      <c r="C73">
        <v>101.45263342507161</v>
      </c>
      <c r="D73">
        <v>113.78615457562833</v>
      </c>
      <c r="E73">
        <v>112.19343549798171</v>
      </c>
    </row>
    <row r="74" spans="1:5">
      <c r="A74" s="1">
        <v>40283</v>
      </c>
      <c r="B74">
        <v>103.70168158986679</v>
      </c>
      <c r="C74">
        <v>101.60845340240687</v>
      </c>
      <c r="D74">
        <v>115.51683262209589</v>
      </c>
      <c r="E74">
        <v>112.96954816131827</v>
      </c>
    </row>
    <row r="75" spans="1:5">
      <c r="A75" s="1">
        <v>40284</v>
      </c>
      <c r="B75">
        <v>101.78714420907036</v>
      </c>
      <c r="C75">
        <v>99.483635529653014</v>
      </c>
      <c r="D75">
        <v>115.95542911332389</v>
      </c>
      <c r="E75">
        <v>111.50410634154568</v>
      </c>
    </row>
    <row r="76" spans="1:5">
      <c r="A76" s="1">
        <v>40287</v>
      </c>
      <c r="B76">
        <v>101.30305015651169</v>
      </c>
      <c r="C76">
        <v>99.164575576061708</v>
      </c>
      <c r="D76">
        <v>114.27216690374577</v>
      </c>
      <c r="E76">
        <v>110.22281489007382</v>
      </c>
    </row>
    <row r="77" spans="1:5">
      <c r="A77" s="1">
        <v>40288</v>
      </c>
      <c r="B77">
        <v>102.83904782703645</v>
      </c>
      <c r="C77">
        <v>100.63913172521714</v>
      </c>
      <c r="D77">
        <v>113.34755808440016</v>
      </c>
      <c r="E77">
        <v>111.79691248271362</v>
      </c>
    </row>
    <row r="78" spans="1:5">
      <c r="A78" s="1">
        <v>40289</v>
      </c>
      <c r="B78">
        <v>101.89633835626412</v>
      </c>
      <c r="C78">
        <v>99.415843721331925</v>
      </c>
      <c r="D78">
        <v>115.52868658131818</v>
      </c>
      <c r="E78">
        <v>110.99116642677669</v>
      </c>
    </row>
    <row r="79" spans="1:5">
      <c r="A79" s="1">
        <v>40290</v>
      </c>
      <c r="B79">
        <v>100.31666302686173</v>
      </c>
      <c r="C79">
        <v>97.727793966866372</v>
      </c>
      <c r="D79">
        <v>115.45756282598391</v>
      </c>
      <c r="E79">
        <v>109.81853074817205</v>
      </c>
    </row>
    <row r="80" spans="1:5">
      <c r="A80" s="1">
        <v>40291</v>
      </c>
      <c r="B80">
        <v>101.16109776515987</v>
      </c>
      <c r="C80">
        <v>98.419877502563352</v>
      </c>
      <c r="D80">
        <v>113.53722143195837</v>
      </c>
      <c r="E80">
        <v>110.2199926622072</v>
      </c>
    </row>
    <row r="81" spans="1:5">
      <c r="A81" s="1">
        <v>40294</v>
      </c>
      <c r="B81">
        <v>101.9363762102351</v>
      </c>
      <c r="C81">
        <v>99.395607360638991</v>
      </c>
      <c r="D81">
        <v>116.16880037932671</v>
      </c>
      <c r="E81">
        <v>110.49445432224189</v>
      </c>
    </row>
    <row r="82" spans="1:5">
      <c r="A82" s="1">
        <v>40295</v>
      </c>
      <c r="B82">
        <v>98.496760573633225</v>
      </c>
      <c r="C82">
        <v>95.744293346284564</v>
      </c>
      <c r="D82">
        <v>117.11711711711716</v>
      </c>
      <c r="E82">
        <v>106.68515225919295</v>
      </c>
    </row>
    <row r="83" spans="1:5">
      <c r="A83" s="1">
        <v>40296</v>
      </c>
      <c r="B83">
        <v>96.731455194001541</v>
      </c>
      <c r="C83">
        <v>94.049835410933085</v>
      </c>
      <c r="D83">
        <v>115.06638217164537</v>
      </c>
      <c r="E83">
        <v>104.04636920384888</v>
      </c>
    </row>
    <row r="84" spans="1:5">
      <c r="A84" s="1">
        <v>40297</v>
      </c>
      <c r="B84">
        <v>98.289291693965282</v>
      </c>
      <c r="C84">
        <v>95.384760671307561</v>
      </c>
      <c r="D84">
        <v>114.53295400663828</v>
      </c>
      <c r="E84">
        <v>106.44596844749252</v>
      </c>
    </row>
    <row r="85" spans="1:5">
      <c r="A85" s="1">
        <v>40298</v>
      </c>
      <c r="B85">
        <v>98.034505350513228</v>
      </c>
      <c r="C85">
        <v>95.004991635637595</v>
      </c>
      <c r="D85">
        <v>115.49312470365105</v>
      </c>
      <c r="E85">
        <v>106.84178590579378</v>
      </c>
    </row>
    <row r="86" spans="1:5">
      <c r="A86" s="1">
        <v>40301</v>
      </c>
      <c r="B86">
        <v>98.176457741865008</v>
      </c>
      <c r="C86">
        <v>94.992849819221803</v>
      </c>
      <c r="D86">
        <v>115.94357515410154</v>
      </c>
      <c r="E86">
        <v>107.0696808060278</v>
      </c>
    </row>
    <row r="87" spans="1:5">
      <c r="A87" s="1">
        <v>40302</v>
      </c>
      <c r="B87">
        <v>94.522093615782182</v>
      </c>
      <c r="C87">
        <v>91.337488532728884</v>
      </c>
      <c r="D87">
        <v>117.20009483167377</v>
      </c>
      <c r="E87">
        <v>103.17359523607901</v>
      </c>
    </row>
    <row r="88" spans="1:5">
      <c r="A88" s="1">
        <v>40303</v>
      </c>
      <c r="B88">
        <v>93.164446385673699</v>
      </c>
      <c r="C88">
        <v>90.365468674113714</v>
      </c>
      <c r="D88">
        <v>118.90706495969647</v>
      </c>
      <c r="E88">
        <v>100.59549007986861</v>
      </c>
    </row>
    <row r="89" spans="1:5">
      <c r="A89" s="1">
        <v>40304</v>
      </c>
      <c r="B89">
        <v>91.238989590158042</v>
      </c>
      <c r="C89">
        <v>88.075724461712767</v>
      </c>
      <c r="D89">
        <v>118.02987197724049</v>
      </c>
      <c r="E89">
        <v>98.548669319560418</v>
      </c>
    </row>
    <row r="90" spans="1:5">
      <c r="A90" s="1">
        <v>40305</v>
      </c>
      <c r="B90">
        <v>87.606464293513909</v>
      </c>
      <c r="C90">
        <v>84.324240461928682</v>
      </c>
      <c r="D90">
        <v>118.59886201991472</v>
      </c>
      <c r="E90">
        <v>94.786639573278947</v>
      </c>
    </row>
    <row r="91" spans="1:5">
      <c r="A91" s="1">
        <v>40308</v>
      </c>
      <c r="B91">
        <v>95.541238989590155</v>
      </c>
      <c r="C91">
        <v>93.049821920025863</v>
      </c>
      <c r="D91">
        <v>115.46941678520623</v>
      </c>
      <c r="E91">
        <v>102.29235458470865</v>
      </c>
    </row>
    <row r="92" spans="1:5">
      <c r="A92" s="1">
        <v>40309</v>
      </c>
      <c r="B92">
        <v>94.744121715076105</v>
      </c>
      <c r="C92">
        <v>92.091630241217402</v>
      </c>
      <c r="D92">
        <v>115.99099099099102</v>
      </c>
      <c r="E92">
        <v>100.77540710636974</v>
      </c>
    </row>
    <row r="93" spans="1:5">
      <c r="A93" s="1">
        <v>40310</v>
      </c>
      <c r="B93">
        <v>96.207323287471738</v>
      </c>
      <c r="C93">
        <v>93.232623711618317</v>
      </c>
      <c r="D93">
        <v>115.71834992887619</v>
      </c>
      <c r="E93">
        <v>103.11221177997855</v>
      </c>
    </row>
    <row r="94" spans="1:5">
      <c r="A94" s="1">
        <v>40311</v>
      </c>
      <c r="B94">
        <v>96.240081531629912</v>
      </c>
      <c r="C94">
        <v>93.223854621984827</v>
      </c>
      <c r="D94">
        <v>119.23897581792325</v>
      </c>
      <c r="E94">
        <v>102.9576948042782</v>
      </c>
    </row>
    <row r="95" spans="1:5">
      <c r="A95" s="1">
        <v>40312</v>
      </c>
      <c r="B95">
        <v>92.148940816772225</v>
      </c>
      <c r="C95">
        <v>88.834925260374476</v>
      </c>
      <c r="D95">
        <v>119.9146514935989</v>
      </c>
      <c r="E95">
        <v>99.428498856997138</v>
      </c>
    </row>
    <row r="96" spans="1:5">
      <c r="A96" s="1">
        <v>40315</v>
      </c>
      <c r="B96">
        <v>91.956031156729992</v>
      </c>
      <c r="C96">
        <v>88.882817980681125</v>
      </c>
      <c r="D96">
        <v>118.25509720246565</v>
      </c>
      <c r="E96">
        <v>98.298196596392899</v>
      </c>
    </row>
    <row r="97" spans="1:5">
      <c r="A97" s="1">
        <v>40316</v>
      </c>
      <c r="B97">
        <v>93.819611268835956</v>
      </c>
      <c r="C97">
        <v>91.003251308617976</v>
      </c>
      <c r="D97">
        <v>117.03413940256038</v>
      </c>
      <c r="E97">
        <v>99.043264753196169</v>
      </c>
    </row>
    <row r="98" spans="1:5">
      <c r="A98" s="1">
        <v>40317</v>
      </c>
      <c r="B98">
        <v>91.158913882215927</v>
      </c>
      <c r="C98">
        <v>88.347903513032279</v>
      </c>
      <c r="D98">
        <v>118.51588430535796</v>
      </c>
      <c r="E98">
        <v>96.491265204752679</v>
      </c>
    </row>
    <row r="99" spans="1:5">
      <c r="A99" s="1">
        <v>40318</v>
      </c>
      <c r="B99">
        <v>89.255295916138962</v>
      </c>
      <c r="C99">
        <v>86.664912848739903</v>
      </c>
      <c r="D99">
        <v>119.28639165481272</v>
      </c>
      <c r="E99">
        <v>93.913160048542238</v>
      </c>
    </row>
    <row r="100" spans="1:5">
      <c r="A100" s="1">
        <v>40319</v>
      </c>
      <c r="B100">
        <v>89.389968697677773</v>
      </c>
      <c r="C100">
        <v>86.820058280718811</v>
      </c>
      <c r="D100">
        <v>114.31958274063543</v>
      </c>
      <c r="E100">
        <v>93.788276465441555</v>
      </c>
    </row>
    <row r="101" spans="1:5">
      <c r="A101" s="1">
        <v>40322</v>
      </c>
      <c r="B101">
        <v>88.989590157967569</v>
      </c>
      <c r="C101">
        <v>86.283457449678892</v>
      </c>
      <c r="D101">
        <v>115.26789947842589</v>
      </c>
      <c r="E101">
        <v>93.358592272739699</v>
      </c>
    </row>
    <row r="102" spans="1:5">
      <c r="A102" s="1">
        <v>40323</v>
      </c>
      <c r="B102">
        <v>86.368930625318526</v>
      </c>
      <c r="C102">
        <v>83.930305973773685</v>
      </c>
      <c r="D102">
        <v>114.82930298719771</v>
      </c>
      <c r="E102">
        <v>89.6099681088251</v>
      </c>
    </row>
    <row r="103" spans="1:5">
      <c r="A103" s="1">
        <v>40324</v>
      </c>
      <c r="B103">
        <v>88.11239717551139</v>
      </c>
      <c r="C103">
        <v>85.341454859424715</v>
      </c>
      <c r="D103">
        <v>113.96396396396402</v>
      </c>
      <c r="E103">
        <v>92.776507775237278</v>
      </c>
    </row>
    <row r="104" spans="1:5">
      <c r="A104" s="1">
        <v>40325</v>
      </c>
      <c r="B104">
        <v>91.013321685957663</v>
      </c>
      <c r="C104">
        <v>88.343856240893629</v>
      </c>
      <c r="D104">
        <v>114.60407776197255</v>
      </c>
      <c r="E104">
        <v>95.523241046481729</v>
      </c>
    </row>
    <row r="105" spans="1:5">
      <c r="A105" s="1">
        <v>40326</v>
      </c>
      <c r="B105">
        <v>90.922326563296181</v>
      </c>
      <c r="C105">
        <v>88.165101721439825</v>
      </c>
      <c r="D105">
        <v>114.87671882408716</v>
      </c>
      <c r="E105">
        <v>95.116134676713372</v>
      </c>
    </row>
    <row r="106" spans="1:5">
      <c r="A106" s="1">
        <v>40329</v>
      </c>
      <c r="B106">
        <v>90.929606173109178</v>
      </c>
      <c r="C106">
        <v>88.036938103718114</v>
      </c>
      <c r="D106">
        <v>115.48127074442873</v>
      </c>
      <c r="E106">
        <v>95.12954025908023</v>
      </c>
    </row>
    <row r="107" spans="1:5">
      <c r="A107" s="1">
        <v>40330</v>
      </c>
      <c r="B107">
        <v>90.740336317973416</v>
      </c>
      <c r="C107">
        <v>87.912821758135067</v>
      </c>
      <c r="D107">
        <v>114.99525841631109</v>
      </c>
      <c r="E107">
        <v>94.79581181384556</v>
      </c>
    </row>
    <row r="108" spans="1:5">
      <c r="A108" s="1">
        <v>40331</v>
      </c>
      <c r="B108">
        <v>90.696658659095931</v>
      </c>
      <c r="C108">
        <v>87.757676326156158</v>
      </c>
      <c r="D108">
        <v>113.24087245139873</v>
      </c>
      <c r="E108">
        <v>95.163406993480137</v>
      </c>
    </row>
    <row r="109" spans="1:5">
      <c r="A109" s="1">
        <v>40332</v>
      </c>
      <c r="B109">
        <v>91.875955448787977</v>
      </c>
      <c r="C109">
        <v>88.843019804651618</v>
      </c>
      <c r="D109">
        <v>115.78947368421049</v>
      </c>
      <c r="E109">
        <v>95.741258149183011</v>
      </c>
    </row>
    <row r="110" spans="1:5">
      <c r="A110" s="1">
        <v>40333</v>
      </c>
      <c r="B110">
        <v>89.404527917303582</v>
      </c>
      <c r="C110">
        <v>86.125613836274383</v>
      </c>
      <c r="D110">
        <v>117.99431009957335</v>
      </c>
      <c r="E110">
        <v>93.720542996641072</v>
      </c>
    </row>
    <row r="111" spans="1:5">
      <c r="A111" s="1">
        <v>40336</v>
      </c>
      <c r="B111">
        <v>88.520055325034576</v>
      </c>
      <c r="C111">
        <v>85.328975770330757</v>
      </c>
      <c r="D111">
        <v>115.25604551920338</v>
      </c>
      <c r="E111">
        <v>92.389862557502624</v>
      </c>
    </row>
    <row r="112" spans="1:5">
      <c r="A112" s="1">
        <v>40337</v>
      </c>
      <c r="B112">
        <v>87.752056489772187</v>
      </c>
      <c r="C112">
        <v>84.6837731369057</v>
      </c>
      <c r="D112">
        <v>115.95542911332389</v>
      </c>
      <c r="E112">
        <v>91.287077018598254</v>
      </c>
    </row>
    <row r="113" spans="1:5">
      <c r="A113" s="1">
        <v>40338</v>
      </c>
      <c r="B113">
        <v>89.491883235058552</v>
      </c>
      <c r="C113">
        <v>86.229831093842691</v>
      </c>
      <c r="D113">
        <v>113.22901849217641</v>
      </c>
      <c r="E113">
        <v>92.701013179803795</v>
      </c>
    </row>
    <row r="114" spans="1:5">
      <c r="A114" s="1">
        <v>40339</v>
      </c>
      <c r="B114">
        <v>91.337264322632365</v>
      </c>
      <c r="C114">
        <v>87.98567265662949</v>
      </c>
      <c r="D114">
        <v>113.91654812707439</v>
      </c>
      <c r="E114">
        <v>94.361894279344185</v>
      </c>
    </row>
    <row r="115" spans="1:5">
      <c r="A115" s="1">
        <v>40340</v>
      </c>
      <c r="B115">
        <v>92.163500036398062</v>
      </c>
      <c r="C115">
        <v>88.982987966110784</v>
      </c>
      <c r="D115">
        <v>114.84115694642003</v>
      </c>
      <c r="E115">
        <v>95.088617955013504</v>
      </c>
    </row>
    <row r="116" spans="1:5">
      <c r="A116" s="1">
        <v>40343</v>
      </c>
      <c r="B116">
        <v>93.61578219407437</v>
      </c>
      <c r="C116">
        <v>90.50577410825106</v>
      </c>
      <c r="D116">
        <v>114.56851588430541</v>
      </c>
      <c r="E116">
        <v>97.246916716055523</v>
      </c>
    </row>
    <row r="117" spans="1:5">
      <c r="A117" s="1">
        <v>40344</v>
      </c>
      <c r="B117">
        <v>94.587610104098502</v>
      </c>
      <c r="C117">
        <v>91.613377583508708</v>
      </c>
      <c r="D117">
        <v>115.01896633475593</v>
      </c>
      <c r="E117">
        <v>97.523495046989979</v>
      </c>
    </row>
    <row r="118" spans="1:5">
      <c r="A118" s="1">
        <v>40345</v>
      </c>
      <c r="B118">
        <v>94.547572250127359</v>
      </c>
      <c r="C118">
        <v>91.695334844314985</v>
      </c>
      <c r="D118">
        <v>116.46514935988614</v>
      </c>
      <c r="E118">
        <v>97.25467784268848</v>
      </c>
    </row>
    <row r="119" spans="1:5">
      <c r="A119" s="1">
        <v>40346</v>
      </c>
      <c r="B119">
        <v>94.86423527698922</v>
      </c>
      <c r="C119">
        <v>92.012033889158701</v>
      </c>
      <c r="D119">
        <v>116.239924134661</v>
      </c>
      <c r="E119">
        <v>97.216577766488342</v>
      </c>
    </row>
    <row r="120" spans="1:5">
      <c r="A120" s="1">
        <v>40347</v>
      </c>
      <c r="B120">
        <v>95.322850695202732</v>
      </c>
      <c r="C120">
        <v>92.312206572769966</v>
      </c>
      <c r="D120">
        <v>115.57610241820764</v>
      </c>
      <c r="E120">
        <v>97.904495808991399</v>
      </c>
    </row>
    <row r="121" spans="1:5">
      <c r="A121" s="1">
        <v>40350</v>
      </c>
      <c r="B121">
        <v>96.323797044478368</v>
      </c>
      <c r="C121">
        <v>93.366183692191413</v>
      </c>
      <c r="D121">
        <v>117.53200568990054</v>
      </c>
      <c r="E121">
        <v>98.464002483560336</v>
      </c>
    </row>
    <row r="122" spans="1:5">
      <c r="A122" s="1">
        <v>40351</v>
      </c>
      <c r="B122">
        <v>95.657712746596772</v>
      </c>
      <c r="C122">
        <v>92.61406561977229</v>
      </c>
      <c r="D122">
        <v>118.05357989568512</v>
      </c>
      <c r="E122">
        <v>97.333700222955372</v>
      </c>
    </row>
    <row r="123" spans="1:5">
      <c r="A123" s="1">
        <v>40352</v>
      </c>
      <c r="B123">
        <v>94.343743175365773</v>
      </c>
      <c r="C123">
        <v>91.225514003561614</v>
      </c>
      <c r="D123">
        <v>117.31863442389769</v>
      </c>
      <c r="E123">
        <v>96.407303925718708</v>
      </c>
    </row>
    <row r="124" spans="1:5">
      <c r="A124" s="1">
        <v>40353</v>
      </c>
      <c r="B124">
        <v>92.36368930625315</v>
      </c>
      <c r="C124">
        <v>89.219416113539438</v>
      </c>
      <c r="D124">
        <v>117.47273589378857</v>
      </c>
      <c r="E124">
        <v>94.560155786977859</v>
      </c>
    </row>
    <row r="125" spans="1:5">
      <c r="A125" s="1">
        <v>40354</v>
      </c>
      <c r="B125">
        <v>91.763121496687731</v>
      </c>
      <c r="C125">
        <v>88.677418919648147</v>
      </c>
      <c r="D125">
        <v>116.10953058321473</v>
      </c>
      <c r="E125">
        <v>94.094488188976356</v>
      </c>
    </row>
    <row r="126" spans="1:5">
      <c r="A126" s="1">
        <v>40357</v>
      </c>
      <c r="B126">
        <v>92.989735750163774</v>
      </c>
      <c r="C126">
        <v>90.006947817171252</v>
      </c>
      <c r="D126">
        <v>114.92413466097682</v>
      </c>
      <c r="E126">
        <v>94.970084384612804</v>
      </c>
    </row>
    <row r="127" spans="1:5">
      <c r="A127" s="1">
        <v>40358</v>
      </c>
      <c r="B127">
        <v>89.386328892771417</v>
      </c>
      <c r="C127">
        <v>86.218363822783417</v>
      </c>
      <c r="D127">
        <v>116.22807017543867</v>
      </c>
      <c r="E127">
        <v>91.871278187000456</v>
      </c>
    </row>
    <row r="128" spans="1:5">
      <c r="A128" s="1">
        <v>40359</v>
      </c>
      <c r="B128">
        <v>89.677513285287972</v>
      </c>
      <c r="C128">
        <v>86.791052830392374</v>
      </c>
      <c r="D128">
        <v>114.07064959696547</v>
      </c>
      <c r="E128">
        <v>91.555894222898999</v>
      </c>
    </row>
    <row r="129" spans="1:5">
      <c r="A129" s="1">
        <v>40360</v>
      </c>
      <c r="B129">
        <v>87.77753512411735</v>
      </c>
      <c r="C129">
        <v>84.947183098591552</v>
      </c>
      <c r="D129">
        <v>112.2332859174965</v>
      </c>
      <c r="E129">
        <v>89.183811700956667</v>
      </c>
    </row>
    <row r="130" spans="1:5">
      <c r="A130" s="1">
        <v>40361</v>
      </c>
      <c r="B130">
        <v>87.952245759627289</v>
      </c>
      <c r="C130">
        <v>85.072311262209311</v>
      </c>
      <c r="D130">
        <v>110.46704599336181</v>
      </c>
      <c r="E130">
        <v>89.803996274659255</v>
      </c>
    </row>
    <row r="131" spans="1:5">
      <c r="A131" s="1">
        <v>40364</v>
      </c>
      <c r="B131">
        <v>87.580985659168604</v>
      </c>
      <c r="C131">
        <v>84.582254060762978</v>
      </c>
      <c r="D131">
        <v>111.782835467046</v>
      </c>
      <c r="E131">
        <v>89.808935173425624</v>
      </c>
    </row>
    <row r="132" spans="1:5">
      <c r="A132" s="1">
        <v>40365</v>
      </c>
      <c r="B132">
        <v>89.932299628739884</v>
      </c>
      <c r="C132">
        <v>86.972168258593769</v>
      </c>
      <c r="D132">
        <v>112.52963489805595</v>
      </c>
      <c r="E132">
        <v>92.201478847401702</v>
      </c>
    </row>
    <row r="133" spans="1:5">
      <c r="A133" s="1">
        <v>40366</v>
      </c>
      <c r="B133">
        <v>91.490136128703483</v>
      </c>
      <c r="C133">
        <v>88.85077707625058</v>
      </c>
      <c r="D133">
        <v>112.12660028449508</v>
      </c>
      <c r="E133">
        <v>92.991702650071957</v>
      </c>
    </row>
    <row r="134" spans="1:5">
      <c r="A134" s="1">
        <v>40367</v>
      </c>
      <c r="B134">
        <v>92.538399941763089</v>
      </c>
      <c r="C134">
        <v>89.931061464572863</v>
      </c>
      <c r="D134">
        <v>112.62446657183503</v>
      </c>
      <c r="E134">
        <v>94.414105494877305</v>
      </c>
    </row>
    <row r="135" spans="1:5">
      <c r="A135" s="1">
        <v>40368</v>
      </c>
      <c r="B135">
        <v>93.000655164883227</v>
      </c>
      <c r="C135">
        <v>90.429550482974491</v>
      </c>
      <c r="D135">
        <v>113.13418681839731</v>
      </c>
      <c r="E135">
        <v>94.762650636411792</v>
      </c>
    </row>
    <row r="136" spans="1:5">
      <c r="A136" s="1">
        <v>40371</v>
      </c>
      <c r="B136">
        <v>93.208124044551184</v>
      </c>
      <c r="C136">
        <v>90.594476822621601</v>
      </c>
      <c r="D136">
        <v>113.06306306306301</v>
      </c>
      <c r="E136">
        <v>95.082267942313479</v>
      </c>
    </row>
    <row r="137" spans="1:5">
      <c r="A137" s="1">
        <v>40372</v>
      </c>
      <c r="B137">
        <v>95.002547863434515</v>
      </c>
      <c r="C137">
        <v>92.331431115428202</v>
      </c>
      <c r="D137">
        <v>112.45851114272165</v>
      </c>
      <c r="E137">
        <v>96.106031100950986</v>
      </c>
    </row>
    <row r="138" spans="1:5">
      <c r="A138" s="1">
        <v>40373</v>
      </c>
      <c r="B138">
        <v>95.042585717405515</v>
      </c>
      <c r="C138">
        <v>92.377637472343622</v>
      </c>
      <c r="D138">
        <v>113.59649122807014</v>
      </c>
      <c r="E138">
        <v>96.195636835718147</v>
      </c>
    </row>
    <row r="139" spans="1:5">
      <c r="A139" s="1">
        <v>40374</v>
      </c>
      <c r="B139">
        <v>93.928805416029732</v>
      </c>
      <c r="C139">
        <v>91.158396740596885</v>
      </c>
      <c r="D139">
        <v>111.64058795637743</v>
      </c>
      <c r="E139">
        <v>95.254423842180955</v>
      </c>
    </row>
    <row r="140" spans="1:5">
      <c r="A140" s="1">
        <v>40375</v>
      </c>
      <c r="B140">
        <v>92.167139841304575</v>
      </c>
      <c r="C140">
        <v>89.229197021207654</v>
      </c>
      <c r="D140">
        <v>110.3485064011381</v>
      </c>
      <c r="E140">
        <v>93.812265402307986</v>
      </c>
    </row>
    <row r="141" spans="1:5">
      <c r="A141" s="1">
        <v>40378</v>
      </c>
      <c r="B141">
        <v>91.71580403290389</v>
      </c>
      <c r="C141">
        <v>88.857859802493181</v>
      </c>
      <c r="D141">
        <v>109.88620199146526</v>
      </c>
      <c r="E141">
        <v>93.059436118871744</v>
      </c>
    </row>
    <row r="142" spans="1:5">
      <c r="A142" s="1">
        <v>40379</v>
      </c>
      <c r="B142">
        <v>91.417340030574337</v>
      </c>
      <c r="C142">
        <v>88.610976202039794</v>
      </c>
      <c r="D142">
        <v>109.09198672356568</v>
      </c>
      <c r="E142">
        <v>93.009341574238391</v>
      </c>
    </row>
    <row r="143" spans="1:5">
      <c r="A143" s="1">
        <v>40380</v>
      </c>
      <c r="B143">
        <v>92.076144718643107</v>
      </c>
      <c r="C143">
        <v>89.023797960174832</v>
      </c>
      <c r="D143">
        <v>109.103840682788</v>
      </c>
      <c r="E143">
        <v>94.066265910309653</v>
      </c>
    </row>
    <row r="144" spans="1:5">
      <c r="A144" s="1">
        <v>40381</v>
      </c>
      <c r="B144">
        <v>94.536652835408006</v>
      </c>
      <c r="C144">
        <v>91.542887593761861</v>
      </c>
      <c r="D144">
        <v>107.97771455666204</v>
      </c>
      <c r="E144">
        <v>95.758191516382624</v>
      </c>
    </row>
    <row r="145" spans="1:5">
      <c r="A145" s="1">
        <v>40382</v>
      </c>
      <c r="B145">
        <v>94.805998398485897</v>
      </c>
      <c r="C145">
        <v>91.708825751443499</v>
      </c>
      <c r="D145">
        <v>110.57373162636324</v>
      </c>
      <c r="E145">
        <v>96.018542037083591</v>
      </c>
    </row>
    <row r="146" spans="1:5">
      <c r="A146" s="1">
        <v>40385</v>
      </c>
      <c r="B146">
        <v>95.5776370386548</v>
      </c>
      <c r="C146">
        <v>92.517942906481125</v>
      </c>
      <c r="D146">
        <v>110.19440493124704</v>
      </c>
      <c r="E146">
        <v>97.457878249089248</v>
      </c>
    </row>
    <row r="147" spans="1:5">
      <c r="A147" s="1">
        <v>40386</v>
      </c>
      <c r="B147">
        <v>96.254640751255707</v>
      </c>
      <c r="C147">
        <v>93.401260050725895</v>
      </c>
      <c r="D147">
        <v>108.96159317211944</v>
      </c>
      <c r="E147">
        <v>98.811136511161877</v>
      </c>
    </row>
    <row r="148" spans="1:5">
      <c r="A148" s="1">
        <v>40387</v>
      </c>
      <c r="B148">
        <v>96.003494212710152</v>
      </c>
      <c r="C148">
        <v>93.293332793697132</v>
      </c>
      <c r="D148">
        <v>111.6050260787103</v>
      </c>
      <c r="E148">
        <v>98.67425845962795</v>
      </c>
    </row>
    <row r="149" spans="1:5">
      <c r="A149" s="1">
        <v>40388</v>
      </c>
      <c r="B149">
        <v>95.624954502438612</v>
      </c>
      <c r="C149">
        <v>92.848807403809886</v>
      </c>
      <c r="D149">
        <v>111.03603603603607</v>
      </c>
      <c r="E149">
        <v>98.655913978493999</v>
      </c>
    </row>
    <row r="150" spans="1:5">
      <c r="A150" s="1">
        <v>40389</v>
      </c>
      <c r="B150">
        <v>95.235495377447748</v>
      </c>
      <c r="C150">
        <v>92.484890184016038</v>
      </c>
      <c r="D150">
        <v>110.56187766714092</v>
      </c>
      <c r="E150">
        <v>98.34546891315965</v>
      </c>
    </row>
    <row r="151" spans="1:5">
      <c r="A151" s="1">
        <v>40392</v>
      </c>
      <c r="B151">
        <v>97.768799592341821</v>
      </c>
      <c r="C151">
        <v>95.184083427769735</v>
      </c>
      <c r="D151">
        <v>109.67283072546223</v>
      </c>
      <c r="E151">
        <v>100.2180171027006</v>
      </c>
    </row>
    <row r="152" spans="1:5">
      <c r="A152" s="1">
        <v>40393</v>
      </c>
      <c r="B152">
        <v>97.790638421780656</v>
      </c>
      <c r="C152">
        <v>95.076156170740973</v>
      </c>
      <c r="D152">
        <v>111.26126126126121</v>
      </c>
      <c r="E152">
        <v>100.53269550983519</v>
      </c>
    </row>
    <row r="153" spans="1:5">
      <c r="A153" s="1">
        <v>40394</v>
      </c>
      <c r="B153">
        <v>97.943510227851775</v>
      </c>
      <c r="C153">
        <v>95.282229777130311</v>
      </c>
      <c r="D153">
        <v>109.5424371740162</v>
      </c>
      <c r="E153">
        <v>100.34713402760083</v>
      </c>
    </row>
    <row r="154" spans="1:5">
      <c r="A154" s="1">
        <v>40395</v>
      </c>
      <c r="B154">
        <v>97.80519764140648</v>
      </c>
      <c r="C154">
        <v>95.088635259834945</v>
      </c>
      <c r="D154">
        <v>111.46277856804174</v>
      </c>
      <c r="E154">
        <v>100.17356701380042</v>
      </c>
    </row>
    <row r="155" spans="1:5">
      <c r="A155" s="1">
        <v>40396</v>
      </c>
      <c r="B155">
        <v>96.476668850549629</v>
      </c>
      <c r="C155">
        <v>93.739544546975438</v>
      </c>
      <c r="D155">
        <v>111.79468942626831</v>
      </c>
      <c r="E155">
        <v>99.128637146163086</v>
      </c>
    </row>
    <row r="156" spans="1:5">
      <c r="A156" s="1">
        <v>40399</v>
      </c>
      <c r="B156">
        <v>97.863434519909774</v>
      </c>
      <c r="C156">
        <v>95.35609249365929</v>
      </c>
      <c r="D156">
        <v>110.84637268847803</v>
      </c>
      <c r="E156">
        <v>100.20743374820032</v>
      </c>
    </row>
    <row r="157" spans="1:5">
      <c r="A157" s="1">
        <v>40400</v>
      </c>
      <c r="B157">
        <v>96.873407585353476</v>
      </c>
      <c r="C157">
        <v>94.437024445523818</v>
      </c>
      <c r="D157">
        <v>111.72356567093402</v>
      </c>
      <c r="E157">
        <v>98.774447548894685</v>
      </c>
    </row>
    <row r="158" spans="1:5">
      <c r="A158" s="1">
        <v>40401</v>
      </c>
      <c r="B158">
        <v>94.33282376064642</v>
      </c>
      <c r="C158">
        <v>91.878473908585619</v>
      </c>
      <c r="D158">
        <v>111.37980085348514</v>
      </c>
      <c r="E158">
        <v>96.789715801653784</v>
      </c>
    </row>
    <row r="159" spans="1:5">
      <c r="A159" s="1">
        <v>40402</v>
      </c>
      <c r="B159">
        <v>94.125354880978335</v>
      </c>
      <c r="C159">
        <v>91.766836652096544</v>
      </c>
      <c r="D159">
        <v>110.15884305357989</v>
      </c>
      <c r="E159">
        <v>95.930347416250086</v>
      </c>
    </row>
    <row r="160" spans="1:5">
      <c r="A160" s="1">
        <v>40403</v>
      </c>
      <c r="B160">
        <v>93.870568537526438</v>
      </c>
      <c r="C160">
        <v>91.358062166099998</v>
      </c>
      <c r="D160">
        <v>110.82266477003321</v>
      </c>
      <c r="E160">
        <v>95.849913922049538</v>
      </c>
    </row>
    <row r="161" spans="1:5">
      <c r="A161" s="1">
        <v>40406</v>
      </c>
      <c r="B161">
        <v>93.674019072577693</v>
      </c>
      <c r="C161">
        <v>91.005949490043761</v>
      </c>
      <c r="D161">
        <v>111.0715979137032</v>
      </c>
      <c r="E161">
        <v>95.446335337114633</v>
      </c>
    </row>
    <row r="162" spans="1:5">
      <c r="A162" s="1">
        <v>40407</v>
      </c>
      <c r="B162">
        <v>95.159059474412118</v>
      </c>
      <c r="C162">
        <v>92.33480384221032</v>
      </c>
      <c r="D162">
        <v>110.32479848269328</v>
      </c>
      <c r="E162">
        <v>97.38943922332264</v>
      </c>
    </row>
    <row r="163" spans="1:5">
      <c r="A163" s="1">
        <v>40408</v>
      </c>
      <c r="B163">
        <v>94.90427313096022</v>
      </c>
      <c r="C163">
        <v>92.03024661378241</v>
      </c>
      <c r="D163">
        <v>111.8658131816026</v>
      </c>
      <c r="E163">
        <v>97.318177969688719</v>
      </c>
    </row>
    <row r="164" spans="1:5">
      <c r="A164" s="1">
        <v>40409</v>
      </c>
      <c r="B164">
        <v>93.273640532867475</v>
      </c>
      <c r="C164">
        <v>90.221115967837733</v>
      </c>
      <c r="D164">
        <v>113.34755808440016</v>
      </c>
      <c r="E164">
        <v>96.170236784918046</v>
      </c>
    </row>
    <row r="165" spans="1:5">
      <c r="A165" s="1">
        <v>40410</v>
      </c>
      <c r="B165">
        <v>92.097983548081757</v>
      </c>
      <c r="C165">
        <v>89.174221574658716</v>
      </c>
      <c r="D165">
        <v>112.07918444760543</v>
      </c>
      <c r="E165">
        <v>94.805689611379023</v>
      </c>
    </row>
    <row r="166" spans="1:5">
      <c r="A166" s="1">
        <v>40413</v>
      </c>
      <c r="B166">
        <v>92.585717405547072</v>
      </c>
      <c r="C166">
        <v>89.742863310129025</v>
      </c>
      <c r="D166">
        <v>112.42294926505451</v>
      </c>
      <c r="E166">
        <v>95.206445968447369</v>
      </c>
    </row>
    <row r="167" spans="1:5">
      <c r="A167" s="1">
        <v>40414</v>
      </c>
      <c r="B167">
        <v>91.067918759554473</v>
      </c>
      <c r="C167">
        <v>88.181290809994124</v>
      </c>
      <c r="D167">
        <v>112.81412991939305</v>
      </c>
      <c r="E167">
        <v>93.4891203115736</v>
      </c>
    </row>
    <row r="168" spans="1:5">
      <c r="A168" s="1">
        <v>40415</v>
      </c>
      <c r="B168">
        <v>90.183446167285467</v>
      </c>
      <c r="C168">
        <v>87.265932761318936</v>
      </c>
      <c r="D168">
        <v>111.0715979137032</v>
      </c>
      <c r="E168">
        <v>93.398809019840314</v>
      </c>
    </row>
    <row r="169" spans="1:5">
      <c r="A169" s="1">
        <v>40416</v>
      </c>
      <c r="B169">
        <v>90.896847928951033</v>
      </c>
      <c r="C169">
        <v>87.923277211159629</v>
      </c>
      <c r="D169">
        <v>110.66856330014234</v>
      </c>
      <c r="E169">
        <v>94.13964383484263</v>
      </c>
    </row>
    <row r="170" spans="1:5">
      <c r="A170" s="1">
        <v>40417</v>
      </c>
      <c r="B170">
        <v>91.599330275897259</v>
      </c>
      <c r="C170">
        <v>88.714518914251741</v>
      </c>
      <c r="D170">
        <v>111.42721669037461</v>
      </c>
      <c r="E170">
        <v>94.600372534077792</v>
      </c>
    </row>
    <row r="171" spans="1:5">
      <c r="A171" s="1">
        <v>40420</v>
      </c>
      <c r="B171">
        <v>91.213510955812765</v>
      </c>
      <c r="C171">
        <v>88.249757163671717</v>
      </c>
      <c r="D171">
        <v>113.33570412517784</v>
      </c>
      <c r="E171">
        <v>94.711144977845493</v>
      </c>
    </row>
    <row r="172" spans="1:5">
      <c r="A172" s="1">
        <v>40421</v>
      </c>
      <c r="B172">
        <v>91.413700225667853</v>
      </c>
      <c r="C172">
        <v>88.464937132372739</v>
      </c>
      <c r="D172">
        <v>110.81081081081091</v>
      </c>
      <c r="E172">
        <v>95.11331244884677</v>
      </c>
    </row>
    <row r="173" spans="1:5">
      <c r="A173" s="1">
        <v>40422</v>
      </c>
      <c r="B173">
        <v>94.31098493120777</v>
      </c>
      <c r="C173">
        <v>91.578638497652548</v>
      </c>
      <c r="D173">
        <v>110.08771929824562</v>
      </c>
      <c r="E173">
        <v>96.671887788219948</v>
      </c>
    </row>
    <row r="174" spans="1:5">
      <c r="A174" s="1">
        <v>40423</v>
      </c>
      <c r="B174">
        <v>94.485695566717681</v>
      </c>
      <c r="C174">
        <v>91.575940316226948</v>
      </c>
      <c r="D174">
        <v>111.41536273115227</v>
      </c>
      <c r="E174">
        <v>96.83275477662032</v>
      </c>
    </row>
    <row r="175" spans="1:5">
      <c r="A175" s="1">
        <v>40424</v>
      </c>
      <c r="B175">
        <v>95.355608939360863</v>
      </c>
      <c r="C175">
        <v>92.62283470940595</v>
      </c>
      <c r="D175">
        <v>111.62873399715514</v>
      </c>
      <c r="E175">
        <v>98.233990912425824</v>
      </c>
    </row>
    <row r="176" spans="1:5">
      <c r="A176" s="1">
        <v>40427</v>
      </c>
      <c r="B176">
        <v>95.654072941690288</v>
      </c>
      <c r="C176">
        <v>92.87140467325024</v>
      </c>
      <c r="D176">
        <v>113.67946894262693</v>
      </c>
      <c r="E176">
        <v>98.396974571726687</v>
      </c>
    </row>
    <row r="177" spans="1:5">
      <c r="A177" s="1">
        <v>40428</v>
      </c>
      <c r="B177">
        <v>94.722282885637298</v>
      </c>
      <c r="C177">
        <v>91.979655712050132</v>
      </c>
      <c r="D177">
        <v>115.17306780464678</v>
      </c>
      <c r="E177">
        <v>97.086755284621262</v>
      </c>
    </row>
    <row r="178" spans="1:5">
      <c r="A178" s="1">
        <v>40429</v>
      </c>
      <c r="B178">
        <v>95.486641915993332</v>
      </c>
      <c r="C178">
        <v>92.847458313096993</v>
      </c>
      <c r="D178">
        <v>112.82598387861556</v>
      </c>
      <c r="E178">
        <v>97.315355741822131</v>
      </c>
    </row>
    <row r="179" spans="1:5">
      <c r="A179" s="1">
        <v>40430</v>
      </c>
      <c r="B179">
        <v>96.571303778117581</v>
      </c>
      <c r="C179">
        <v>93.843761804543732</v>
      </c>
      <c r="D179">
        <v>113.92840208629688</v>
      </c>
      <c r="E179">
        <v>98.152146304292344</v>
      </c>
    </row>
    <row r="180" spans="1:5">
      <c r="A180" s="1">
        <v>40431</v>
      </c>
      <c r="B180">
        <v>96.553104753585259</v>
      </c>
      <c r="C180">
        <v>93.775295450866139</v>
      </c>
      <c r="D180">
        <v>114.28402086296829</v>
      </c>
      <c r="E180">
        <v>98.241752039059492</v>
      </c>
    </row>
    <row r="181" spans="1:5">
      <c r="A181" s="1">
        <v>40434</v>
      </c>
      <c r="B181">
        <v>97.408458906602618</v>
      </c>
      <c r="C181">
        <v>94.607009875344119</v>
      </c>
      <c r="D181">
        <v>114.16548127074438</v>
      </c>
      <c r="E181">
        <v>99.29655970423029</v>
      </c>
    </row>
    <row r="182" spans="1:5">
      <c r="A182" s="1">
        <v>40435</v>
      </c>
      <c r="B182">
        <v>97.495814224357588</v>
      </c>
      <c r="C182">
        <v>94.654565322972417</v>
      </c>
      <c r="D182">
        <v>113.82171645329548</v>
      </c>
      <c r="E182">
        <v>99.544915756498071</v>
      </c>
    </row>
    <row r="183" spans="1:5">
      <c r="A183" s="1">
        <v>40436</v>
      </c>
      <c r="B183">
        <v>97.131833733711886</v>
      </c>
      <c r="C183">
        <v>94.246128109654052</v>
      </c>
      <c r="D183">
        <v>111.782835467046</v>
      </c>
      <c r="E183">
        <v>99.26128185589674</v>
      </c>
    </row>
    <row r="184" spans="1:5">
      <c r="A184" s="1">
        <v>40437</v>
      </c>
      <c r="B184">
        <v>96.735094998908039</v>
      </c>
      <c r="C184">
        <v>93.917287248394544</v>
      </c>
      <c r="D184">
        <v>110.65670934091985</v>
      </c>
      <c r="E184">
        <v>99.05525922162937</v>
      </c>
    </row>
    <row r="185" spans="1:5">
      <c r="A185" s="1">
        <v>40438</v>
      </c>
      <c r="B185">
        <v>96.203683482565395</v>
      </c>
      <c r="C185">
        <v>92.998556472937238</v>
      </c>
      <c r="D185">
        <v>111.83025130393544</v>
      </c>
      <c r="E185">
        <v>98.445658002427081</v>
      </c>
    </row>
    <row r="186" spans="1:5">
      <c r="A186" s="1">
        <v>40441</v>
      </c>
      <c r="B186">
        <v>97.601368566644879</v>
      </c>
      <c r="C186">
        <v>94.52640170525072</v>
      </c>
      <c r="D186">
        <v>111.64058795637743</v>
      </c>
      <c r="E186">
        <v>99.012925803628988</v>
      </c>
    </row>
    <row r="187" spans="1:5">
      <c r="A187" s="1">
        <v>40442</v>
      </c>
      <c r="B187">
        <v>97.514013248889896</v>
      </c>
      <c r="C187">
        <v>94.252536290540135</v>
      </c>
      <c r="D187">
        <v>111.48648648648656</v>
      </c>
      <c r="E187">
        <v>99.358648717296887</v>
      </c>
    </row>
    <row r="188" spans="1:5">
      <c r="A188" s="1">
        <v>40443</v>
      </c>
      <c r="B188">
        <v>96.203683482565395</v>
      </c>
      <c r="C188">
        <v>92.843411040958344</v>
      </c>
      <c r="D188">
        <v>109.80322427690848</v>
      </c>
      <c r="E188">
        <v>98.071007253125671</v>
      </c>
    </row>
    <row r="189" spans="1:5">
      <c r="A189" s="1">
        <v>40444</v>
      </c>
      <c r="B189">
        <v>95.683191380941935</v>
      </c>
      <c r="C189">
        <v>92.365832928606167</v>
      </c>
      <c r="D189">
        <v>110.69227121858698</v>
      </c>
      <c r="E189">
        <v>97.543956199023</v>
      </c>
    </row>
    <row r="190" spans="1:5">
      <c r="A190" s="1">
        <v>40445</v>
      </c>
      <c r="B190">
        <v>97.393899686976781</v>
      </c>
      <c r="C190">
        <v>94.19182720846149</v>
      </c>
      <c r="D190">
        <v>108.58226647700342</v>
      </c>
      <c r="E190">
        <v>98.672141788727473</v>
      </c>
    </row>
    <row r="191" spans="1:5">
      <c r="A191" s="1">
        <v>40448</v>
      </c>
      <c r="B191">
        <v>96.968042512921286</v>
      </c>
      <c r="C191">
        <v>93.638025470832758</v>
      </c>
      <c r="D191">
        <v>110.01659554291132</v>
      </c>
      <c r="E191">
        <v>98.725764118194974</v>
      </c>
    </row>
    <row r="192" spans="1:5">
      <c r="A192" s="1">
        <v>40449</v>
      </c>
      <c r="B192">
        <v>96.931644463856799</v>
      </c>
      <c r="C192">
        <v>93.580351842857894</v>
      </c>
      <c r="D192">
        <v>108.94973921289713</v>
      </c>
      <c r="E192">
        <v>98.998814664296006</v>
      </c>
    </row>
    <row r="193" spans="1:5">
      <c r="A193" s="1">
        <v>40450</v>
      </c>
      <c r="B193">
        <v>96.396593142607514</v>
      </c>
      <c r="C193">
        <v>92.841387404889105</v>
      </c>
      <c r="D193">
        <v>109.38833570412511</v>
      </c>
      <c r="E193">
        <v>98.863347726695025</v>
      </c>
    </row>
    <row r="194" spans="1:5">
      <c r="A194" s="1">
        <v>40451</v>
      </c>
      <c r="B194">
        <v>96.24736114144288</v>
      </c>
      <c r="C194">
        <v>92.679159246667766</v>
      </c>
      <c r="D194">
        <v>106.85158843053586</v>
      </c>
      <c r="E194">
        <v>99.107470437162533</v>
      </c>
    </row>
    <row r="195" spans="1:5">
      <c r="A195" s="1">
        <v>40452</v>
      </c>
      <c r="B195">
        <v>95.821503967387372</v>
      </c>
      <c r="C195">
        <v>92.173587502023693</v>
      </c>
      <c r="D195">
        <v>106.57894736842107</v>
      </c>
      <c r="E195">
        <v>99.30290971693033</v>
      </c>
    </row>
    <row r="196" spans="1:5">
      <c r="A196" s="1">
        <v>40455</v>
      </c>
      <c r="B196">
        <v>94.889713911334397</v>
      </c>
      <c r="C196">
        <v>91.09802493119642</v>
      </c>
      <c r="D196">
        <v>106.05737316263628</v>
      </c>
      <c r="E196">
        <v>98.825247650494859</v>
      </c>
    </row>
    <row r="197" spans="1:5">
      <c r="A197" s="1">
        <v>40456</v>
      </c>
      <c r="B197">
        <v>96.651379486059568</v>
      </c>
      <c r="C197">
        <v>93.038691921644784</v>
      </c>
      <c r="D197">
        <v>106.53153153153161</v>
      </c>
      <c r="E197">
        <v>99.965427708632575</v>
      </c>
    </row>
    <row r="198" spans="1:5">
      <c r="A198" s="1">
        <v>40457</v>
      </c>
      <c r="B198">
        <v>97.390259882070296</v>
      </c>
      <c r="C198">
        <v>93.761804543737625</v>
      </c>
      <c r="D198">
        <v>107.9421526789949</v>
      </c>
      <c r="E198">
        <v>100.33937290096786</v>
      </c>
    </row>
    <row r="199" spans="1:5">
      <c r="A199" s="1">
        <v>40458</v>
      </c>
      <c r="B199">
        <v>97.583169542112557</v>
      </c>
      <c r="C199">
        <v>93.99384814634945</v>
      </c>
      <c r="D199">
        <v>108.44001896633486</v>
      </c>
      <c r="E199">
        <v>100.38805633166758</v>
      </c>
    </row>
    <row r="200" spans="1:5">
      <c r="A200" s="1">
        <v>40459</v>
      </c>
      <c r="B200">
        <v>97.557690907767395</v>
      </c>
      <c r="C200">
        <v>93.944943608008259</v>
      </c>
      <c r="D200">
        <v>108.25035561877665</v>
      </c>
      <c r="E200">
        <v>100.03527784833355</v>
      </c>
    </row>
    <row r="201" spans="1:5">
      <c r="A201" s="1">
        <v>40462</v>
      </c>
      <c r="B201">
        <v>97.819756861032289</v>
      </c>
      <c r="C201">
        <v>94.089633586962435</v>
      </c>
      <c r="D201">
        <v>108.25035561877665</v>
      </c>
      <c r="E201">
        <v>100.52846216803495</v>
      </c>
    </row>
    <row r="202" spans="1:5">
      <c r="A202" s="1">
        <v>40463</v>
      </c>
      <c r="B202">
        <v>97.466695785105927</v>
      </c>
      <c r="C202">
        <v>93.618463655496171</v>
      </c>
      <c r="D202">
        <v>106.94642010431478</v>
      </c>
      <c r="E202">
        <v>100.43038974966798</v>
      </c>
    </row>
    <row r="203" spans="1:5">
      <c r="A203" s="1">
        <v>40464</v>
      </c>
      <c r="B203">
        <v>99.435830239499197</v>
      </c>
      <c r="C203">
        <v>95.803990610328654</v>
      </c>
      <c r="D203">
        <v>105.74917022285435</v>
      </c>
      <c r="E203">
        <v>102.19569328027534</v>
      </c>
    </row>
    <row r="204" spans="1:5">
      <c r="A204" s="1">
        <v>40465</v>
      </c>
      <c r="B204">
        <v>99.24656038436342</v>
      </c>
      <c r="C204">
        <v>95.654241541201301</v>
      </c>
      <c r="D204">
        <v>107.2309151256519</v>
      </c>
      <c r="E204">
        <v>102.28953235684205</v>
      </c>
    </row>
    <row r="205" spans="1:5">
      <c r="A205" s="1">
        <v>40466</v>
      </c>
      <c r="B205">
        <v>99.413991410060376</v>
      </c>
      <c r="C205">
        <v>95.841090604932248</v>
      </c>
      <c r="D205">
        <v>106.5078236130868</v>
      </c>
      <c r="E205">
        <v>102.21968221714177</v>
      </c>
    </row>
    <row r="206" spans="1:5">
      <c r="A206" s="1">
        <v>40469</v>
      </c>
      <c r="B206">
        <v>99.690616582951137</v>
      </c>
      <c r="C206">
        <v>96.146996924073207</v>
      </c>
      <c r="D206">
        <v>107.58653390232331</v>
      </c>
      <c r="E206">
        <v>102.49414387717646</v>
      </c>
    </row>
    <row r="207" spans="1:5">
      <c r="A207" s="1">
        <v>40470</v>
      </c>
      <c r="B207">
        <v>99.268399213802113</v>
      </c>
      <c r="C207">
        <v>95.69538880794353</v>
      </c>
      <c r="D207">
        <v>108.60597439544803</v>
      </c>
      <c r="E207">
        <v>102.2570767363751</v>
      </c>
    </row>
    <row r="208" spans="1:5">
      <c r="A208" s="1">
        <v>40471</v>
      </c>
      <c r="B208">
        <v>99.708815607483444</v>
      </c>
      <c r="C208">
        <v>96.173978738330419</v>
      </c>
      <c r="D208">
        <v>107.13608345187299</v>
      </c>
      <c r="E208">
        <v>102.54776620664326</v>
      </c>
    </row>
    <row r="209" spans="1:5">
      <c r="A209" s="1">
        <v>40472</v>
      </c>
      <c r="B209">
        <v>100.80439688432703</v>
      </c>
      <c r="C209">
        <v>97.211766769197567</v>
      </c>
      <c r="D209">
        <v>106.11664295874826</v>
      </c>
      <c r="E209">
        <v>103.15031185617869</v>
      </c>
    </row>
    <row r="210" spans="1:5">
      <c r="A210" s="1">
        <v>40473</v>
      </c>
      <c r="B210">
        <v>100.67700371260106</v>
      </c>
      <c r="C210">
        <v>96.923398629323927</v>
      </c>
      <c r="D210">
        <v>106.98198198198192</v>
      </c>
      <c r="E210">
        <v>102.82434453757772</v>
      </c>
    </row>
    <row r="211" spans="1:5">
      <c r="A211" s="1">
        <v>40476</v>
      </c>
      <c r="B211">
        <v>100.85899395792384</v>
      </c>
      <c r="C211">
        <v>96.847175004047358</v>
      </c>
      <c r="D211">
        <v>107.2309151256519</v>
      </c>
      <c r="E211">
        <v>103.33587333841305</v>
      </c>
    </row>
    <row r="212" spans="1:5">
      <c r="A212" s="1">
        <v>40477</v>
      </c>
      <c r="B212">
        <v>100.35306107592636</v>
      </c>
      <c r="C212">
        <v>96.335532351195383</v>
      </c>
      <c r="D212">
        <v>106.69748696064481</v>
      </c>
      <c r="E212">
        <v>103.27590099624622</v>
      </c>
    </row>
    <row r="213" spans="1:5">
      <c r="A213" s="1">
        <v>40478</v>
      </c>
      <c r="B213">
        <v>99.515905947441183</v>
      </c>
      <c r="C213">
        <v>95.428606119475546</v>
      </c>
      <c r="D213">
        <v>106.91085822664765</v>
      </c>
      <c r="E213">
        <v>102.97956707024487</v>
      </c>
    </row>
    <row r="214" spans="1:5">
      <c r="A214" s="1">
        <v>40479</v>
      </c>
      <c r="B214">
        <v>99.938123316590193</v>
      </c>
      <c r="C214">
        <v>95.971952404079715</v>
      </c>
      <c r="D214">
        <v>106.53153153153161</v>
      </c>
      <c r="E214">
        <v>103.10233398244581</v>
      </c>
    </row>
    <row r="215" spans="1:5">
      <c r="A215" s="1">
        <v>40480</v>
      </c>
      <c r="B215">
        <v>99.854407803741708</v>
      </c>
      <c r="C215">
        <v>95.953739679456035</v>
      </c>
      <c r="D215">
        <v>106.55523944997624</v>
      </c>
      <c r="E215">
        <v>102.72274433437734</v>
      </c>
    </row>
    <row r="216" spans="1:5">
      <c r="A216" s="1">
        <v>40483</v>
      </c>
      <c r="B216">
        <v>99.672417558418942</v>
      </c>
      <c r="C216">
        <v>95.675152447250582</v>
      </c>
      <c r="D216">
        <v>105.45282124229492</v>
      </c>
      <c r="E216">
        <v>102.52166059887632</v>
      </c>
    </row>
    <row r="217" spans="1:5">
      <c r="A217" s="1">
        <v>40484</v>
      </c>
      <c r="B217">
        <v>100.35670088083283</v>
      </c>
      <c r="C217">
        <v>96.494050509956253</v>
      </c>
      <c r="D217">
        <v>104.26742532005697</v>
      </c>
      <c r="E217">
        <v>102.70157762537748</v>
      </c>
    </row>
    <row r="218" spans="1:5">
      <c r="A218" s="1">
        <v>40485</v>
      </c>
      <c r="B218">
        <v>99.541384581786502</v>
      </c>
      <c r="C218">
        <v>95.462670659975174</v>
      </c>
      <c r="D218">
        <v>103.57989568515882</v>
      </c>
      <c r="E218">
        <v>102.27259898964245</v>
      </c>
    </row>
    <row r="219" spans="1:5">
      <c r="A219" s="1">
        <v>40486</v>
      </c>
      <c r="B219">
        <v>101.06646283759193</v>
      </c>
      <c r="C219">
        <v>97.276523123414862</v>
      </c>
      <c r="D219">
        <v>104.69416785206265</v>
      </c>
      <c r="E219">
        <v>102.72697767617758</v>
      </c>
    </row>
    <row r="220" spans="1:5">
      <c r="A220" s="1">
        <v>40487</v>
      </c>
      <c r="B220">
        <v>100.79711727451416</v>
      </c>
      <c r="C220">
        <v>96.997598618531086</v>
      </c>
      <c r="D220">
        <v>107.53911806543385</v>
      </c>
      <c r="E220">
        <v>102.19428216634168</v>
      </c>
    </row>
    <row r="221" spans="1:5">
      <c r="A221" s="1">
        <v>40490</v>
      </c>
      <c r="B221">
        <v>100.60056780956543</v>
      </c>
      <c r="C221">
        <v>96.728455021315668</v>
      </c>
      <c r="D221">
        <v>109.66097676623991</v>
      </c>
      <c r="E221">
        <v>101.87607597437366</v>
      </c>
    </row>
    <row r="222" spans="1:5">
      <c r="A222" s="1">
        <v>40491</v>
      </c>
      <c r="B222">
        <v>101.47048118220863</v>
      </c>
      <c r="C222">
        <v>97.493389455506957</v>
      </c>
      <c r="D222">
        <v>109.77951635846365</v>
      </c>
      <c r="E222">
        <v>102.50543278864286</v>
      </c>
    </row>
    <row r="223" spans="1:5">
      <c r="A223" s="1">
        <v>40492</v>
      </c>
      <c r="B223">
        <v>100.14559219625829</v>
      </c>
      <c r="C223">
        <v>95.985443311208243</v>
      </c>
      <c r="D223">
        <v>110.52631578947378</v>
      </c>
      <c r="E223">
        <v>101.31163040103837</v>
      </c>
    </row>
    <row r="224" spans="1:5">
      <c r="A224" s="1">
        <v>40493</v>
      </c>
      <c r="B224">
        <v>99.534104971973505</v>
      </c>
      <c r="C224">
        <v>95.489315201554177</v>
      </c>
      <c r="D224">
        <v>111.56946420104316</v>
      </c>
      <c r="E224">
        <v>100.58631783930198</v>
      </c>
    </row>
    <row r="225" spans="1:5">
      <c r="A225" s="1">
        <v>40494</v>
      </c>
      <c r="B225">
        <v>99.337555507024888</v>
      </c>
      <c r="C225">
        <v>95.192852517403253</v>
      </c>
      <c r="D225">
        <v>110.22996680891417</v>
      </c>
      <c r="E225">
        <v>100.47554539553497</v>
      </c>
    </row>
    <row r="226" spans="1:5">
      <c r="A226" s="1">
        <v>40497</v>
      </c>
      <c r="B226">
        <v>100.22566790420041</v>
      </c>
      <c r="C226">
        <v>96.070436026118472</v>
      </c>
      <c r="D226">
        <v>110.89378852536751</v>
      </c>
      <c r="E226">
        <v>101.3610193887049</v>
      </c>
    </row>
    <row r="227" spans="1:5">
      <c r="A227" s="1">
        <v>40498</v>
      </c>
      <c r="B227">
        <v>98.067263594671374</v>
      </c>
      <c r="C227">
        <v>93.821501807781559</v>
      </c>
      <c r="D227">
        <v>110.27738264580363</v>
      </c>
      <c r="E227">
        <v>99.369232071797171</v>
      </c>
    </row>
    <row r="228" spans="1:5">
      <c r="A228" s="1">
        <v>40499</v>
      </c>
      <c r="B228">
        <v>98.700589648394811</v>
      </c>
      <c r="C228">
        <v>94.527413523285247</v>
      </c>
      <c r="D228">
        <v>111.01232811759122</v>
      </c>
      <c r="E228">
        <v>100.05997234216682</v>
      </c>
    </row>
    <row r="229" spans="1:5">
      <c r="A229" s="1">
        <v>40500</v>
      </c>
      <c r="B229">
        <v>100.42221736914902</v>
      </c>
      <c r="C229">
        <v>96.299106901948164</v>
      </c>
      <c r="D229">
        <v>112.1384542437174</v>
      </c>
      <c r="E229">
        <v>101.01106313323747</v>
      </c>
    </row>
    <row r="230" spans="1:5">
      <c r="A230" s="1">
        <v>40501</v>
      </c>
      <c r="B230">
        <v>100.22930770910676</v>
      </c>
      <c r="C230">
        <v>95.97937240300034</v>
      </c>
      <c r="D230">
        <v>112.04362256993829</v>
      </c>
      <c r="E230">
        <v>101.01317980413722</v>
      </c>
    </row>
    <row r="231" spans="1:5">
      <c r="A231" s="1">
        <v>40504</v>
      </c>
      <c r="B231">
        <v>99.188323505860126</v>
      </c>
      <c r="C231">
        <v>94.821852571366946</v>
      </c>
      <c r="D231">
        <v>113.2171645329541</v>
      </c>
      <c r="E231">
        <v>100.38452854683489</v>
      </c>
    </row>
    <row r="232" spans="1:5">
      <c r="A232" s="1">
        <v>40505</v>
      </c>
      <c r="B232">
        <v>96.993521147266591</v>
      </c>
      <c r="C232">
        <v>92.391465652150472</v>
      </c>
      <c r="D232">
        <v>115.41014698909447</v>
      </c>
      <c r="E232">
        <v>98.260802077159568</v>
      </c>
    </row>
    <row r="233" spans="1:5">
      <c r="A233" s="1">
        <v>40506</v>
      </c>
      <c r="B233">
        <v>97.84887530028395</v>
      </c>
      <c r="C233">
        <v>93.02047919702126</v>
      </c>
      <c r="D233">
        <v>114.01137980085349</v>
      </c>
      <c r="E233">
        <v>98.483758078627233</v>
      </c>
    </row>
    <row r="234" spans="1:5">
      <c r="A234" s="1">
        <v>40507</v>
      </c>
      <c r="B234">
        <v>98.245614035087812</v>
      </c>
      <c r="C234">
        <v>93.257581889806275</v>
      </c>
      <c r="D234">
        <v>114.27216690374577</v>
      </c>
      <c r="E234">
        <v>99.351593147630737</v>
      </c>
    </row>
    <row r="235" spans="1:5">
      <c r="A235" s="1">
        <v>40508</v>
      </c>
      <c r="B235">
        <v>97.510373443983411</v>
      </c>
      <c r="C235">
        <v>92.310182936700713</v>
      </c>
      <c r="D235">
        <v>114.61593172119488</v>
      </c>
      <c r="E235">
        <v>98.368752293059984</v>
      </c>
    </row>
    <row r="236" spans="1:5">
      <c r="A236" s="1">
        <v>40511</v>
      </c>
      <c r="B236">
        <v>95.250054597073586</v>
      </c>
      <c r="C236">
        <v>90.050455992660901</v>
      </c>
      <c r="D236">
        <v>116.27548601232813</v>
      </c>
      <c r="E236">
        <v>97.313944627889185</v>
      </c>
    </row>
    <row r="237" spans="1:5">
      <c r="A237" s="1">
        <v>40512</v>
      </c>
      <c r="B237">
        <v>94.704083861105104</v>
      </c>
      <c r="C237">
        <v>89.410649722087385</v>
      </c>
      <c r="D237">
        <v>115.87245139876727</v>
      </c>
      <c r="E237">
        <v>96.3586204950183</v>
      </c>
    </row>
    <row r="238" spans="1:5">
      <c r="A238" s="1">
        <v>40513</v>
      </c>
      <c r="B238">
        <v>97.175511392589371</v>
      </c>
      <c r="C238">
        <v>91.801238465274352</v>
      </c>
      <c r="D238">
        <v>115.58795637743016</v>
      </c>
      <c r="E238">
        <v>99.111703778962777</v>
      </c>
    </row>
    <row r="239" spans="1:5">
      <c r="A239" s="1">
        <v>40514</v>
      </c>
      <c r="B239">
        <v>99.162844871514963</v>
      </c>
      <c r="C239">
        <v>93.808685446009406</v>
      </c>
      <c r="D239">
        <v>116.53627311522044</v>
      </c>
      <c r="E239">
        <v>101.59949764343921</v>
      </c>
    </row>
    <row r="240" spans="1:5">
      <c r="A240" s="1">
        <v>40515</v>
      </c>
      <c r="B240">
        <v>99.286598238334435</v>
      </c>
      <c r="C240">
        <v>93.842412713830853</v>
      </c>
      <c r="D240">
        <v>116.71408250355613</v>
      </c>
      <c r="E240">
        <v>102.0016651144412</v>
      </c>
    </row>
    <row r="241" spans="1:5">
      <c r="A241" s="1">
        <v>40518</v>
      </c>
      <c r="B241">
        <v>99.042731309601848</v>
      </c>
      <c r="C241">
        <v>93.423182774809746</v>
      </c>
      <c r="D241">
        <v>117.80464675201515</v>
      </c>
      <c r="E241">
        <v>102.01154291197466</v>
      </c>
    </row>
    <row r="242" spans="1:5">
      <c r="A242" s="1">
        <v>40519</v>
      </c>
      <c r="B242">
        <v>100.06915629322263</v>
      </c>
      <c r="C242">
        <v>94.52876261399814</v>
      </c>
      <c r="D242">
        <v>116.31104788999527</v>
      </c>
      <c r="E242">
        <v>102.99508932351154</v>
      </c>
    </row>
    <row r="243" spans="1:5">
      <c r="A243" s="1">
        <v>40520</v>
      </c>
      <c r="B243">
        <v>100.41857756424251</v>
      </c>
      <c r="C243">
        <v>95.075481625384455</v>
      </c>
      <c r="D243">
        <v>116.8681839734472</v>
      </c>
      <c r="E243">
        <v>103.47416250388062</v>
      </c>
    </row>
    <row r="244" spans="1:5">
      <c r="A244" s="1">
        <v>40521</v>
      </c>
      <c r="B244">
        <v>100.8262357137657</v>
      </c>
      <c r="C244">
        <v>95.80938697318004</v>
      </c>
      <c r="D244">
        <v>118.18397344713136</v>
      </c>
      <c r="E244">
        <v>103.86010216464842</v>
      </c>
    </row>
    <row r="245" spans="1:5">
      <c r="A245" s="1">
        <v>40522</v>
      </c>
      <c r="B245">
        <v>100.85535415301736</v>
      </c>
      <c r="C245">
        <v>95.769588797150689</v>
      </c>
      <c r="D245">
        <v>117.33048838312001</v>
      </c>
      <c r="E245">
        <v>104.0350802923825</v>
      </c>
    </row>
    <row r="246" spans="1:5">
      <c r="A246" s="1">
        <v>40525</v>
      </c>
      <c r="B246">
        <v>101.40132488898597</v>
      </c>
      <c r="C246">
        <v>96.303828719443189</v>
      </c>
      <c r="D246">
        <v>117.4016121384543</v>
      </c>
      <c r="E246">
        <v>104.60587587841781</v>
      </c>
    </row>
    <row r="247" spans="1:5">
      <c r="A247" s="1">
        <v>40526</v>
      </c>
      <c r="B247">
        <v>101.51051903617976</v>
      </c>
      <c r="C247">
        <v>96.51631050671844</v>
      </c>
      <c r="D247">
        <v>118.20768136557621</v>
      </c>
      <c r="E247">
        <v>104.3638698388508</v>
      </c>
    </row>
    <row r="248" spans="1:5">
      <c r="A248" s="1">
        <v>40527</v>
      </c>
      <c r="B248">
        <v>100.91723083642717</v>
      </c>
      <c r="C248">
        <v>95.852557875991522</v>
      </c>
      <c r="D248">
        <v>118.04172593646281</v>
      </c>
      <c r="E248">
        <v>104.09364152061636</v>
      </c>
    </row>
    <row r="249" spans="1:5">
      <c r="A249" s="1">
        <v>40528</v>
      </c>
      <c r="B249">
        <v>101.04826381305962</v>
      </c>
      <c r="C249">
        <v>95.980384221035038</v>
      </c>
      <c r="D249">
        <v>118.94262683736363</v>
      </c>
      <c r="E249">
        <v>103.62162390991412</v>
      </c>
    </row>
    <row r="250" spans="1:5">
      <c r="A250" s="1">
        <v>40529</v>
      </c>
      <c r="B250">
        <v>100.43677658877483</v>
      </c>
      <c r="C250">
        <v>95.17059252064108</v>
      </c>
      <c r="D250">
        <v>119.49976292081554</v>
      </c>
      <c r="E250">
        <v>103.52778483334741</v>
      </c>
    </row>
    <row r="251" spans="1:5">
      <c r="A251" s="1">
        <v>40532</v>
      </c>
      <c r="B251">
        <v>101.04826381305962</v>
      </c>
      <c r="C251">
        <v>95.759133344126127</v>
      </c>
      <c r="D251">
        <v>119.99762920815552</v>
      </c>
      <c r="E251">
        <v>103.69217960658119</v>
      </c>
    </row>
    <row r="252" spans="1:5">
      <c r="A252" s="1">
        <v>40533</v>
      </c>
      <c r="B252">
        <v>102.28215767634849</v>
      </c>
      <c r="C252">
        <v>97.033012249743749</v>
      </c>
      <c r="D252">
        <v>120.7088667614983</v>
      </c>
      <c r="E252">
        <v>104.22910845821664</v>
      </c>
    </row>
    <row r="253" spans="1:5">
      <c r="A253" s="1">
        <v>40534</v>
      </c>
      <c r="B253">
        <v>102.19844216350002</v>
      </c>
      <c r="C253">
        <v>96.784779558577497</v>
      </c>
      <c r="D253">
        <v>121.32527264106218</v>
      </c>
      <c r="E253">
        <v>104.78790957581876</v>
      </c>
    </row>
    <row r="254" spans="1:5">
      <c r="A254" s="1">
        <v>40535</v>
      </c>
      <c r="B254">
        <v>102.03465094270942</v>
      </c>
      <c r="C254">
        <v>96.612433220009748</v>
      </c>
      <c r="D254">
        <v>122.20246562351835</v>
      </c>
      <c r="E254">
        <v>104.12962492591602</v>
      </c>
    </row>
    <row r="255" spans="1:5">
      <c r="A255" s="1">
        <v>40536</v>
      </c>
      <c r="B255">
        <v>101.90361796607709</v>
      </c>
      <c r="C255">
        <v>96.525416869030281</v>
      </c>
      <c r="D255">
        <v>121.34898055950683</v>
      </c>
      <c r="E255">
        <v>104.26368074958336</v>
      </c>
    </row>
    <row r="256" spans="1:5">
      <c r="A256" s="1">
        <v>40539</v>
      </c>
      <c r="B256">
        <v>100.80803668923353</v>
      </c>
      <c r="C256">
        <v>95.330459770114985</v>
      </c>
      <c r="D256">
        <v>121.53864390706504</v>
      </c>
      <c r="E256">
        <v>103.36691784494634</v>
      </c>
    </row>
    <row r="257" spans="1:5">
      <c r="A257" s="1">
        <v>40540</v>
      </c>
      <c r="B257">
        <v>100.81167649414</v>
      </c>
      <c r="C257">
        <v>95.255922508229474</v>
      </c>
      <c r="D257">
        <v>122.61735419630153</v>
      </c>
      <c r="E257">
        <v>103.50591256738075</v>
      </c>
    </row>
    <row r="258" spans="1:5">
      <c r="A258" s="1">
        <v>40541</v>
      </c>
      <c r="B258">
        <v>101.3576472301085</v>
      </c>
      <c r="C258">
        <v>95.826925152447203</v>
      </c>
      <c r="D258">
        <v>123.30488383119969</v>
      </c>
      <c r="E258">
        <v>104.08940817881611</v>
      </c>
    </row>
    <row r="259" spans="1:5">
      <c r="A259" s="1">
        <v>40542</v>
      </c>
      <c r="B259">
        <v>100.33122224648756</v>
      </c>
      <c r="C259">
        <v>94.673789865630667</v>
      </c>
      <c r="D259">
        <v>121.15931721194882</v>
      </c>
      <c r="E259">
        <v>103.9221911777157</v>
      </c>
    </row>
    <row r="260" spans="1:5">
      <c r="A260" s="1">
        <v>40543</v>
      </c>
      <c r="B260">
        <v>99.894445657712723</v>
      </c>
      <c r="C260">
        <v>94.19418811720908</v>
      </c>
      <c r="D260">
        <v>120.9103840682788</v>
      </c>
      <c r="E260">
        <v>104.2312251291164</v>
      </c>
    </row>
    <row r="261" spans="1:5">
      <c r="A261" s="1">
        <v>40546</v>
      </c>
      <c r="B261">
        <v>101.45956176748929</v>
      </c>
      <c r="C261">
        <v>95.766216070368571</v>
      </c>
      <c r="D261">
        <v>120.50734945471797</v>
      </c>
      <c r="E261">
        <v>105.1921937177205</v>
      </c>
    </row>
    <row r="262" spans="1:5">
      <c r="A262" s="1">
        <v>40547</v>
      </c>
      <c r="B262">
        <v>101.56875591468307</v>
      </c>
      <c r="C262">
        <v>95.926083319842476</v>
      </c>
      <c r="D262">
        <v>122.15504978662872</v>
      </c>
      <c r="E262">
        <v>105.03203228628625</v>
      </c>
    </row>
    <row r="263" spans="1:5">
      <c r="A263" s="1">
        <v>40548</v>
      </c>
      <c r="B263">
        <v>101.09558127684359</v>
      </c>
      <c r="C263">
        <v>95.574307916464264</v>
      </c>
      <c r="D263">
        <v>121.787577050735</v>
      </c>
      <c r="E263">
        <v>104.50568678915111</v>
      </c>
    </row>
    <row r="264" spans="1:5">
      <c r="A264" s="1">
        <v>40549</v>
      </c>
      <c r="B264">
        <v>101.18657639950506</v>
      </c>
      <c r="C264">
        <v>95.65828881333978</v>
      </c>
      <c r="D264">
        <v>124.69179706021814</v>
      </c>
      <c r="E264">
        <v>104.32576976265065</v>
      </c>
    </row>
    <row r="265" spans="1:5">
      <c r="A265" s="1">
        <v>40550</v>
      </c>
      <c r="B265">
        <v>100.54961054087497</v>
      </c>
      <c r="C265">
        <v>94.714599859694545</v>
      </c>
      <c r="D265">
        <v>125.86533902323379</v>
      </c>
      <c r="E265">
        <v>103.82482431631487</v>
      </c>
    </row>
    <row r="266" spans="1:5">
      <c r="A266" s="1">
        <v>40553</v>
      </c>
      <c r="B266">
        <v>99.017252675256671</v>
      </c>
      <c r="C266">
        <v>93.116939182990748</v>
      </c>
      <c r="D266">
        <v>126.67140825035568</v>
      </c>
      <c r="E266">
        <v>101.82809810064006</v>
      </c>
    </row>
    <row r="267" spans="1:5">
      <c r="A267" s="1">
        <v>40554</v>
      </c>
      <c r="B267">
        <v>100.45861541821364</v>
      </c>
      <c r="C267">
        <v>94.32167718957426</v>
      </c>
      <c r="D267">
        <v>125.66382171645327</v>
      </c>
      <c r="E267">
        <v>103.38244009821298</v>
      </c>
    </row>
    <row r="268" spans="1:5">
      <c r="A268" s="1">
        <v>40555</v>
      </c>
      <c r="B268">
        <v>102.85724685156876</v>
      </c>
      <c r="C268">
        <v>97.104514057525321</v>
      </c>
      <c r="D268">
        <v>125.01185395922241</v>
      </c>
      <c r="E268">
        <v>105.06589902068686</v>
      </c>
    </row>
    <row r="269" spans="1:5">
      <c r="A269" s="1">
        <v>40556</v>
      </c>
      <c r="B269">
        <v>103.44689524641475</v>
      </c>
      <c r="C269">
        <v>98.33589660568785</v>
      </c>
      <c r="D269">
        <v>124.25320056898998</v>
      </c>
      <c r="E269">
        <v>105.35799960488797</v>
      </c>
    </row>
    <row r="270" spans="1:5">
      <c r="A270" s="1">
        <v>40557</v>
      </c>
      <c r="B270">
        <v>103.58520783286018</v>
      </c>
      <c r="C270">
        <v>98.497112945874477</v>
      </c>
      <c r="D270">
        <v>122.98482693219543</v>
      </c>
      <c r="E270">
        <v>105.54497220105523</v>
      </c>
    </row>
    <row r="271" spans="1:5">
      <c r="A271" s="1">
        <v>40560</v>
      </c>
      <c r="B271">
        <v>103.29766324525012</v>
      </c>
      <c r="C271">
        <v>98.167597539258608</v>
      </c>
      <c r="D271">
        <v>123.71977240398304</v>
      </c>
      <c r="E271">
        <v>105.3001439336209</v>
      </c>
    </row>
    <row r="272" spans="1:5">
      <c r="A272" s="1">
        <v>40561</v>
      </c>
      <c r="B272">
        <v>104.47332023003565</v>
      </c>
      <c r="C272">
        <v>99.347714640332512</v>
      </c>
      <c r="D272">
        <v>123.00853485064007</v>
      </c>
      <c r="E272">
        <v>106.05226766009032</v>
      </c>
    </row>
    <row r="273" spans="1:5">
      <c r="A273" s="1">
        <v>40562</v>
      </c>
      <c r="B273">
        <v>103.66528354080229</v>
      </c>
      <c r="C273">
        <v>98.610436565754782</v>
      </c>
      <c r="D273">
        <v>123.68421052631591</v>
      </c>
      <c r="E273">
        <v>106.02757316625708</v>
      </c>
    </row>
    <row r="274" spans="1:5">
      <c r="A274" s="1">
        <v>40563</v>
      </c>
      <c r="B274">
        <v>103.26854480599846</v>
      </c>
      <c r="C274">
        <v>98.733878365981326</v>
      </c>
      <c r="D274">
        <v>121.75201517306786</v>
      </c>
      <c r="E274">
        <v>105.72136144272226</v>
      </c>
    </row>
    <row r="275" spans="1:5">
      <c r="A275" s="1">
        <v>40564</v>
      </c>
      <c r="B275">
        <v>104.41872315643886</v>
      </c>
      <c r="C275">
        <v>100.18887269980034</v>
      </c>
      <c r="D275">
        <v>118.669985775249</v>
      </c>
      <c r="E275">
        <v>106.38387943442522</v>
      </c>
    </row>
    <row r="276" spans="1:5">
      <c r="A276" s="1">
        <v>40567</v>
      </c>
      <c r="B276">
        <v>104.60435320666812</v>
      </c>
      <c r="C276">
        <v>100.47555447628309</v>
      </c>
      <c r="D276">
        <v>118.95448079658613</v>
      </c>
      <c r="E276">
        <v>106.81003584229367</v>
      </c>
    </row>
    <row r="277" spans="1:5">
      <c r="A277" s="1">
        <v>40568</v>
      </c>
      <c r="B277">
        <v>104.08750090995132</v>
      </c>
      <c r="C277">
        <v>99.75783821704178</v>
      </c>
      <c r="D277">
        <v>120.67330488383116</v>
      </c>
      <c r="E277">
        <v>106.35706826969218</v>
      </c>
    </row>
    <row r="278" spans="1:5">
      <c r="A278" s="1">
        <v>40569</v>
      </c>
      <c r="B278">
        <v>104.72446676858125</v>
      </c>
      <c r="C278">
        <v>100.09511089525662</v>
      </c>
      <c r="D278">
        <v>119.78425794215266</v>
      </c>
      <c r="E278">
        <v>106.61318544859293</v>
      </c>
    </row>
    <row r="279" spans="1:5">
      <c r="A279" s="1">
        <v>40570</v>
      </c>
      <c r="B279">
        <v>105.33595399286601</v>
      </c>
      <c r="C279">
        <v>100.83609896929467</v>
      </c>
      <c r="D279">
        <v>119.45234708392609</v>
      </c>
      <c r="E279">
        <v>107.39423701069586</v>
      </c>
    </row>
    <row r="280" spans="1:5">
      <c r="A280" s="1">
        <v>40571</v>
      </c>
      <c r="B280">
        <v>104.33136783868389</v>
      </c>
      <c r="C280">
        <v>99.634733689493274</v>
      </c>
      <c r="D280">
        <v>119.98577524893317</v>
      </c>
      <c r="E280">
        <v>107.29969237716233</v>
      </c>
    </row>
    <row r="281" spans="1:5">
      <c r="A281" s="1">
        <v>40574</v>
      </c>
      <c r="B281">
        <v>104.24765232583539</v>
      </c>
      <c r="C281">
        <v>99.617870055582614</v>
      </c>
      <c r="D281">
        <v>118.53959222380277</v>
      </c>
      <c r="E281">
        <v>106.67174667682606</v>
      </c>
    </row>
    <row r="282" spans="1:5">
      <c r="A282" s="1">
        <v>40575</v>
      </c>
      <c r="B282">
        <v>105.97291985149594</v>
      </c>
      <c r="C282">
        <v>101.41148615832935</v>
      </c>
      <c r="D282">
        <v>118.53959222380277</v>
      </c>
      <c r="E282">
        <v>108.1696441170656</v>
      </c>
    </row>
    <row r="283" spans="1:5">
      <c r="A283" s="1">
        <v>40576</v>
      </c>
      <c r="B283">
        <v>105.99475868093475</v>
      </c>
      <c r="C283">
        <v>101.61013976579791</v>
      </c>
      <c r="D283">
        <v>120.27027027027029</v>
      </c>
      <c r="E283">
        <v>108.28958880139923</v>
      </c>
    </row>
    <row r="284" spans="1:5">
      <c r="A284" s="1">
        <v>40577</v>
      </c>
      <c r="B284">
        <v>105.53250345781461</v>
      </c>
      <c r="C284">
        <v>101.02969348659001</v>
      </c>
      <c r="D284">
        <v>121.26600284495022</v>
      </c>
      <c r="E284">
        <v>107.56145401179695</v>
      </c>
    </row>
    <row r="285" spans="1:5">
      <c r="A285" s="1">
        <v>40578</v>
      </c>
      <c r="B285">
        <v>105.83460726505068</v>
      </c>
      <c r="C285">
        <v>101.28939344881556</v>
      </c>
      <c r="D285">
        <v>122.71218587008063</v>
      </c>
      <c r="E285">
        <v>108.1068495470322</v>
      </c>
    </row>
    <row r="286" spans="1:5">
      <c r="A286" s="1">
        <v>40581</v>
      </c>
      <c r="B286">
        <v>106.85739244376498</v>
      </c>
      <c r="C286">
        <v>102.23341967513898</v>
      </c>
      <c r="D286">
        <v>122.88999525841635</v>
      </c>
      <c r="E286">
        <v>109.09604041430296</v>
      </c>
    </row>
    <row r="287" spans="1:5">
      <c r="A287" s="1">
        <v>40582</v>
      </c>
      <c r="B287">
        <v>107.23229234913015</v>
      </c>
      <c r="C287">
        <v>102.61521234687818</v>
      </c>
      <c r="D287">
        <v>122.96111901375062</v>
      </c>
      <c r="E287">
        <v>109.55676911353814</v>
      </c>
    </row>
    <row r="288" spans="1:5">
      <c r="A288" s="1">
        <v>40583</v>
      </c>
      <c r="B288">
        <v>106.99934483511689</v>
      </c>
      <c r="C288">
        <v>102.24825967298037</v>
      </c>
      <c r="D288">
        <v>121.74016121384537</v>
      </c>
      <c r="E288">
        <v>109.47492450540392</v>
      </c>
    </row>
    <row r="289" spans="1:5">
      <c r="A289" s="1">
        <v>40584</v>
      </c>
      <c r="B289">
        <v>106.71907985731967</v>
      </c>
      <c r="C289">
        <v>102.04791970212077</v>
      </c>
      <c r="D289">
        <v>122.00094831673785</v>
      </c>
      <c r="E289">
        <v>108.28323878869921</v>
      </c>
    </row>
    <row r="290" spans="1:5">
      <c r="A290" s="1">
        <v>40585</v>
      </c>
      <c r="B290">
        <v>106.84647302904563</v>
      </c>
      <c r="C290">
        <v>102.00373698127459</v>
      </c>
      <c r="D290">
        <v>122.15504978662872</v>
      </c>
      <c r="E290">
        <v>108.58451161346763</v>
      </c>
    </row>
    <row r="291" spans="1:5">
      <c r="A291" s="1">
        <v>40588</v>
      </c>
      <c r="B291">
        <v>106.88651088301677</v>
      </c>
      <c r="C291">
        <v>101.80171064702388</v>
      </c>
      <c r="D291">
        <v>124.56140350877189</v>
      </c>
      <c r="E291">
        <v>108.88084553946828</v>
      </c>
    </row>
    <row r="292" spans="1:5">
      <c r="A292" s="1">
        <v>40589</v>
      </c>
      <c r="B292">
        <v>107.07214093324605</v>
      </c>
      <c r="C292">
        <v>102.20913604230755</v>
      </c>
      <c r="D292">
        <v>123.88572783309624</v>
      </c>
      <c r="E292">
        <v>108.68752293060095</v>
      </c>
    </row>
    <row r="293" spans="1:5">
      <c r="A293" s="1">
        <v>40590</v>
      </c>
      <c r="B293">
        <v>107.96753294023438</v>
      </c>
      <c r="C293">
        <v>103.2701958879716</v>
      </c>
      <c r="D293">
        <v>124.38359412043623</v>
      </c>
      <c r="E293">
        <v>109.32887421330338</v>
      </c>
    </row>
    <row r="294" spans="1:5">
      <c r="A294" s="1">
        <v>40591</v>
      </c>
      <c r="B294">
        <v>108.01485040401835</v>
      </c>
      <c r="C294">
        <v>103.35856132966379</v>
      </c>
      <c r="D294">
        <v>125.50972024656237</v>
      </c>
      <c r="E294">
        <v>109.32675754240361</v>
      </c>
    </row>
    <row r="295" spans="1:5">
      <c r="A295" s="1">
        <v>40592</v>
      </c>
      <c r="B295">
        <v>108.08764650214751</v>
      </c>
      <c r="C295">
        <v>103.47525767632621</v>
      </c>
      <c r="D295">
        <v>124.85775248933155</v>
      </c>
      <c r="E295">
        <v>109.34792425140347</v>
      </c>
    </row>
    <row r="296" spans="1:5">
      <c r="A296" s="1">
        <v>40595</v>
      </c>
      <c r="B296">
        <v>106.27138385382551</v>
      </c>
      <c r="C296">
        <v>101.59799794938213</v>
      </c>
      <c r="D296">
        <v>124.92887624466582</v>
      </c>
      <c r="E296">
        <v>107.59249851833026</v>
      </c>
    </row>
    <row r="297" spans="1:5">
      <c r="A297" s="1">
        <v>40596</v>
      </c>
      <c r="B297">
        <v>105.52522384800179</v>
      </c>
      <c r="C297">
        <v>100.61956990988075</v>
      </c>
      <c r="D297">
        <v>122.77145566619261</v>
      </c>
      <c r="E297">
        <v>107.25594784522899</v>
      </c>
    </row>
    <row r="298" spans="1:5">
      <c r="A298" s="1">
        <v>40597</v>
      </c>
      <c r="B298">
        <v>104.35684647302905</v>
      </c>
      <c r="C298">
        <v>99.661378231072277</v>
      </c>
      <c r="D298">
        <v>121.47937411095306</v>
      </c>
      <c r="E298">
        <v>106.74089125956023</v>
      </c>
    </row>
    <row r="299" spans="1:5">
      <c r="A299" s="1">
        <v>40598</v>
      </c>
      <c r="B299">
        <v>103.95646793331885</v>
      </c>
      <c r="C299">
        <v>99.466097350385851</v>
      </c>
      <c r="D299">
        <v>120.80369843527741</v>
      </c>
      <c r="E299">
        <v>106.3775294217252</v>
      </c>
    </row>
    <row r="300" spans="1:5">
      <c r="A300" s="1">
        <v>40599</v>
      </c>
      <c r="B300">
        <v>105.32867438305304</v>
      </c>
      <c r="C300">
        <v>100.67656899249906</v>
      </c>
      <c r="D300">
        <v>122.24988146040783</v>
      </c>
      <c r="E300">
        <v>107.33708689639565</v>
      </c>
    </row>
    <row r="301" spans="1:5">
      <c r="A301" s="1">
        <v>40602</v>
      </c>
      <c r="B301">
        <v>106.22042658513502</v>
      </c>
      <c r="C301">
        <v>101.62329340024824</v>
      </c>
      <c r="D301">
        <v>122.52252252252262</v>
      </c>
      <c r="E301">
        <v>107.94598255863181</v>
      </c>
    </row>
    <row r="302" spans="1:5">
      <c r="A302" s="1">
        <v>40603</v>
      </c>
      <c r="B302">
        <v>105.49974521365661</v>
      </c>
      <c r="C302">
        <v>100.6175462738115</v>
      </c>
      <c r="D302">
        <v>123.79089615931733</v>
      </c>
      <c r="E302">
        <v>107.85002681116462</v>
      </c>
    </row>
    <row r="303" spans="1:5">
      <c r="A303" s="1">
        <v>40604</v>
      </c>
      <c r="B303">
        <v>104.71354735386191</v>
      </c>
      <c r="C303">
        <v>99.792240030219588</v>
      </c>
      <c r="D303">
        <v>121.2541488857279</v>
      </c>
      <c r="E303">
        <v>107.01888070442762</v>
      </c>
    </row>
    <row r="304" spans="1:5">
      <c r="A304" s="1">
        <v>40605</v>
      </c>
      <c r="B304">
        <v>105.08116764941396</v>
      </c>
      <c r="C304">
        <v>100.144352706276</v>
      </c>
      <c r="D304">
        <v>120.40066382171655</v>
      </c>
      <c r="E304">
        <v>107.72232100019734</v>
      </c>
    </row>
    <row r="305" spans="1:5">
      <c r="A305" s="1">
        <v>40606</v>
      </c>
      <c r="B305">
        <v>104.44420179078402</v>
      </c>
      <c r="C305">
        <v>99.467783713776896</v>
      </c>
      <c r="D305">
        <v>120.85111427216685</v>
      </c>
      <c r="E305">
        <v>107.52970394829684</v>
      </c>
    </row>
    <row r="306" spans="1:5">
      <c r="A306" s="1">
        <v>40609</v>
      </c>
      <c r="B306">
        <v>104.06566208051248</v>
      </c>
      <c r="C306">
        <v>98.868787437267287</v>
      </c>
      <c r="D306">
        <v>119.36936936936948</v>
      </c>
      <c r="E306">
        <v>107.52335393559682</v>
      </c>
    </row>
    <row r="307" spans="1:5">
      <c r="A307" s="1">
        <v>40610</v>
      </c>
      <c r="B307">
        <v>104.47696003494218</v>
      </c>
      <c r="C307">
        <v>99.340969186768092</v>
      </c>
      <c r="D307">
        <v>119.07302038880987</v>
      </c>
      <c r="E307">
        <v>106.98783619789434</v>
      </c>
    </row>
    <row r="308" spans="1:5">
      <c r="A308" s="1">
        <v>40611</v>
      </c>
      <c r="B308">
        <v>104.32772803377742</v>
      </c>
      <c r="C308">
        <v>98.993241055528685</v>
      </c>
      <c r="D308">
        <v>119.57088667614981</v>
      </c>
      <c r="E308">
        <v>107.19103660429509</v>
      </c>
    </row>
    <row r="309" spans="1:5">
      <c r="A309" s="1">
        <v>40612</v>
      </c>
      <c r="B309">
        <v>103.29402344034362</v>
      </c>
      <c r="C309">
        <v>98.137242998219278</v>
      </c>
      <c r="D309">
        <v>118.44476055002366</v>
      </c>
      <c r="E309">
        <v>106.00852312815698</v>
      </c>
    </row>
    <row r="310" spans="1:5">
      <c r="A310" s="1">
        <v>40613</v>
      </c>
      <c r="B310">
        <v>102.32583533522612</v>
      </c>
      <c r="C310">
        <v>97.264044034320889</v>
      </c>
      <c r="D310">
        <v>117.89947842579424</v>
      </c>
      <c r="E310">
        <v>105.14844918578719</v>
      </c>
    </row>
    <row r="311" spans="1:5">
      <c r="A311" s="1">
        <v>40616</v>
      </c>
      <c r="B311">
        <v>101.34672781538916</v>
      </c>
      <c r="C311">
        <v>96.193877826345158</v>
      </c>
      <c r="D311">
        <v>108.38074917022288</v>
      </c>
      <c r="E311">
        <v>104.89515423475233</v>
      </c>
    </row>
    <row r="312" spans="1:5">
      <c r="A312" s="1">
        <v>40617</v>
      </c>
      <c r="B312">
        <v>98.99177404091138</v>
      </c>
      <c r="C312">
        <v>93.903459068587836</v>
      </c>
      <c r="D312">
        <v>99.336178283546658</v>
      </c>
      <c r="E312">
        <v>102.23308779950864</v>
      </c>
    </row>
    <row r="313" spans="1:5">
      <c r="A313" s="1">
        <v>40618</v>
      </c>
      <c r="B313">
        <v>97.066317245395737</v>
      </c>
      <c r="C313">
        <v>91.779990286546877</v>
      </c>
      <c r="D313">
        <v>107.12422949265049</v>
      </c>
      <c r="E313">
        <v>101.50001411113931</v>
      </c>
    </row>
    <row r="314" spans="1:5">
      <c r="A314" s="1">
        <v>40619</v>
      </c>
      <c r="B314">
        <v>99.086408968479333</v>
      </c>
      <c r="C314">
        <v>93.969564513517852</v>
      </c>
      <c r="D314">
        <v>107.29018492176385</v>
      </c>
      <c r="E314">
        <v>103.15877853977919</v>
      </c>
    </row>
    <row r="315" spans="1:5">
      <c r="A315" s="1">
        <v>40620</v>
      </c>
      <c r="B315">
        <v>99.44674965421855</v>
      </c>
      <c r="C315">
        <v>94.187105390966479</v>
      </c>
      <c r="D315">
        <v>105.6424845898531</v>
      </c>
      <c r="E315">
        <v>103.68582959388118</v>
      </c>
    </row>
    <row r="316" spans="1:5">
      <c r="A316" s="1">
        <v>40623</v>
      </c>
      <c r="B316">
        <v>101.61243357356055</v>
      </c>
      <c r="C316">
        <v>96.487305056391989</v>
      </c>
      <c r="D316">
        <v>105.6424845898531</v>
      </c>
      <c r="E316">
        <v>105.27333276888714</v>
      </c>
    </row>
    <row r="317" spans="1:5">
      <c r="A317" s="1">
        <v>40624</v>
      </c>
      <c r="B317">
        <v>101.27393171726003</v>
      </c>
      <c r="C317">
        <v>96.284266904106602</v>
      </c>
      <c r="D317">
        <v>110.22996680891417</v>
      </c>
      <c r="E317">
        <v>105.05884345102001</v>
      </c>
    </row>
    <row r="318" spans="1:5">
      <c r="A318" s="1">
        <v>40625</v>
      </c>
      <c r="B318">
        <v>101.76894518453817</v>
      </c>
      <c r="C318">
        <v>96.670106847984442</v>
      </c>
      <c r="D318">
        <v>110.004741583689</v>
      </c>
      <c r="E318">
        <v>105.0616656788866</v>
      </c>
    </row>
    <row r="319" spans="1:5">
      <c r="A319" s="1">
        <v>40626</v>
      </c>
      <c r="B319">
        <v>103.27582441581129</v>
      </c>
      <c r="C319">
        <v>98.138929361610352</v>
      </c>
      <c r="D319">
        <v>108.59412043622572</v>
      </c>
      <c r="E319">
        <v>106.39305167499185</v>
      </c>
    </row>
    <row r="320" spans="1:5">
      <c r="A320" s="1">
        <v>40627</v>
      </c>
      <c r="B320">
        <v>103.34134090412759</v>
      </c>
      <c r="C320">
        <v>98.191206626733674</v>
      </c>
      <c r="D320">
        <v>109.06827880512087</v>
      </c>
      <c r="E320">
        <v>106.75570795586005</v>
      </c>
    </row>
    <row r="321" spans="1:5">
      <c r="A321" s="1">
        <v>40630</v>
      </c>
      <c r="B321">
        <v>103.47237388076003</v>
      </c>
      <c r="C321">
        <v>98.306891155361399</v>
      </c>
      <c r="D321">
        <v>108.57041251778089</v>
      </c>
      <c r="E321">
        <v>106.77546355092696</v>
      </c>
    </row>
    <row r="322" spans="1:5">
      <c r="A322" s="1">
        <v>40631</v>
      </c>
      <c r="B322">
        <v>103.41777680716322</v>
      </c>
      <c r="C322">
        <v>98.17771571960499</v>
      </c>
      <c r="D322">
        <v>107.5983878615458</v>
      </c>
      <c r="E322">
        <v>106.52287415685893</v>
      </c>
    </row>
    <row r="323" spans="1:5">
      <c r="A323" s="1">
        <v>40632</v>
      </c>
      <c r="B323">
        <v>104.33500764359039</v>
      </c>
      <c r="C323">
        <v>99.038098321731226</v>
      </c>
      <c r="D323">
        <v>108.49928876244661</v>
      </c>
      <c r="E323">
        <v>107.0146473626281</v>
      </c>
    </row>
    <row r="324" spans="1:5">
      <c r="A324" s="1">
        <v>40633</v>
      </c>
      <c r="B324">
        <v>103.50149232001169</v>
      </c>
      <c r="C324">
        <v>98.177041174248629</v>
      </c>
      <c r="D324">
        <v>108.35704125177807</v>
      </c>
      <c r="E324">
        <v>106.36341828239151</v>
      </c>
    </row>
    <row r="325" spans="1:5">
      <c r="A325" s="1">
        <v>40634</v>
      </c>
      <c r="B325">
        <v>105.13212491810444</v>
      </c>
      <c r="C325">
        <v>99.931196373644198</v>
      </c>
      <c r="D325">
        <v>106.05737316263628</v>
      </c>
      <c r="E325">
        <v>107.33779245336245</v>
      </c>
    </row>
    <row r="326" spans="1:5">
      <c r="A326" s="1">
        <v>40637</v>
      </c>
      <c r="B326">
        <v>105.15396374754309</v>
      </c>
      <c r="C326">
        <v>99.692407317468124</v>
      </c>
      <c r="D326">
        <v>105.6424845898531</v>
      </c>
      <c r="E326">
        <v>107.74278215223035</v>
      </c>
    </row>
    <row r="327" spans="1:5">
      <c r="A327" s="1">
        <v>40638</v>
      </c>
      <c r="B327">
        <v>105.03385018563011</v>
      </c>
      <c r="C327">
        <v>99.527818250499195</v>
      </c>
      <c r="D327">
        <v>103.60360360360363</v>
      </c>
      <c r="E327">
        <v>107.4549149098295</v>
      </c>
    </row>
    <row r="328" spans="1:5">
      <c r="A328" s="1">
        <v>40639</v>
      </c>
      <c r="B328">
        <v>105.63805780010192</v>
      </c>
      <c r="C328">
        <v>100.2199017861962</v>
      </c>
      <c r="D328">
        <v>100.67567567567566</v>
      </c>
      <c r="E328">
        <v>107.99960488809862</v>
      </c>
    </row>
    <row r="329" spans="1:5">
      <c r="A329" s="1">
        <v>40640</v>
      </c>
      <c r="B329">
        <v>105.19400160151424</v>
      </c>
      <c r="C329">
        <v>99.957166369866698</v>
      </c>
      <c r="D329">
        <v>101.57657657657666</v>
      </c>
      <c r="E329">
        <v>107.8436767984646</v>
      </c>
    </row>
    <row r="330" spans="1:5">
      <c r="A330" s="1">
        <v>40641</v>
      </c>
      <c r="B330">
        <v>105.70721409332468</v>
      </c>
      <c r="C330">
        <v>100.66442717608328</v>
      </c>
      <c r="D330">
        <v>102.15742057847321</v>
      </c>
      <c r="E330">
        <v>107.99607710326519</v>
      </c>
    </row>
    <row r="331" spans="1:5">
      <c r="A331" s="1">
        <v>40644</v>
      </c>
      <c r="B331">
        <v>105.33231418795953</v>
      </c>
      <c r="C331">
        <v>100.32445631644266</v>
      </c>
      <c r="D331">
        <v>102.29966808914178</v>
      </c>
      <c r="E331">
        <v>107.7526599497638</v>
      </c>
    </row>
    <row r="332" spans="1:5">
      <c r="A332" s="1">
        <v>40645</v>
      </c>
      <c r="B332">
        <v>103.85091359103156</v>
      </c>
      <c r="C332">
        <v>98.899479250984797</v>
      </c>
      <c r="D332">
        <v>101.65955429113325</v>
      </c>
      <c r="E332">
        <v>106.5983687522931</v>
      </c>
    </row>
    <row r="333" spans="1:5">
      <c r="A333" s="1">
        <v>40646</v>
      </c>
      <c r="B333">
        <v>104.58615418213581</v>
      </c>
      <c r="C333">
        <v>99.494765528034108</v>
      </c>
      <c r="D333">
        <v>101.90848743480325</v>
      </c>
      <c r="E333">
        <v>107.05909745152825</v>
      </c>
    </row>
    <row r="334" spans="1:5">
      <c r="A334" s="1">
        <v>40647</v>
      </c>
      <c r="B334">
        <v>103.58520783286018</v>
      </c>
      <c r="C334">
        <v>98.406723868112863</v>
      </c>
      <c r="D334">
        <v>103.33096254148883</v>
      </c>
      <c r="E334">
        <v>106.46501848559259</v>
      </c>
    </row>
    <row r="335" spans="1:5">
      <c r="A335" s="1">
        <v>40648</v>
      </c>
      <c r="B335">
        <v>103.66164373589581</v>
      </c>
      <c r="C335">
        <v>98.451581134315575</v>
      </c>
      <c r="D335">
        <v>102.91607396870548</v>
      </c>
      <c r="E335">
        <v>106.41774616882512</v>
      </c>
    </row>
    <row r="336" spans="1:5">
      <c r="A336" s="1">
        <v>40651</v>
      </c>
      <c r="B336">
        <v>101.3976850840795</v>
      </c>
      <c r="C336">
        <v>96.053909664885836</v>
      </c>
      <c r="D336">
        <v>105.09720246562351</v>
      </c>
      <c r="E336">
        <v>104.45206445968431</v>
      </c>
    </row>
    <row r="337" spans="1:5">
      <c r="A337" s="1">
        <v>40652</v>
      </c>
      <c r="B337">
        <v>101.85266069738665</v>
      </c>
      <c r="C337">
        <v>96.379377799363226</v>
      </c>
      <c r="D337">
        <v>102.89236605026085</v>
      </c>
      <c r="E337">
        <v>104.99675443795272</v>
      </c>
    </row>
    <row r="338" spans="1:5">
      <c r="A338" s="1">
        <v>40653</v>
      </c>
      <c r="B338">
        <v>103.93826890878653</v>
      </c>
      <c r="C338">
        <v>98.531852031730622</v>
      </c>
      <c r="D338">
        <v>102.73826458036976</v>
      </c>
      <c r="E338">
        <v>106.01487314085702</v>
      </c>
    </row>
    <row r="339" spans="1:5">
      <c r="A339" s="1">
        <v>40654</v>
      </c>
      <c r="B339">
        <v>104.37140569265489</v>
      </c>
      <c r="C339">
        <v>99.033376504236216</v>
      </c>
      <c r="D339">
        <v>103.8288288288288</v>
      </c>
      <c r="E339">
        <v>106.16515677475782</v>
      </c>
    </row>
    <row r="340" spans="1:5">
      <c r="A340" s="1">
        <v>40659</v>
      </c>
      <c r="B340">
        <v>105.02293077091079</v>
      </c>
      <c r="C340">
        <v>99.676218228913683</v>
      </c>
      <c r="D340">
        <v>102.43006164058801</v>
      </c>
      <c r="E340">
        <v>106.42974063725904</v>
      </c>
    </row>
    <row r="341" spans="1:5">
      <c r="A341" s="1">
        <v>40660</v>
      </c>
      <c r="B341">
        <v>105.67809565407291</v>
      </c>
      <c r="C341">
        <v>100.42597539258537</v>
      </c>
      <c r="D341">
        <v>101.8729255571361</v>
      </c>
      <c r="E341">
        <v>106.35706826969218</v>
      </c>
    </row>
    <row r="342" spans="1:5">
      <c r="A342" s="1">
        <v>40661</v>
      </c>
      <c r="B342">
        <v>106.47521292858708</v>
      </c>
      <c r="C342">
        <v>101.36156980195348</v>
      </c>
      <c r="D342">
        <v>103.69843527738274</v>
      </c>
      <c r="E342">
        <v>106.74724127226025</v>
      </c>
    </row>
    <row r="343" spans="1:5">
      <c r="A343" s="1">
        <v>40662</v>
      </c>
      <c r="B343">
        <v>106.71907985731967</v>
      </c>
      <c r="C343">
        <v>101.56123522745672</v>
      </c>
      <c r="D343">
        <v>104.01849217638699</v>
      </c>
      <c r="E343">
        <v>107.28699235176229</v>
      </c>
    </row>
    <row r="344" spans="1:5">
      <c r="A344" s="1">
        <v>40665</v>
      </c>
      <c r="B344">
        <v>106.80279537016817</v>
      </c>
      <c r="C344">
        <v>101.48163887539805</v>
      </c>
      <c r="D344">
        <v>105.38169748696062</v>
      </c>
      <c r="E344">
        <v>107.38929811192949</v>
      </c>
    </row>
    <row r="345" spans="1:5">
      <c r="A345" s="1">
        <v>40666</v>
      </c>
      <c r="B345">
        <v>106.37693819611265</v>
      </c>
      <c r="C345">
        <v>101.19495709891531</v>
      </c>
      <c r="D345">
        <v>106.03366524419164</v>
      </c>
      <c r="E345">
        <v>107.04357519826088</v>
      </c>
    </row>
    <row r="346" spans="1:5">
      <c r="A346" s="1">
        <v>40667</v>
      </c>
      <c r="B346">
        <v>104.79726286671038</v>
      </c>
      <c r="C346">
        <v>99.563569154390052</v>
      </c>
      <c r="D346">
        <v>105.98624940730201</v>
      </c>
      <c r="E346">
        <v>105.73547258205598</v>
      </c>
    </row>
    <row r="347" spans="1:5">
      <c r="A347" s="1">
        <v>40668</v>
      </c>
      <c r="B347">
        <v>104.16393681298679</v>
      </c>
      <c r="C347">
        <v>98.704198370298528</v>
      </c>
      <c r="D347">
        <v>108.85490753911802</v>
      </c>
      <c r="E347">
        <v>105.4327886433546</v>
      </c>
    </row>
    <row r="348" spans="1:5">
      <c r="A348" s="1">
        <v>40669</v>
      </c>
      <c r="B348">
        <v>105.19764140642059</v>
      </c>
      <c r="C348">
        <v>99.59324915007285</v>
      </c>
      <c r="D348">
        <v>107.5983878615458</v>
      </c>
      <c r="E348">
        <v>106.02192871052385</v>
      </c>
    </row>
    <row r="349" spans="1:5">
      <c r="A349" s="1">
        <v>40672</v>
      </c>
      <c r="B349">
        <v>103.96738734803819</v>
      </c>
      <c r="C349">
        <v>97.890022125087711</v>
      </c>
      <c r="D349">
        <v>108.80749170222856</v>
      </c>
      <c r="E349">
        <v>105.45677758022174</v>
      </c>
    </row>
    <row r="350" spans="1:5">
      <c r="A350" s="1">
        <v>40673</v>
      </c>
      <c r="B350">
        <v>105.15032394263675</v>
      </c>
      <c r="C350">
        <v>99.125114672710552</v>
      </c>
      <c r="D350">
        <v>108.60597439544803</v>
      </c>
      <c r="E350">
        <v>106.34507380125827</v>
      </c>
    </row>
    <row r="351" spans="1:5">
      <c r="A351" s="1">
        <v>40674</v>
      </c>
      <c r="B351">
        <v>105.31047535852085</v>
      </c>
      <c r="C351">
        <v>99.240124655981916</v>
      </c>
      <c r="D351">
        <v>108.61782835467055</v>
      </c>
      <c r="E351">
        <v>106.49182965032564</v>
      </c>
    </row>
    <row r="352" spans="1:5">
      <c r="A352" s="1">
        <v>40675</v>
      </c>
      <c r="B352">
        <v>104.50243866928733</v>
      </c>
      <c r="C352">
        <v>98.384126598672509</v>
      </c>
      <c r="D352">
        <v>108.83119962067337</v>
      </c>
      <c r="E352">
        <v>105.64798351818926</v>
      </c>
    </row>
    <row r="353" spans="1:5">
      <c r="A353" s="1">
        <v>40676</v>
      </c>
      <c r="B353">
        <v>103.98194656766402</v>
      </c>
      <c r="C353">
        <v>97.626949436080039</v>
      </c>
      <c r="D353">
        <v>107.63394973921294</v>
      </c>
      <c r="E353">
        <v>105.31848841475417</v>
      </c>
    </row>
    <row r="354" spans="1:5">
      <c r="A354" s="1">
        <v>40679</v>
      </c>
      <c r="B354">
        <v>103.56336900342149</v>
      </c>
      <c r="C354">
        <v>97.178714046732466</v>
      </c>
      <c r="D354">
        <v>105.97439544807969</v>
      </c>
      <c r="E354">
        <v>104.89444867778622</v>
      </c>
    </row>
    <row r="355" spans="1:5">
      <c r="A355" s="1">
        <v>40680</v>
      </c>
      <c r="B355">
        <v>102.32583533522612</v>
      </c>
      <c r="C355">
        <v>96.10922238411311</v>
      </c>
      <c r="D355">
        <v>105.63063063063061</v>
      </c>
      <c r="E355">
        <v>104.15855276154954</v>
      </c>
    </row>
    <row r="356" spans="1:5">
      <c r="A356" s="1">
        <v>40681</v>
      </c>
      <c r="B356">
        <v>102.82448860741063</v>
      </c>
      <c r="C356">
        <v>96.706195024553494</v>
      </c>
      <c r="D356">
        <v>106.22332859174968</v>
      </c>
      <c r="E356">
        <v>104.35540315525029</v>
      </c>
    </row>
    <row r="357" spans="1:5">
      <c r="A357" s="1">
        <v>40682</v>
      </c>
      <c r="B357">
        <v>103.63616510155063</v>
      </c>
      <c r="C357">
        <v>97.492040364794235</v>
      </c>
      <c r="D357">
        <v>104.86012328117586</v>
      </c>
      <c r="E357">
        <v>104.5282646120846</v>
      </c>
    </row>
    <row r="358" spans="1:5">
      <c r="A358" s="1">
        <v>40683</v>
      </c>
      <c r="B358">
        <v>102.62429933755553</v>
      </c>
      <c r="C358">
        <v>96.256947817171238</v>
      </c>
      <c r="D358">
        <v>105.34613560929348</v>
      </c>
      <c r="E358">
        <v>104.23545847091668</v>
      </c>
    </row>
    <row r="359" spans="1:5">
      <c r="A359" s="1">
        <v>40686</v>
      </c>
      <c r="B359">
        <v>100.50957268690397</v>
      </c>
      <c r="C359">
        <v>94.24275538287192</v>
      </c>
      <c r="D359">
        <v>104.8364153627312</v>
      </c>
      <c r="E359">
        <v>102.81164451217765</v>
      </c>
    </row>
    <row r="360" spans="1:5">
      <c r="A360" s="1">
        <v>40687</v>
      </c>
      <c r="B360">
        <v>100.8298755186722</v>
      </c>
      <c r="C360">
        <v>94.479183530300588</v>
      </c>
      <c r="D360">
        <v>103.91180654338558</v>
      </c>
      <c r="E360">
        <v>102.92100584201171</v>
      </c>
    </row>
    <row r="361" spans="1:5">
      <c r="A361" s="1">
        <v>40688</v>
      </c>
      <c r="B361">
        <v>101.28849093688585</v>
      </c>
      <c r="C361">
        <v>95.004317090281234</v>
      </c>
      <c r="D361">
        <v>104.24371740161216</v>
      </c>
      <c r="E361">
        <v>103.18488414754614</v>
      </c>
    </row>
    <row r="362" spans="1:5">
      <c r="A362" s="1">
        <v>40689</v>
      </c>
      <c r="B362">
        <v>100.77527844507537</v>
      </c>
      <c r="C362">
        <v>94.430278991959398</v>
      </c>
      <c r="D362">
        <v>106.0692271218588</v>
      </c>
      <c r="E362">
        <v>102.96968927271142</v>
      </c>
    </row>
    <row r="363" spans="1:5">
      <c r="A363" s="1">
        <v>40690</v>
      </c>
      <c r="B363">
        <v>101.43772293805048</v>
      </c>
      <c r="C363">
        <v>95.090658895904184</v>
      </c>
      <c r="D363">
        <v>105.06164058795638</v>
      </c>
      <c r="E363">
        <v>103.39161233877961</v>
      </c>
    </row>
    <row r="364" spans="1:5">
      <c r="A364" s="1">
        <v>40693</v>
      </c>
      <c r="B364">
        <v>101.34308801048266</v>
      </c>
      <c r="C364">
        <v>94.919998920727522</v>
      </c>
      <c r="D364">
        <v>104.86012328117586</v>
      </c>
      <c r="E364">
        <v>103.3598622752795</v>
      </c>
    </row>
    <row r="365" spans="1:5">
      <c r="A365" s="1">
        <v>40694</v>
      </c>
      <c r="B365">
        <v>102.86088665647526</v>
      </c>
      <c r="C365">
        <v>96.524742323673919</v>
      </c>
      <c r="D365">
        <v>105.58321479374115</v>
      </c>
      <c r="E365">
        <v>104.43654220641767</v>
      </c>
    </row>
    <row r="366" spans="1:5">
      <c r="A366" s="1">
        <v>40695</v>
      </c>
      <c r="B366">
        <v>101.81990245322849</v>
      </c>
      <c r="C366">
        <v>95.369246128109637</v>
      </c>
      <c r="D366">
        <v>105.796586059744</v>
      </c>
      <c r="E366">
        <v>103.92924674738187</v>
      </c>
    </row>
    <row r="367" spans="1:5">
      <c r="A367" s="1">
        <v>40696</v>
      </c>
      <c r="B367">
        <v>100.3603406857392</v>
      </c>
      <c r="C367">
        <v>93.848483622038756</v>
      </c>
      <c r="D367">
        <v>103.9236605026079</v>
      </c>
      <c r="E367">
        <v>103.31047328761294</v>
      </c>
    </row>
    <row r="368" spans="1:5">
      <c r="A368" s="1">
        <v>40697</v>
      </c>
      <c r="B368">
        <v>100.5641697605008</v>
      </c>
      <c r="C368">
        <v>94.069059953591321</v>
      </c>
      <c r="D368">
        <v>102.37079184447606</v>
      </c>
      <c r="E368">
        <v>103.11503400784585</v>
      </c>
    </row>
    <row r="369" spans="1:5">
      <c r="A369" s="1">
        <v>40700</v>
      </c>
      <c r="B369">
        <v>99.909004877338532</v>
      </c>
      <c r="C369">
        <v>93.267025524796296</v>
      </c>
      <c r="D369">
        <v>101.48174490279756</v>
      </c>
      <c r="E369">
        <v>102.17382101430867</v>
      </c>
    </row>
    <row r="370" spans="1:5">
      <c r="A370" s="1">
        <v>40701</v>
      </c>
      <c r="B370">
        <v>100.0436776588775</v>
      </c>
      <c r="C370">
        <v>93.576304570719387</v>
      </c>
      <c r="D370">
        <v>101.57657657657666</v>
      </c>
      <c r="E370">
        <v>101.86337594897361</v>
      </c>
    </row>
    <row r="371" spans="1:5">
      <c r="A371" s="1">
        <v>40702</v>
      </c>
      <c r="B371">
        <v>99.035451699788851</v>
      </c>
      <c r="C371">
        <v>92.819464680805112</v>
      </c>
      <c r="D371">
        <v>102.60787102892373</v>
      </c>
      <c r="E371">
        <v>100.2328337990004</v>
      </c>
    </row>
    <row r="372" spans="1:5">
      <c r="A372" s="1">
        <v>40703</v>
      </c>
      <c r="B372">
        <v>99.996360195093516</v>
      </c>
      <c r="C372">
        <v>93.698397280233209</v>
      </c>
      <c r="D372">
        <v>102.85680417259368</v>
      </c>
      <c r="E372">
        <v>100.72601811870253</v>
      </c>
    </row>
    <row r="373" spans="1:5">
      <c r="A373" s="1">
        <v>40704</v>
      </c>
      <c r="B373">
        <v>98.445803304942899</v>
      </c>
      <c r="C373">
        <v>92.161108412929721</v>
      </c>
      <c r="D373">
        <v>104.35040303461358</v>
      </c>
      <c r="E373">
        <v>99.76504953009912</v>
      </c>
    </row>
    <row r="374" spans="1:5">
      <c r="A374" s="1">
        <v>40707</v>
      </c>
      <c r="B374">
        <v>98.478561549100903</v>
      </c>
      <c r="C374">
        <v>92.208663860558019</v>
      </c>
      <c r="D374">
        <v>103.55618776671417</v>
      </c>
      <c r="E374">
        <v>99.427793300031027</v>
      </c>
    </row>
    <row r="375" spans="1:5">
      <c r="A375" s="1">
        <v>40708</v>
      </c>
      <c r="B375">
        <v>99.898085462619207</v>
      </c>
      <c r="C375">
        <v>93.759780907668215</v>
      </c>
      <c r="D375">
        <v>103.7458511142722</v>
      </c>
      <c r="E375">
        <v>100.17145034290064</v>
      </c>
    </row>
    <row r="376" spans="1:5">
      <c r="A376" s="1">
        <v>40709</v>
      </c>
      <c r="B376">
        <v>98.405765450971899</v>
      </c>
      <c r="C376">
        <v>92.126032054395381</v>
      </c>
      <c r="D376">
        <v>105.15647226173547</v>
      </c>
      <c r="E376">
        <v>99.247170716563048</v>
      </c>
    </row>
    <row r="377" spans="1:5">
      <c r="A377" s="1">
        <v>40710</v>
      </c>
      <c r="B377">
        <v>98.023585935793889</v>
      </c>
      <c r="C377">
        <v>92.096352058712412</v>
      </c>
      <c r="D377">
        <v>104.58748221906124</v>
      </c>
      <c r="E377">
        <v>98.114751785059028</v>
      </c>
    </row>
    <row r="378" spans="1:5">
      <c r="A378" s="1">
        <v>40711</v>
      </c>
      <c r="B378">
        <v>99.031811894882509</v>
      </c>
      <c r="C378">
        <v>93.428579137661274</v>
      </c>
      <c r="D378">
        <v>103.31910858226652</v>
      </c>
      <c r="E378">
        <v>98.626280585894364</v>
      </c>
    </row>
    <row r="379" spans="1:5">
      <c r="A379" s="1">
        <v>40714</v>
      </c>
      <c r="B379">
        <v>98.241974230181313</v>
      </c>
      <c r="C379">
        <v>92.682869246128064</v>
      </c>
      <c r="D379">
        <v>103.31910858226652</v>
      </c>
      <c r="E379">
        <v>97.287839020122263</v>
      </c>
    </row>
    <row r="380" spans="1:5">
      <c r="A380" s="1">
        <v>40715</v>
      </c>
      <c r="B380">
        <v>100.1237533668196</v>
      </c>
      <c r="C380">
        <v>94.503467163132001</v>
      </c>
      <c r="D380">
        <v>104.11332385016591</v>
      </c>
      <c r="E380">
        <v>98.547963762593596</v>
      </c>
    </row>
    <row r="381" spans="1:5">
      <c r="A381" s="1">
        <v>40716</v>
      </c>
      <c r="B381">
        <v>99.843488389022397</v>
      </c>
      <c r="C381">
        <v>94.270074469807469</v>
      </c>
      <c r="D381">
        <v>105.4409672830726</v>
      </c>
      <c r="E381">
        <v>98.207885304658888</v>
      </c>
    </row>
    <row r="382" spans="1:5">
      <c r="A382" s="1">
        <v>40717</v>
      </c>
      <c r="B382">
        <v>97.79427822668714</v>
      </c>
      <c r="C382">
        <v>92.104446602989555</v>
      </c>
      <c r="D382">
        <v>106.44855381697482</v>
      </c>
      <c r="E382">
        <v>96.616854344819487</v>
      </c>
    </row>
    <row r="383" spans="1:5">
      <c r="A383" s="1">
        <v>40718</v>
      </c>
      <c r="B383">
        <v>97.364781247725148</v>
      </c>
      <c r="C383">
        <v>91.599212131023663</v>
      </c>
      <c r="D383">
        <v>107.45614035087725</v>
      </c>
      <c r="E383">
        <v>95.942341884683302</v>
      </c>
    </row>
    <row r="384" spans="1:5">
      <c r="A384" s="1">
        <v>40721</v>
      </c>
      <c r="B384">
        <v>97.510373443983411</v>
      </c>
      <c r="C384">
        <v>91.870716636986657</v>
      </c>
      <c r="D384">
        <v>105.0023707918444</v>
      </c>
      <c r="E384">
        <v>95.463974261281734</v>
      </c>
    </row>
    <row r="385" spans="1:5">
      <c r="A385" s="1">
        <v>40722</v>
      </c>
      <c r="B385">
        <v>98.3220499381233</v>
      </c>
      <c r="C385">
        <v>92.766512870325414</v>
      </c>
      <c r="D385">
        <v>105.15647226173547</v>
      </c>
      <c r="E385">
        <v>96.211159088984786</v>
      </c>
    </row>
    <row r="386" spans="1:5">
      <c r="A386" s="1">
        <v>40723</v>
      </c>
      <c r="B386">
        <v>100.23658731891973</v>
      </c>
      <c r="C386">
        <v>94.522354433112071</v>
      </c>
      <c r="D386">
        <v>106.53153153153161</v>
      </c>
      <c r="E386">
        <v>98.251629836592954</v>
      </c>
    </row>
    <row r="387" spans="1:5">
      <c r="A387" s="1">
        <v>40724</v>
      </c>
      <c r="B387">
        <v>101.7179879158477</v>
      </c>
      <c r="C387">
        <v>96.073134207544072</v>
      </c>
      <c r="D387">
        <v>106.55523944997624</v>
      </c>
      <c r="E387">
        <v>99.592893630231643</v>
      </c>
    </row>
    <row r="388" spans="1:5">
      <c r="A388" s="1">
        <v>40725</v>
      </c>
      <c r="B388">
        <v>102.58426148358453</v>
      </c>
      <c r="C388">
        <v>96.988492256219388</v>
      </c>
      <c r="D388">
        <v>107.05310573731622</v>
      </c>
      <c r="E388">
        <v>100.56797335816874</v>
      </c>
    </row>
    <row r="389" spans="1:5">
      <c r="A389" s="1">
        <v>40728</v>
      </c>
      <c r="B389">
        <v>102.67525660624585</v>
      </c>
      <c r="C389">
        <v>96.803666828557539</v>
      </c>
      <c r="D389">
        <v>108.2029397818872</v>
      </c>
      <c r="E389">
        <v>100.94050743657037</v>
      </c>
    </row>
    <row r="390" spans="1:5">
      <c r="A390" s="1">
        <v>40729</v>
      </c>
      <c r="B390">
        <v>102.06012957705472</v>
      </c>
      <c r="C390">
        <v>96.139914197830777</v>
      </c>
      <c r="D390">
        <v>108.39260312944521</v>
      </c>
      <c r="E390">
        <v>100.3457229136679</v>
      </c>
    </row>
    <row r="391" spans="1:5">
      <c r="A391" s="1">
        <v>40730</v>
      </c>
      <c r="B391">
        <v>101.361287035015</v>
      </c>
      <c r="C391">
        <v>95.536870649182504</v>
      </c>
      <c r="D391">
        <v>110.87008060692267</v>
      </c>
      <c r="E391">
        <v>99.0326813986959</v>
      </c>
    </row>
    <row r="392" spans="1:5">
      <c r="A392" s="1">
        <v>40731</v>
      </c>
      <c r="B392">
        <v>101.86358011210599</v>
      </c>
      <c r="C392">
        <v>95.937550590901736</v>
      </c>
      <c r="D392">
        <v>109.50687529634904</v>
      </c>
      <c r="E392">
        <v>99.42567662913055</v>
      </c>
    </row>
    <row r="393" spans="1:5">
      <c r="A393" s="1">
        <v>40732</v>
      </c>
      <c r="B393">
        <v>100.18563005022926</v>
      </c>
      <c r="C393">
        <v>94.102112676056407</v>
      </c>
      <c r="D393">
        <v>111.65244191559975</v>
      </c>
      <c r="E393">
        <v>97.862162390991017</v>
      </c>
    </row>
    <row r="394" spans="1:5">
      <c r="A394" s="1">
        <v>40735</v>
      </c>
      <c r="B394">
        <v>97.510373443983411</v>
      </c>
      <c r="C394">
        <v>91.371890345906849</v>
      </c>
      <c r="D394">
        <v>113.62019914651495</v>
      </c>
      <c r="E394">
        <v>95.380012982247791</v>
      </c>
    </row>
    <row r="395" spans="1:5">
      <c r="A395" s="1">
        <v>40736</v>
      </c>
      <c r="B395">
        <v>96.920725049137317</v>
      </c>
      <c r="C395">
        <v>90.845407695213481</v>
      </c>
      <c r="D395">
        <v>113.22901849217641</v>
      </c>
      <c r="E395">
        <v>94.957384359212767</v>
      </c>
    </row>
    <row r="396" spans="1:5">
      <c r="A396" s="1">
        <v>40737</v>
      </c>
      <c r="B396">
        <v>97.765159787435479</v>
      </c>
      <c r="C396">
        <v>91.571218498731938</v>
      </c>
      <c r="D396">
        <v>112.89710763394964</v>
      </c>
      <c r="E396">
        <v>95.521124375581962</v>
      </c>
    </row>
    <row r="397" spans="1:5">
      <c r="A397" s="1">
        <v>40738</v>
      </c>
      <c r="B397">
        <v>96.858848365727653</v>
      </c>
      <c r="C397">
        <v>90.904767686579248</v>
      </c>
      <c r="D397">
        <v>112.24513987671882</v>
      </c>
      <c r="E397">
        <v>94.405638811277527</v>
      </c>
    </row>
    <row r="398" spans="1:5">
      <c r="A398" s="1">
        <v>40739</v>
      </c>
      <c r="B398">
        <v>96.345635873917175</v>
      </c>
      <c r="C398">
        <v>90.233257784253368</v>
      </c>
      <c r="D398">
        <v>112.99193930772876</v>
      </c>
      <c r="E398">
        <v>93.376231196906815</v>
      </c>
    </row>
    <row r="399" spans="1:5">
      <c r="A399" s="1">
        <v>40742</v>
      </c>
      <c r="B399">
        <v>94.431098493120729</v>
      </c>
      <c r="C399">
        <v>88.445038044358142</v>
      </c>
      <c r="D399">
        <v>113.70317686107154</v>
      </c>
      <c r="E399">
        <v>91.204526853497924</v>
      </c>
    </row>
    <row r="400" spans="1:5">
      <c r="A400" s="1">
        <v>40743</v>
      </c>
      <c r="B400">
        <v>95.603115672999962</v>
      </c>
      <c r="C400">
        <v>89.628527872214164</v>
      </c>
      <c r="D400">
        <v>111.88952110004742</v>
      </c>
      <c r="E400">
        <v>91.941833883667528</v>
      </c>
    </row>
    <row r="401" spans="1:5">
      <c r="A401" s="1">
        <v>40744</v>
      </c>
      <c r="B401">
        <v>97.124554123898903</v>
      </c>
      <c r="C401">
        <v>91.257554907992002</v>
      </c>
      <c r="D401">
        <v>112.87339971550503</v>
      </c>
      <c r="E401">
        <v>93.103886207771907</v>
      </c>
    </row>
    <row r="402" spans="1:5">
      <c r="A402" s="1">
        <v>40745</v>
      </c>
      <c r="B402">
        <v>98.849821649559587</v>
      </c>
      <c r="C402">
        <v>93.199908261831581</v>
      </c>
      <c r="D402">
        <v>111.8776671408251</v>
      </c>
      <c r="E402">
        <v>94.713967205712095</v>
      </c>
    </row>
    <row r="403" spans="1:5">
      <c r="A403" s="1">
        <v>40746</v>
      </c>
      <c r="B403">
        <v>99.370313751182891</v>
      </c>
      <c r="C403">
        <v>93.512222761858453</v>
      </c>
      <c r="D403">
        <v>113.32385016595552</v>
      </c>
      <c r="E403">
        <v>95.601557869781786</v>
      </c>
    </row>
    <row r="404" spans="1:5">
      <c r="A404" s="1">
        <v>40749</v>
      </c>
      <c r="B404">
        <v>98.624153745359322</v>
      </c>
      <c r="C404">
        <v>92.503777453996079</v>
      </c>
      <c r="D404">
        <v>112.62446657183503</v>
      </c>
      <c r="E404">
        <v>94.865661953545839</v>
      </c>
    </row>
    <row r="405" spans="1:5">
      <c r="A405" s="1">
        <v>40750</v>
      </c>
      <c r="B405">
        <v>98.325689743029784</v>
      </c>
      <c r="C405">
        <v>92.400909287140507</v>
      </c>
      <c r="D405">
        <v>112.3992413466097</v>
      </c>
      <c r="E405">
        <v>94.498772330877415</v>
      </c>
    </row>
    <row r="406" spans="1:5">
      <c r="A406" s="1">
        <v>40751</v>
      </c>
      <c r="B406">
        <v>96.786052267598492</v>
      </c>
      <c r="C406">
        <v>90.85147860342137</v>
      </c>
      <c r="D406">
        <v>112.43480322427683</v>
      </c>
      <c r="E406">
        <v>93.199136398272259</v>
      </c>
    </row>
    <row r="407" spans="1:5">
      <c r="A407" s="1">
        <v>40752</v>
      </c>
      <c r="B407">
        <v>96.349275678823673</v>
      </c>
      <c r="C407">
        <v>90.819437698990825</v>
      </c>
      <c r="D407">
        <v>111.90137505926974</v>
      </c>
      <c r="E407">
        <v>93.010752688172033</v>
      </c>
    </row>
    <row r="408" spans="1:5">
      <c r="A408" s="1">
        <v>40753</v>
      </c>
      <c r="B408">
        <v>95.63951372206445</v>
      </c>
      <c r="C408">
        <v>90.064284172467751</v>
      </c>
      <c r="D408">
        <v>111.36794689426264</v>
      </c>
      <c r="E408">
        <v>92.732763243303921</v>
      </c>
    </row>
    <row r="409" spans="1:5">
      <c r="A409" s="1">
        <v>40756</v>
      </c>
      <c r="B409">
        <v>93.171725995486682</v>
      </c>
      <c r="C409">
        <v>87.466272732178567</v>
      </c>
      <c r="D409">
        <v>114.92413466097682</v>
      </c>
      <c r="E409">
        <v>91.038720966330473</v>
      </c>
    </row>
    <row r="410" spans="1:5">
      <c r="A410" s="1">
        <v>40757</v>
      </c>
      <c r="B410">
        <v>91.144354662590104</v>
      </c>
      <c r="C410">
        <v>85.832186606227395</v>
      </c>
      <c r="D410">
        <v>112.99193930772876</v>
      </c>
      <c r="E410">
        <v>88.470493607653523</v>
      </c>
    </row>
    <row r="411" spans="1:5">
      <c r="A411" s="1">
        <v>40758</v>
      </c>
      <c r="B411">
        <v>89.335371624080935</v>
      </c>
      <c r="C411">
        <v>84.244981382548161</v>
      </c>
      <c r="D411">
        <v>110.55002370791843</v>
      </c>
      <c r="E411">
        <v>86.753167950779755</v>
      </c>
    </row>
    <row r="412" spans="1:5">
      <c r="A412" s="1">
        <v>40759</v>
      </c>
      <c r="B412">
        <v>85.983111305234019</v>
      </c>
      <c r="C412">
        <v>81.359950893098045</v>
      </c>
      <c r="D412">
        <v>108.53485064011377</v>
      </c>
      <c r="E412">
        <v>83.449750232833665</v>
      </c>
    </row>
    <row r="413" spans="1:5">
      <c r="A413" s="1">
        <v>40760</v>
      </c>
      <c r="B413">
        <v>84.745577637038636</v>
      </c>
      <c r="C413">
        <v>80.107320166208041</v>
      </c>
      <c r="D413">
        <v>105.66619250829777</v>
      </c>
      <c r="E413">
        <v>81.74865238619337</v>
      </c>
    </row>
    <row r="414" spans="1:5">
      <c r="A414" s="1">
        <v>40763</v>
      </c>
      <c r="B414">
        <v>81.091213510955811</v>
      </c>
      <c r="C414">
        <v>77.131226053639807</v>
      </c>
      <c r="D414">
        <v>104.40967283072553</v>
      </c>
      <c r="E414">
        <v>77.532243953376778</v>
      </c>
    </row>
    <row r="415" spans="1:5">
      <c r="A415" s="1">
        <v>40764</v>
      </c>
      <c r="B415">
        <v>81.881051175657021</v>
      </c>
      <c r="C415">
        <v>77.378446926771389</v>
      </c>
      <c r="D415">
        <v>102.97534376481742</v>
      </c>
      <c r="E415">
        <v>78.969463494481957</v>
      </c>
    </row>
    <row r="416" spans="1:5">
      <c r="A416" s="1">
        <v>40765</v>
      </c>
      <c r="B416">
        <v>77.913663827618834</v>
      </c>
      <c r="C416">
        <v>72.640777615886932</v>
      </c>
      <c r="D416">
        <v>105.12091038406834</v>
      </c>
      <c r="E416">
        <v>77.436288205909591</v>
      </c>
    </row>
    <row r="417" spans="1:5">
      <c r="A417" s="1">
        <v>40766</v>
      </c>
      <c r="B417">
        <v>80.323214675693436</v>
      </c>
      <c r="C417">
        <v>74.721075495116253</v>
      </c>
      <c r="D417">
        <v>103.25983878615455</v>
      </c>
      <c r="E417">
        <v>79.446420003950578</v>
      </c>
    </row>
    <row r="418" spans="1:5">
      <c r="A418" s="1">
        <v>40767</v>
      </c>
      <c r="B418">
        <v>83.471645919778624</v>
      </c>
      <c r="C418">
        <v>77.819936862554684</v>
      </c>
      <c r="D418">
        <v>103.2954006638217</v>
      </c>
      <c r="E418">
        <v>82.081675274461219</v>
      </c>
    </row>
    <row r="419" spans="1:5">
      <c r="A419" s="1">
        <v>40770</v>
      </c>
      <c r="B419">
        <v>84.050374899905407</v>
      </c>
      <c r="C419">
        <v>78.398359505693179</v>
      </c>
      <c r="D419">
        <v>102.97534376481742</v>
      </c>
      <c r="E419">
        <v>82.78088222843067</v>
      </c>
    </row>
    <row r="420" spans="1:5">
      <c r="A420" s="1">
        <v>40771</v>
      </c>
      <c r="B420">
        <v>83.646356555288577</v>
      </c>
      <c r="C420">
        <v>78.371040418757815</v>
      </c>
      <c r="D420">
        <v>103.55618776671417</v>
      </c>
      <c r="E420">
        <v>81.989247311827455</v>
      </c>
    </row>
    <row r="421" spans="1:5">
      <c r="A421" s="1">
        <v>40772</v>
      </c>
      <c r="B421">
        <v>83.868384654582471</v>
      </c>
      <c r="C421">
        <v>78.622308564027861</v>
      </c>
      <c r="D421">
        <v>103.02275960170691</v>
      </c>
      <c r="E421">
        <v>82.185392148562073</v>
      </c>
    </row>
    <row r="422" spans="1:5">
      <c r="A422" s="1">
        <v>40773</v>
      </c>
      <c r="B422">
        <v>79.351386765669304</v>
      </c>
      <c r="C422">
        <v>74.422926447574412</v>
      </c>
      <c r="D422">
        <v>102.77382645803692</v>
      </c>
      <c r="E422">
        <v>78.625151694747714</v>
      </c>
    </row>
    <row r="423" spans="1:5">
      <c r="A423" s="1">
        <v>40774</v>
      </c>
      <c r="B423">
        <v>77.859066754022024</v>
      </c>
      <c r="C423">
        <v>72.819532135340737</v>
      </c>
      <c r="D423">
        <v>100.37932669511622</v>
      </c>
      <c r="E423">
        <v>77.609149662743178</v>
      </c>
    </row>
    <row r="424" spans="1:5">
      <c r="A424" s="1">
        <v>40777</v>
      </c>
      <c r="B424">
        <v>78.506952027371284</v>
      </c>
      <c r="C424">
        <v>73.639779288759442</v>
      </c>
      <c r="D424">
        <v>98.81460407776207</v>
      </c>
      <c r="E424">
        <v>78.294951034346482</v>
      </c>
    </row>
    <row r="425" spans="1:5">
      <c r="A425" s="1">
        <v>40778</v>
      </c>
      <c r="B425">
        <v>78.940088811239775</v>
      </c>
      <c r="C425">
        <v>74.19931466191791</v>
      </c>
      <c r="D425">
        <v>100.03556187766713</v>
      </c>
      <c r="E425">
        <v>78.282251008946417</v>
      </c>
    </row>
    <row r="426" spans="1:5">
      <c r="A426" s="1">
        <v>40779</v>
      </c>
      <c r="B426">
        <v>80.388731164009585</v>
      </c>
      <c r="C426">
        <v>75.505234471965935</v>
      </c>
      <c r="D426">
        <v>98.553816974869576</v>
      </c>
      <c r="E426">
        <v>79.341292015916764</v>
      </c>
    </row>
    <row r="427" spans="1:5">
      <c r="A427" s="1">
        <v>40780</v>
      </c>
      <c r="B427">
        <v>79.686248817063358</v>
      </c>
      <c r="C427">
        <v>74.763234579893208</v>
      </c>
      <c r="D427">
        <v>99.276908487434881</v>
      </c>
      <c r="E427">
        <v>79.44924223181718</v>
      </c>
    </row>
    <row r="428" spans="1:5">
      <c r="A428" s="1">
        <v>40781</v>
      </c>
      <c r="B428">
        <v>78.958287835771955</v>
      </c>
      <c r="C428">
        <v>73.877556526900818</v>
      </c>
      <c r="D428">
        <v>100.52157420578479</v>
      </c>
      <c r="E428">
        <v>79.021674710015802</v>
      </c>
    </row>
    <row r="429" spans="1:5">
      <c r="A429" s="1">
        <v>40784</v>
      </c>
      <c r="B429">
        <v>80.76727087428111</v>
      </c>
      <c r="C429">
        <v>75.525470832658854</v>
      </c>
      <c r="D429">
        <v>99.442863916548092</v>
      </c>
      <c r="E429">
        <v>81.390935004092256</v>
      </c>
    </row>
    <row r="430" spans="1:5">
      <c r="A430" s="1">
        <v>40785</v>
      </c>
      <c r="B430">
        <v>80.901943655820062</v>
      </c>
      <c r="C430">
        <v>75.520074469807327</v>
      </c>
      <c r="D430">
        <v>101.51730678046469</v>
      </c>
      <c r="E430">
        <v>81.623063246125824</v>
      </c>
    </row>
    <row r="431" spans="1:5">
      <c r="A431" s="1">
        <v>40786</v>
      </c>
      <c r="B431">
        <v>83.28601586954936</v>
      </c>
      <c r="C431">
        <v>77.642868706491768</v>
      </c>
      <c r="D431">
        <v>102.61972498814605</v>
      </c>
      <c r="E431">
        <v>83.338272232099825</v>
      </c>
    </row>
    <row r="432" spans="1:5">
      <c r="A432" s="1">
        <v>40787</v>
      </c>
      <c r="B432">
        <v>83.304214894081667</v>
      </c>
      <c r="C432">
        <v>77.766647779396664</v>
      </c>
      <c r="D432">
        <v>104.03034613560931</v>
      </c>
      <c r="E432">
        <v>83.66565066463447</v>
      </c>
    </row>
    <row r="433" spans="1:5">
      <c r="A433" s="1">
        <v>40788</v>
      </c>
      <c r="B433">
        <v>80.563441799519524</v>
      </c>
      <c r="C433">
        <v>74.898818196535515</v>
      </c>
      <c r="D433">
        <v>103.44950213371258</v>
      </c>
      <c r="E433">
        <v>81.8657748426604</v>
      </c>
    </row>
    <row r="434" spans="1:5">
      <c r="A434" s="1">
        <v>40791</v>
      </c>
      <c r="B434">
        <v>76.745286452646113</v>
      </c>
      <c r="C434">
        <v>71.072459662187754</v>
      </c>
      <c r="D434">
        <v>101.97961119013752</v>
      </c>
      <c r="E434">
        <v>78.824118759348238</v>
      </c>
    </row>
    <row r="435" spans="1:5">
      <c r="A435" s="1">
        <v>40792</v>
      </c>
      <c r="B435">
        <v>75.92997015359974</v>
      </c>
      <c r="C435">
        <v>70.156089795477882</v>
      </c>
      <c r="D435">
        <v>100.37932669511622</v>
      </c>
      <c r="E435">
        <v>78.229334236445752</v>
      </c>
    </row>
    <row r="436" spans="1:5">
      <c r="A436" s="1">
        <v>40793</v>
      </c>
      <c r="B436">
        <v>78.65618402853606</v>
      </c>
      <c r="C436">
        <v>72.552749446872753</v>
      </c>
      <c r="D436">
        <v>101.77809388335699</v>
      </c>
      <c r="E436">
        <v>80.159032540286915</v>
      </c>
    </row>
    <row r="437" spans="1:5">
      <c r="A437" s="1">
        <v>40794</v>
      </c>
      <c r="B437">
        <v>79.071121787872229</v>
      </c>
      <c r="C437">
        <v>72.965571205007791</v>
      </c>
      <c r="D437">
        <v>102.4893314366998</v>
      </c>
      <c r="E437">
        <v>80.265571642254358</v>
      </c>
    </row>
    <row r="438" spans="1:5">
      <c r="A438" s="1">
        <v>40795</v>
      </c>
      <c r="B438">
        <v>76.035524495887032</v>
      </c>
      <c r="C438">
        <v>69.939223463385645</v>
      </c>
      <c r="D438">
        <v>103.89995258416307</v>
      </c>
      <c r="E438">
        <v>78.31541218637949</v>
      </c>
    </row>
    <row r="439" spans="1:5">
      <c r="A439" s="1">
        <v>40798</v>
      </c>
      <c r="B439">
        <v>73.513139695712297</v>
      </c>
      <c r="C439">
        <v>67.286236576547353</v>
      </c>
      <c r="D439">
        <v>103.71028923660506</v>
      </c>
      <c r="E439">
        <v>75.99271865210369</v>
      </c>
    </row>
    <row r="440" spans="1:5">
      <c r="A440" s="1">
        <v>40799</v>
      </c>
      <c r="B440">
        <v>74.623280192181724</v>
      </c>
      <c r="C440">
        <v>68.690302735955939</v>
      </c>
      <c r="D440">
        <v>104.52821242294928</v>
      </c>
      <c r="E440">
        <v>76.406880591538894</v>
      </c>
    </row>
    <row r="441" spans="1:5">
      <c r="A441" s="1">
        <v>40800</v>
      </c>
      <c r="B441">
        <v>76.348547717842251</v>
      </c>
      <c r="C441">
        <v>70.26671523393226</v>
      </c>
      <c r="D441">
        <v>103.68658131816024</v>
      </c>
      <c r="E441">
        <v>76.990376202974275</v>
      </c>
    </row>
    <row r="442" spans="1:5">
      <c r="A442" s="1">
        <v>40801</v>
      </c>
      <c r="B442">
        <v>78.57974812550043</v>
      </c>
      <c r="C442">
        <v>72.703173061356637</v>
      </c>
      <c r="D442">
        <v>103.80512091038416</v>
      </c>
      <c r="E442">
        <v>78.082578387378376</v>
      </c>
    </row>
    <row r="443" spans="1:5">
      <c r="A443" s="1">
        <v>40802</v>
      </c>
      <c r="B443">
        <v>78.958287835771955</v>
      </c>
      <c r="C443">
        <v>72.826614861583337</v>
      </c>
      <c r="D443">
        <v>106.18776671408253</v>
      </c>
      <c r="E443">
        <v>79.665142663618695</v>
      </c>
    </row>
    <row r="444" spans="1:5">
      <c r="A444" s="1">
        <v>40805</v>
      </c>
      <c r="B444">
        <v>76.803523331149421</v>
      </c>
      <c r="C444">
        <v>70.695726080621597</v>
      </c>
      <c r="D444">
        <v>106.18776671408253</v>
      </c>
      <c r="E444">
        <v>77.946405892811271</v>
      </c>
    </row>
    <row r="445" spans="1:5">
      <c r="A445" s="1">
        <v>40806</v>
      </c>
      <c r="B445">
        <v>78.284923928077518</v>
      </c>
      <c r="C445">
        <v>72.190181317791797</v>
      </c>
      <c r="D445">
        <v>103.62731152204844</v>
      </c>
      <c r="E445">
        <v>78.236389806112612</v>
      </c>
    </row>
    <row r="446" spans="1:5">
      <c r="A446" s="1">
        <v>40807</v>
      </c>
      <c r="B446">
        <v>76.960034942127038</v>
      </c>
      <c r="C446">
        <v>70.776334250714996</v>
      </c>
      <c r="D446">
        <v>104.19630156472269</v>
      </c>
      <c r="E446">
        <v>77.64160528321014</v>
      </c>
    </row>
    <row r="447" spans="1:5">
      <c r="A447" s="1">
        <v>40808</v>
      </c>
      <c r="B447">
        <v>73.138239790347271</v>
      </c>
      <c r="C447">
        <v>67.311194754735311</v>
      </c>
      <c r="D447">
        <v>104.35040303461358</v>
      </c>
      <c r="E447">
        <v>74.829960771032475</v>
      </c>
    </row>
    <row r="448" spans="1:5">
      <c r="A448" s="1">
        <v>40809</v>
      </c>
      <c r="B448">
        <v>73.75700662444487</v>
      </c>
      <c r="C448">
        <v>68.332456424370008</v>
      </c>
      <c r="D448">
        <v>104.00663821716449</v>
      </c>
      <c r="E448">
        <v>74.584426946631325</v>
      </c>
    </row>
    <row r="449" spans="1:5">
      <c r="A449" s="1">
        <v>40812</v>
      </c>
      <c r="B449">
        <v>75.391279027444099</v>
      </c>
      <c r="C449">
        <v>70.265703415897718</v>
      </c>
      <c r="D449">
        <v>102.12185870080607</v>
      </c>
      <c r="E449">
        <v>75.031750063499601</v>
      </c>
    </row>
    <row r="450" spans="1:5">
      <c r="A450" s="1">
        <v>40813</v>
      </c>
      <c r="B450">
        <v>79.191235349785202</v>
      </c>
      <c r="C450">
        <v>73.998637418380099</v>
      </c>
      <c r="D450">
        <v>103.21242294926509</v>
      </c>
      <c r="E450">
        <v>77.880789094911265</v>
      </c>
    </row>
    <row r="451" spans="1:5">
      <c r="A451" s="1">
        <v>40814</v>
      </c>
      <c r="B451">
        <v>78.528790856810105</v>
      </c>
      <c r="C451">
        <v>73.412120230964291</v>
      </c>
      <c r="D451">
        <v>104.39781887150303</v>
      </c>
      <c r="E451">
        <v>77.788361132277501</v>
      </c>
    </row>
    <row r="452" spans="1:5">
      <c r="A452" s="1">
        <v>40815</v>
      </c>
      <c r="B452">
        <v>79.518817791366416</v>
      </c>
      <c r="C452">
        <v>74.619556418973559</v>
      </c>
      <c r="D452">
        <v>104.52821242294928</v>
      </c>
      <c r="E452">
        <v>78.191939717212449</v>
      </c>
    </row>
    <row r="453" spans="1:5">
      <c r="A453" s="1">
        <v>40816</v>
      </c>
      <c r="B453">
        <v>78.172089975977244</v>
      </c>
      <c r="C453">
        <v>73.513976579785165</v>
      </c>
      <c r="D453">
        <v>105.87956377430059</v>
      </c>
      <c r="E453">
        <v>77.19569328027481</v>
      </c>
    </row>
    <row r="454" spans="1:5">
      <c r="A454" s="1">
        <v>40819</v>
      </c>
      <c r="B454">
        <v>76.676130159423465</v>
      </c>
      <c r="C454">
        <v>72.116993146619166</v>
      </c>
      <c r="D454">
        <v>105.86770981507827</v>
      </c>
      <c r="E454">
        <v>76.059746563937352</v>
      </c>
    </row>
    <row r="455" spans="1:5">
      <c r="A455" s="1">
        <v>40820</v>
      </c>
      <c r="B455">
        <v>74.619640387275226</v>
      </c>
      <c r="C455">
        <v>70.526752468835994</v>
      </c>
      <c r="D455">
        <v>104.18444760550018</v>
      </c>
      <c r="E455">
        <v>73.783619789461483</v>
      </c>
    </row>
    <row r="456" spans="1:5">
      <c r="A456" s="1">
        <v>40821</v>
      </c>
      <c r="B456">
        <v>77.556962946786129</v>
      </c>
      <c r="C456">
        <v>73.505882035508023</v>
      </c>
      <c r="D456">
        <v>102.28781412991945</v>
      </c>
      <c r="E456">
        <v>75.414161939434678</v>
      </c>
    </row>
    <row r="457" spans="1:5">
      <c r="A457" s="1">
        <v>40822</v>
      </c>
      <c r="B457">
        <v>80.017471063551042</v>
      </c>
      <c r="C457">
        <v>75.845205331606522</v>
      </c>
      <c r="D457">
        <v>103.33096254148883</v>
      </c>
      <c r="E457">
        <v>77.384076990375746</v>
      </c>
    </row>
    <row r="458" spans="1:5">
      <c r="A458" s="1">
        <v>40823</v>
      </c>
      <c r="B458">
        <v>80.552522384800199</v>
      </c>
      <c r="C458">
        <v>76.533578867843062</v>
      </c>
      <c r="D458">
        <v>103.17686107159795</v>
      </c>
      <c r="E458">
        <v>77.357971382608824</v>
      </c>
    </row>
    <row r="459" spans="1:5">
      <c r="A459" s="1">
        <v>40826</v>
      </c>
      <c r="B459">
        <v>82.350586008589872</v>
      </c>
      <c r="C459">
        <v>78.274243160110132</v>
      </c>
      <c r="D459">
        <v>101.99146514935984</v>
      </c>
      <c r="E459">
        <v>78.537662630880334</v>
      </c>
    </row>
    <row r="460" spans="1:5">
      <c r="A460" s="1">
        <v>40827</v>
      </c>
      <c r="B460">
        <v>82.154036543641269</v>
      </c>
      <c r="C460">
        <v>78.111340456532261</v>
      </c>
      <c r="D460">
        <v>103.97107633949733</v>
      </c>
      <c r="E460">
        <v>78.441706883413147</v>
      </c>
    </row>
    <row r="461" spans="1:5">
      <c r="A461" s="1">
        <v>40828</v>
      </c>
      <c r="B461">
        <v>84.137730217660362</v>
      </c>
      <c r="C461">
        <v>80.006138362743528</v>
      </c>
      <c r="D461">
        <v>101.68326220957809</v>
      </c>
      <c r="E461">
        <v>80.064487906753371</v>
      </c>
    </row>
    <row r="462" spans="1:5">
      <c r="A462" s="1">
        <v>40829</v>
      </c>
      <c r="B462">
        <v>82.947514013248821</v>
      </c>
      <c r="C462">
        <v>78.669526738978007</v>
      </c>
      <c r="D462">
        <v>103.78141299193935</v>
      </c>
      <c r="E462">
        <v>79.535320181750919</v>
      </c>
    </row>
    <row r="463" spans="1:5">
      <c r="A463" s="1">
        <v>40830</v>
      </c>
      <c r="B463">
        <v>83.839266215330824</v>
      </c>
      <c r="C463">
        <v>79.443904808159303</v>
      </c>
      <c r="D463">
        <v>100.58084400189655</v>
      </c>
      <c r="E463">
        <v>80.362938503654505</v>
      </c>
    </row>
    <row r="464" spans="1:5">
      <c r="A464" s="1">
        <v>40833</v>
      </c>
      <c r="B464">
        <v>82.427021911625502</v>
      </c>
      <c r="C464">
        <v>78.108642275106661</v>
      </c>
      <c r="D464">
        <v>103.89995258416307</v>
      </c>
      <c r="E464">
        <v>79.33564756018356</v>
      </c>
    </row>
    <row r="465" spans="1:5">
      <c r="A465" s="1">
        <v>40834</v>
      </c>
      <c r="B465">
        <v>82.281429715367224</v>
      </c>
      <c r="C465">
        <v>77.802398683287507</v>
      </c>
      <c r="D465">
        <v>103.0346135609294</v>
      </c>
      <c r="E465">
        <v>79.097874862416091</v>
      </c>
    </row>
    <row r="466" spans="1:5">
      <c r="A466" s="1">
        <v>40835</v>
      </c>
      <c r="B466">
        <v>82.783722792458363</v>
      </c>
      <c r="C466">
        <v>78.587232205493535</v>
      </c>
      <c r="D466">
        <v>102.18112849691803</v>
      </c>
      <c r="E466">
        <v>79.277791888916539</v>
      </c>
    </row>
    <row r="467" spans="1:5">
      <c r="A467" s="1">
        <v>40836</v>
      </c>
      <c r="B467">
        <v>80.905583460726547</v>
      </c>
      <c r="C467">
        <v>76.620595218822544</v>
      </c>
      <c r="D467">
        <v>102.07444286391663</v>
      </c>
      <c r="E467">
        <v>78.127734033245375</v>
      </c>
    </row>
    <row r="468" spans="1:5">
      <c r="A468" s="1">
        <v>40837</v>
      </c>
      <c r="B468">
        <v>83.231418795952536</v>
      </c>
      <c r="C468">
        <v>78.837825805407235</v>
      </c>
      <c r="D468">
        <v>101.33949739212899</v>
      </c>
      <c r="E468">
        <v>79.713826094318406</v>
      </c>
    </row>
    <row r="469" spans="1:5">
      <c r="A469" s="1">
        <v>40840</v>
      </c>
      <c r="B469">
        <v>84.414355390551094</v>
      </c>
      <c r="C469">
        <v>79.902258377853414</v>
      </c>
      <c r="D469">
        <v>102.96348980559512</v>
      </c>
      <c r="E469">
        <v>80.455366466288268</v>
      </c>
    </row>
    <row r="470" spans="1:5">
      <c r="A470" s="1">
        <v>40841</v>
      </c>
      <c r="B470">
        <v>83.66455557982087</v>
      </c>
      <c r="C470">
        <v>79.055366682855691</v>
      </c>
      <c r="D470">
        <v>102.24039829302983</v>
      </c>
      <c r="E470">
        <v>80.074365704286819</v>
      </c>
    </row>
    <row r="471" spans="1:5">
      <c r="A471" s="1">
        <v>40842</v>
      </c>
      <c r="B471">
        <v>83.449807090339959</v>
      </c>
      <c r="C471">
        <v>78.755193999244582</v>
      </c>
      <c r="D471">
        <v>102.39449976292087</v>
      </c>
      <c r="E471">
        <v>79.937487652752907</v>
      </c>
    </row>
    <row r="472" spans="1:5">
      <c r="A472" s="1">
        <v>40843</v>
      </c>
      <c r="B472">
        <v>87.89400888112398</v>
      </c>
      <c r="C472">
        <v>83.539744212400834</v>
      </c>
      <c r="D472">
        <v>102.45376955903265</v>
      </c>
      <c r="E472">
        <v>82.497953884796189</v>
      </c>
    </row>
    <row r="473" spans="1:5">
      <c r="A473" s="1">
        <v>40844</v>
      </c>
      <c r="B473">
        <v>87.428113853097472</v>
      </c>
      <c r="C473">
        <v>83.048675192919958</v>
      </c>
      <c r="D473">
        <v>103.53247984826935</v>
      </c>
      <c r="E473">
        <v>82.191742161262098</v>
      </c>
    </row>
    <row r="474" spans="1:5">
      <c r="A474" s="1">
        <v>40847</v>
      </c>
      <c r="B474">
        <v>84.745577637038636</v>
      </c>
      <c r="C474">
        <v>80.44695375317032</v>
      </c>
      <c r="D474">
        <v>101.20910384068276</v>
      </c>
      <c r="E474">
        <v>80.574605593655065</v>
      </c>
    </row>
    <row r="475" spans="1:5">
      <c r="A475" s="1">
        <v>40848</v>
      </c>
      <c r="B475">
        <v>80.639877702555168</v>
      </c>
      <c r="C475">
        <v>76.214518914251755</v>
      </c>
      <c r="D475">
        <v>101.58843053579898</v>
      </c>
      <c r="E475">
        <v>77.581632941043324</v>
      </c>
    </row>
    <row r="476" spans="1:5">
      <c r="A476" s="1">
        <v>40849</v>
      </c>
      <c r="B476">
        <v>81.699060930334099</v>
      </c>
      <c r="C476">
        <v>77.299187847390854</v>
      </c>
      <c r="D476">
        <v>98.826458036984377</v>
      </c>
      <c r="E476">
        <v>77.585160725876747</v>
      </c>
    </row>
    <row r="477" spans="1:5">
      <c r="A477" s="1">
        <v>40850</v>
      </c>
      <c r="B477">
        <v>83.853825434956647</v>
      </c>
      <c r="C477">
        <v>79.189601208785305</v>
      </c>
      <c r="D477">
        <v>99.336178283546658</v>
      </c>
      <c r="E477">
        <v>78.5623571247136</v>
      </c>
    </row>
    <row r="478" spans="1:5">
      <c r="A478" s="1">
        <v>40851</v>
      </c>
      <c r="B478">
        <v>82.179515177986431</v>
      </c>
      <c r="C478">
        <v>77.285022394905823</v>
      </c>
      <c r="D478">
        <v>100.77050734945476</v>
      </c>
      <c r="E478">
        <v>77.949228120677873</v>
      </c>
    </row>
    <row r="479" spans="1:5">
      <c r="A479" s="1">
        <v>40854</v>
      </c>
      <c r="B479">
        <v>81.753658003930923</v>
      </c>
      <c r="C479">
        <v>76.760563380281695</v>
      </c>
      <c r="D479">
        <v>100.78236130867708</v>
      </c>
      <c r="E479">
        <v>77.286710128975628</v>
      </c>
    </row>
    <row r="480" spans="1:5">
      <c r="A480" s="1">
        <v>40855</v>
      </c>
      <c r="B480">
        <v>82.481618985222454</v>
      </c>
      <c r="C480">
        <v>77.680643246451879</v>
      </c>
      <c r="D480">
        <v>99.182076813655783</v>
      </c>
      <c r="E480">
        <v>77.961928146077923</v>
      </c>
    </row>
    <row r="481" spans="1:5">
      <c r="A481" s="1">
        <v>40856</v>
      </c>
      <c r="B481">
        <v>80.563441799519524</v>
      </c>
      <c r="C481">
        <v>75.86577896497765</v>
      </c>
      <c r="D481">
        <v>102.29966808914178</v>
      </c>
      <c r="E481">
        <v>75.857957271469516</v>
      </c>
    </row>
    <row r="482" spans="1:5">
      <c r="A482" s="1">
        <v>40857</v>
      </c>
      <c r="B482">
        <v>80.541602970080845</v>
      </c>
      <c r="C482">
        <v>76.052290756030416</v>
      </c>
      <c r="D482">
        <v>99.976292081555187</v>
      </c>
      <c r="E482">
        <v>75.507295459035277</v>
      </c>
    </row>
    <row r="483" spans="1:5">
      <c r="A483" s="1">
        <v>40858</v>
      </c>
      <c r="B483">
        <v>82.881997524932657</v>
      </c>
      <c r="C483">
        <v>78.409489504074273</v>
      </c>
      <c r="D483">
        <v>99.324324324324337</v>
      </c>
      <c r="E483">
        <v>77.117376456974739</v>
      </c>
    </row>
    <row r="484" spans="1:5">
      <c r="A484" s="1">
        <v>40861</v>
      </c>
      <c r="B484">
        <v>81.67358229598895</v>
      </c>
      <c r="C484">
        <v>77.178781501268105</v>
      </c>
      <c r="D484">
        <v>101.14983404457078</v>
      </c>
      <c r="E484">
        <v>76.357491603871637</v>
      </c>
    </row>
    <row r="485" spans="1:5">
      <c r="A485" s="1">
        <v>40862</v>
      </c>
      <c r="B485">
        <v>80.534323360267862</v>
      </c>
      <c r="C485">
        <v>76.021261669634725</v>
      </c>
      <c r="D485">
        <v>101.26837363679473</v>
      </c>
      <c r="E485">
        <v>75.046566759800129</v>
      </c>
    </row>
    <row r="486" spans="1:5">
      <c r="A486" s="1">
        <v>40863</v>
      </c>
      <c r="B486">
        <v>80.756351459561785</v>
      </c>
      <c r="C486">
        <v>76.492094328422638</v>
      </c>
      <c r="D486">
        <v>100.28449502133712</v>
      </c>
      <c r="E486">
        <v>74.424971072163899</v>
      </c>
    </row>
    <row r="487" spans="1:5">
      <c r="A487" s="1">
        <v>40864</v>
      </c>
      <c r="B487">
        <v>79.66440998762468</v>
      </c>
      <c r="C487">
        <v>75.642841724677652</v>
      </c>
      <c r="D487">
        <v>100.84163110478903</v>
      </c>
      <c r="E487">
        <v>73.520447040893899</v>
      </c>
    </row>
    <row r="488" spans="1:5">
      <c r="A488" s="1">
        <v>40865</v>
      </c>
      <c r="B488">
        <v>79.278590667540172</v>
      </c>
      <c r="C488">
        <v>75.437105390966508</v>
      </c>
      <c r="D488">
        <v>99.810336652441976</v>
      </c>
      <c r="E488">
        <v>73.093585076058645</v>
      </c>
    </row>
    <row r="489" spans="1:5">
      <c r="A489" s="1">
        <v>40868</v>
      </c>
      <c r="B489">
        <v>76.552376792603852</v>
      </c>
      <c r="C489">
        <v>72.860342129404785</v>
      </c>
      <c r="D489">
        <v>99.703651019440571</v>
      </c>
      <c r="E489">
        <v>70.629780148449228</v>
      </c>
    </row>
    <row r="490" spans="1:5">
      <c r="A490" s="1">
        <v>40869</v>
      </c>
      <c r="B490">
        <v>75.751619713183317</v>
      </c>
      <c r="C490">
        <v>72.068763153634492</v>
      </c>
      <c r="D490">
        <v>99.466571834992905</v>
      </c>
      <c r="E490">
        <v>69.991956650579951</v>
      </c>
    </row>
    <row r="491" spans="1:5">
      <c r="A491" s="1">
        <v>40870</v>
      </c>
      <c r="B491">
        <v>74.525005459707415</v>
      </c>
      <c r="C491">
        <v>70.718997895418468</v>
      </c>
      <c r="D491">
        <v>100</v>
      </c>
      <c r="E491">
        <v>69.277933000310469</v>
      </c>
    </row>
    <row r="492" spans="1:5">
      <c r="A492" s="1">
        <v>40871</v>
      </c>
      <c r="B492">
        <v>74.452209361578284</v>
      </c>
      <c r="C492">
        <v>70.498421563865904</v>
      </c>
      <c r="D492">
        <v>99.039829302987229</v>
      </c>
      <c r="E492">
        <v>69.01193802387607</v>
      </c>
    </row>
    <row r="493" spans="1:5">
      <c r="A493" s="1">
        <v>40872</v>
      </c>
      <c r="B493">
        <v>75.070976195675883</v>
      </c>
      <c r="C493">
        <v>71.207031460795378</v>
      </c>
      <c r="D493">
        <v>98.802750118539564</v>
      </c>
      <c r="E493">
        <v>68.781926452741843</v>
      </c>
    </row>
    <row r="494" spans="1:5">
      <c r="A494" s="1">
        <v>40875</v>
      </c>
      <c r="B494">
        <v>78.692582077600562</v>
      </c>
      <c r="C494">
        <v>74.933894555069855</v>
      </c>
      <c r="D494">
        <v>98.86201991465154</v>
      </c>
      <c r="E494">
        <v>71.146953405017896</v>
      </c>
    </row>
    <row r="495" spans="1:5">
      <c r="A495" s="1">
        <v>40876</v>
      </c>
      <c r="B495">
        <v>79.143917886001375</v>
      </c>
      <c r="C495">
        <v>75.35244994873463</v>
      </c>
      <c r="D495">
        <v>101.33949739212899</v>
      </c>
      <c r="E495">
        <v>71.534304179719371</v>
      </c>
    </row>
    <row r="496" spans="1:5">
      <c r="A496" s="1">
        <v>40877</v>
      </c>
      <c r="B496">
        <v>82.507097619567631</v>
      </c>
      <c r="C496">
        <v>78.59903674923099</v>
      </c>
      <c r="D496">
        <v>100.48601232811765</v>
      </c>
      <c r="E496">
        <v>74.527982389297932</v>
      </c>
    </row>
    <row r="497" spans="1:5">
      <c r="A497" s="1">
        <v>40878</v>
      </c>
      <c r="B497">
        <v>81.848292931498875</v>
      </c>
      <c r="C497">
        <v>78.039501376072536</v>
      </c>
      <c r="D497">
        <v>101.89663347558093</v>
      </c>
      <c r="E497">
        <v>73.585358281827084</v>
      </c>
    </row>
    <row r="498" spans="1:5">
      <c r="A498" s="1">
        <v>40879</v>
      </c>
      <c r="B498">
        <v>82.747324743393719</v>
      </c>
      <c r="C498">
        <v>79.006124871836477</v>
      </c>
      <c r="D498">
        <v>102.47747747747749</v>
      </c>
      <c r="E498">
        <v>74.937205429966056</v>
      </c>
    </row>
    <row r="499" spans="1:5">
      <c r="A499" s="1">
        <v>40882</v>
      </c>
      <c r="B499">
        <v>83.759190507388837</v>
      </c>
      <c r="C499">
        <v>79.913051103556157</v>
      </c>
      <c r="D499">
        <v>102.95163584637261</v>
      </c>
      <c r="E499">
        <v>76.118307792170512</v>
      </c>
    </row>
    <row r="500" spans="1:5">
      <c r="A500" s="1">
        <v>40883</v>
      </c>
      <c r="B500">
        <v>83.227778991046051</v>
      </c>
      <c r="C500">
        <v>79.485389347579712</v>
      </c>
      <c r="D500">
        <v>102.24039829302983</v>
      </c>
      <c r="E500">
        <v>75.680862472835685</v>
      </c>
    </row>
    <row r="501" spans="1:5">
      <c r="A501" s="1">
        <v>40884</v>
      </c>
      <c r="B501">
        <v>82.809201426803526</v>
      </c>
      <c r="C501">
        <v>79.087744859964417</v>
      </c>
      <c r="D501">
        <v>103.8288288288288</v>
      </c>
      <c r="E501">
        <v>75.45226201563483</v>
      </c>
    </row>
    <row r="502" spans="1:5">
      <c r="A502" s="1">
        <v>40885</v>
      </c>
      <c r="B502">
        <v>80.861905801849062</v>
      </c>
      <c r="C502">
        <v>77.169675138956421</v>
      </c>
      <c r="D502">
        <v>104.05405405405415</v>
      </c>
      <c r="E502">
        <v>73.859114384894937</v>
      </c>
    </row>
    <row r="503" spans="1:5">
      <c r="A503" s="1">
        <v>40886</v>
      </c>
      <c r="B503">
        <v>82.470699570502987</v>
      </c>
      <c r="C503">
        <v>79.009160325940258</v>
      </c>
      <c r="D503">
        <v>102.46562351825517</v>
      </c>
      <c r="E503">
        <v>74.329720881663548</v>
      </c>
    </row>
    <row r="504" spans="1:5">
      <c r="A504" s="1">
        <v>40889</v>
      </c>
      <c r="B504">
        <v>80.086627356773704</v>
      </c>
      <c r="C504">
        <v>76.542685230154902</v>
      </c>
      <c r="D504">
        <v>104.5637743006164</v>
      </c>
      <c r="E504">
        <v>72.282194564388519</v>
      </c>
    </row>
    <row r="505" spans="1:5">
      <c r="A505" s="1">
        <v>40890</v>
      </c>
      <c r="B505">
        <v>79.890077891824944</v>
      </c>
      <c r="C505">
        <v>76.256677999028682</v>
      </c>
      <c r="D505">
        <v>104.5637743006164</v>
      </c>
      <c r="E505">
        <v>72.011260689187978</v>
      </c>
    </row>
    <row r="506" spans="1:5">
      <c r="A506" s="1">
        <v>40891</v>
      </c>
      <c r="B506">
        <v>77.97554051102864</v>
      </c>
      <c r="C506">
        <v>74.399317360099332</v>
      </c>
      <c r="D506">
        <v>104.88383119962069</v>
      </c>
      <c r="E506">
        <v>70.811108288883247</v>
      </c>
    </row>
    <row r="507" spans="1:5">
      <c r="A507" s="1">
        <v>40892</v>
      </c>
      <c r="B507">
        <v>78.659823833442573</v>
      </c>
      <c r="C507">
        <v>75.039460903351213</v>
      </c>
      <c r="D507">
        <v>103.01090564248459</v>
      </c>
      <c r="E507">
        <v>71.414359495385028</v>
      </c>
    </row>
    <row r="508" spans="1:5">
      <c r="A508" s="1">
        <v>40893</v>
      </c>
      <c r="B508">
        <v>78.237606464293535</v>
      </c>
      <c r="C508">
        <v>74.291727375748749</v>
      </c>
      <c r="D508">
        <v>102.79753437648174</v>
      </c>
      <c r="E508">
        <v>71.569582028052906</v>
      </c>
    </row>
    <row r="509" spans="1:5">
      <c r="A509" s="1">
        <v>40896</v>
      </c>
      <c r="B509">
        <v>78.193928805416064</v>
      </c>
      <c r="C509">
        <v>74.299484647347711</v>
      </c>
      <c r="D509">
        <v>102.79753437648174</v>
      </c>
      <c r="E509">
        <v>71.254198063951478</v>
      </c>
    </row>
    <row r="510" spans="1:5">
      <c r="A510" s="1">
        <v>40897</v>
      </c>
      <c r="B510">
        <v>80.396010773822582</v>
      </c>
      <c r="C510">
        <v>76.304233446656994</v>
      </c>
      <c r="D510">
        <v>102.60787102892373</v>
      </c>
      <c r="E510">
        <v>72.924956961024606</v>
      </c>
    </row>
    <row r="511" spans="1:5">
      <c r="A511" s="1">
        <v>40898</v>
      </c>
      <c r="B511">
        <v>79.755405110286148</v>
      </c>
      <c r="C511">
        <v>75.69579353515735</v>
      </c>
      <c r="D511">
        <v>103.85253674727362</v>
      </c>
      <c r="E511">
        <v>72.510795021589374</v>
      </c>
    </row>
    <row r="512" spans="1:5">
      <c r="A512" s="1">
        <v>40899</v>
      </c>
      <c r="B512">
        <v>80.705394190871317</v>
      </c>
      <c r="C512">
        <v>76.662754303599314</v>
      </c>
      <c r="D512">
        <v>103.18871503082028</v>
      </c>
      <c r="E512">
        <v>73.538791522027154</v>
      </c>
    </row>
    <row r="513" spans="1:5">
      <c r="A513" s="1">
        <v>40900</v>
      </c>
      <c r="B513">
        <v>81.324161024969072</v>
      </c>
      <c r="C513">
        <v>77.247922400302244</v>
      </c>
      <c r="D513">
        <v>103.37837837837829</v>
      </c>
      <c r="E513">
        <v>74.082070386362602</v>
      </c>
    </row>
    <row r="514" spans="1:5">
      <c r="A514" s="1">
        <v>40904</v>
      </c>
      <c r="B514">
        <v>81.327800829875571</v>
      </c>
      <c r="C514">
        <v>77.245898764232848</v>
      </c>
      <c r="D514">
        <v>103.71028923660506</v>
      </c>
      <c r="E514">
        <v>74.218242880929708</v>
      </c>
    </row>
    <row r="515" spans="1:5">
      <c r="A515" s="1">
        <v>40905</v>
      </c>
      <c r="B515">
        <v>80.326854480599792</v>
      </c>
      <c r="C515">
        <v>76.056000755490885</v>
      </c>
      <c r="D515">
        <v>104.13703176861074</v>
      </c>
      <c r="E515">
        <v>73.846414359494901</v>
      </c>
    </row>
    <row r="516" spans="1:5">
      <c r="A516" s="1">
        <v>40906</v>
      </c>
      <c r="B516">
        <v>81.407876537817543</v>
      </c>
      <c r="C516">
        <v>77.312341481841202</v>
      </c>
      <c r="D516">
        <v>104.76529160739693</v>
      </c>
      <c r="E516">
        <v>74.193548387096428</v>
      </c>
    </row>
    <row r="517" spans="1:5">
      <c r="A517" s="1">
        <v>40907</v>
      </c>
      <c r="B517">
        <v>82.179515177986431</v>
      </c>
      <c r="C517">
        <v>78.130902271868834</v>
      </c>
      <c r="D517">
        <v>106.235182550972</v>
      </c>
      <c r="E517">
        <v>74.60136031383162</v>
      </c>
    </row>
    <row r="518" spans="1:5">
      <c r="A518" s="1">
        <v>40910</v>
      </c>
      <c r="B518">
        <v>83.963019582150423</v>
      </c>
      <c r="C518">
        <v>79.940370190491535</v>
      </c>
      <c r="D518">
        <v>106.235182550972</v>
      </c>
      <c r="E518">
        <v>75.99271865210369</v>
      </c>
    </row>
    <row r="519" spans="1:5">
      <c r="A519" s="1">
        <v>40911</v>
      </c>
      <c r="B519">
        <v>84.709179587974148</v>
      </c>
      <c r="C519">
        <v>80.605134639253151</v>
      </c>
      <c r="D519">
        <v>105.91512565196773</v>
      </c>
      <c r="E519">
        <v>76.852087037507403</v>
      </c>
    </row>
    <row r="520" spans="1:5">
      <c r="A520" s="1">
        <v>40912</v>
      </c>
      <c r="B520">
        <v>83.518963383562607</v>
      </c>
      <c r="C520">
        <v>79.255369381037127</v>
      </c>
      <c r="D520">
        <v>109.16311047889997</v>
      </c>
      <c r="E520">
        <v>75.869951739903456</v>
      </c>
    </row>
    <row r="521" spans="1:5">
      <c r="A521" s="1">
        <v>40913</v>
      </c>
      <c r="B521">
        <v>82.390623862561014</v>
      </c>
      <c r="C521">
        <v>78.103920457611636</v>
      </c>
      <c r="D521">
        <v>108.61782835467055</v>
      </c>
      <c r="E521">
        <v>74.287387463663862</v>
      </c>
    </row>
    <row r="522" spans="1:5">
      <c r="A522" s="1">
        <v>40914</v>
      </c>
      <c r="B522">
        <v>82.05576181116696</v>
      </c>
      <c r="C522">
        <v>77.5271841778642</v>
      </c>
      <c r="D522">
        <v>108.29777145566628</v>
      </c>
      <c r="E522">
        <v>74.327604210763766</v>
      </c>
    </row>
    <row r="523" spans="1:5">
      <c r="A523" s="1">
        <v>40917</v>
      </c>
      <c r="B523">
        <v>81.669942491082452</v>
      </c>
      <c r="C523">
        <v>77.11571151044204</v>
      </c>
      <c r="D523">
        <v>108.475580844002</v>
      </c>
      <c r="E523">
        <v>73.491519205260374</v>
      </c>
    </row>
    <row r="524" spans="1:5">
      <c r="A524" s="1">
        <v>40918</v>
      </c>
      <c r="B524">
        <v>83.584479871878898</v>
      </c>
      <c r="C524">
        <v>79.173749392909187</v>
      </c>
      <c r="D524">
        <v>108.51114272166913</v>
      </c>
      <c r="E524">
        <v>74.348770919763609</v>
      </c>
    </row>
    <row r="525" spans="1:5">
      <c r="A525" s="1">
        <v>40919</v>
      </c>
      <c r="B525">
        <v>83.435247870714122</v>
      </c>
      <c r="C525">
        <v>78.905280341050144</v>
      </c>
      <c r="D525">
        <v>109.34091986723567</v>
      </c>
      <c r="E525">
        <v>74.67756046623191</v>
      </c>
    </row>
    <row r="526" spans="1:5">
      <c r="A526" s="1">
        <v>40920</v>
      </c>
      <c r="B526">
        <v>83.737351677950016</v>
      </c>
      <c r="C526">
        <v>79.119111219038444</v>
      </c>
      <c r="D526">
        <v>107.69321953532472</v>
      </c>
      <c r="E526">
        <v>75.85090170180338</v>
      </c>
    </row>
    <row r="527" spans="1:5">
      <c r="A527" s="1">
        <v>40921</v>
      </c>
      <c r="B527">
        <v>83.427968260901281</v>
      </c>
      <c r="C527">
        <v>78.854689439317895</v>
      </c>
      <c r="D527">
        <v>109.57799905168332</v>
      </c>
      <c r="E527">
        <v>75.709790308469209</v>
      </c>
    </row>
    <row r="528" spans="1:5">
      <c r="A528" s="1">
        <v>40924</v>
      </c>
      <c r="B528">
        <v>84.20688651088301</v>
      </c>
      <c r="C528">
        <v>79.648966596513944</v>
      </c>
      <c r="D528">
        <v>108.46372688477948</v>
      </c>
      <c r="E528">
        <v>75.978607512769997</v>
      </c>
    </row>
    <row r="529" spans="1:5">
      <c r="A529" s="1">
        <v>40925</v>
      </c>
      <c r="B529">
        <v>85.367984276042748</v>
      </c>
      <c r="C529">
        <v>80.831781879013604</v>
      </c>
      <c r="D529">
        <v>108.68895211000482</v>
      </c>
      <c r="E529">
        <v>76.552930883639448</v>
      </c>
    </row>
    <row r="530" spans="1:5">
      <c r="A530" s="1">
        <v>40926</v>
      </c>
      <c r="B530">
        <v>85.324306617165277</v>
      </c>
      <c r="C530">
        <v>80.629755544762773</v>
      </c>
      <c r="D530">
        <v>108.54670459933627</v>
      </c>
      <c r="E530">
        <v>76.938870544407251</v>
      </c>
    </row>
    <row r="531" spans="1:5">
      <c r="A531" s="1">
        <v>40927</v>
      </c>
      <c r="B531">
        <v>86.827546043532038</v>
      </c>
      <c r="C531">
        <v>82.12724623603691</v>
      </c>
      <c r="D531">
        <v>108.38074917022288</v>
      </c>
      <c r="E531">
        <v>78.754268619647974</v>
      </c>
    </row>
    <row r="532" spans="1:5">
      <c r="A532" s="1">
        <v>40928</v>
      </c>
      <c r="B532">
        <v>86.649195603115615</v>
      </c>
      <c r="C532">
        <v>81.854729912039375</v>
      </c>
      <c r="D532">
        <v>110.20625889046953</v>
      </c>
      <c r="E532">
        <v>79.30178082578368</v>
      </c>
    </row>
    <row r="533" spans="1:5">
      <c r="A533" s="1">
        <v>40931</v>
      </c>
      <c r="B533">
        <v>87.257043022494045</v>
      </c>
      <c r="C533">
        <v>82.34310075009445</v>
      </c>
      <c r="D533">
        <v>109.38833570412511</v>
      </c>
      <c r="E533">
        <v>80.635283492788702</v>
      </c>
    </row>
    <row r="534" spans="1:5">
      <c r="A534" s="1">
        <v>40932</v>
      </c>
      <c r="B534">
        <v>86.747470335590066</v>
      </c>
      <c r="C534">
        <v>82.027076250607095</v>
      </c>
      <c r="D534">
        <v>109.08013276434336</v>
      </c>
      <c r="E534">
        <v>79.851409702819169</v>
      </c>
    </row>
    <row r="535" spans="1:5">
      <c r="A535" s="1">
        <v>40933</v>
      </c>
      <c r="B535">
        <v>86.550920870641306</v>
      </c>
      <c r="C535">
        <v>81.657762667961876</v>
      </c>
      <c r="D535">
        <v>109.81507823613079</v>
      </c>
      <c r="E535">
        <v>80.146332514886865</v>
      </c>
    </row>
    <row r="536" spans="1:5">
      <c r="A536" s="1">
        <v>40934</v>
      </c>
      <c r="B536">
        <v>88.014122443037095</v>
      </c>
      <c r="C536">
        <v>82.982569747989956</v>
      </c>
      <c r="D536">
        <v>109.18681839734478</v>
      </c>
      <c r="E536">
        <v>81.541924194959179</v>
      </c>
    </row>
    <row r="537" spans="1:5">
      <c r="A537" s="1">
        <v>40935</v>
      </c>
      <c r="B537">
        <v>87.198806143990723</v>
      </c>
      <c r="C537">
        <v>82.180535319194931</v>
      </c>
      <c r="D537">
        <v>109.69653864390708</v>
      </c>
      <c r="E537">
        <v>81.239240256257801</v>
      </c>
    </row>
    <row r="538" spans="1:5">
      <c r="A538" s="1">
        <v>40938</v>
      </c>
      <c r="B538">
        <v>85.96127247579534</v>
      </c>
      <c r="C538">
        <v>81.101262748907203</v>
      </c>
      <c r="D538">
        <v>109.73210052157421</v>
      </c>
      <c r="E538">
        <v>79.380097649083737</v>
      </c>
    </row>
    <row r="539" spans="1:5">
      <c r="A539" s="1">
        <v>40939</v>
      </c>
      <c r="B539">
        <v>86.558200480454289</v>
      </c>
      <c r="C539">
        <v>81.507339053477978</v>
      </c>
      <c r="D539">
        <v>109.9099099099099</v>
      </c>
      <c r="E539">
        <v>80.017921146953441</v>
      </c>
    </row>
    <row r="540" spans="1:5">
      <c r="A540" s="1">
        <v>40940</v>
      </c>
      <c r="B540">
        <v>88.538254349566898</v>
      </c>
      <c r="C540">
        <v>83.332996060655134</v>
      </c>
      <c r="D540">
        <v>109.51872925557137</v>
      </c>
      <c r="E540">
        <v>81.997713995427958</v>
      </c>
    </row>
    <row r="541" spans="1:5">
      <c r="A541" s="1">
        <v>40941</v>
      </c>
      <c r="B541">
        <v>88.862196986241599</v>
      </c>
      <c r="C541">
        <v>83.581228751821229</v>
      </c>
      <c r="D541">
        <v>110.3603603603604</v>
      </c>
      <c r="E541">
        <v>82.590381847429953</v>
      </c>
    </row>
    <row r="542" spans="1:5">
      <c r="A542" s="1">
        <v>40942</v>
      </c>
      <c r="B542">
        <v>90.161607337846647</v>
      </c>
      <c r="C542">
        <v>84.829137661216379</v>
      </c>
      <c r="D542">
        <v>109.9099099099099</v>
      </c>
      <c r="E542">
        <v>83.553467106933823</v>
      </c>
    </row>
    <row r="543" spans="1:5">
      <c r="A543" s="1">
        <v>40945</v>
      </c>
      <c r="B543">
        <v>89.881342360049558</v>
      </c>
      <c r="C543">
        <v>84.584277696832402</v>
      </c>
      <c r="D543">
        <v>111.56946420104316</v>
      </c>
      <c r="E543">
        <v>84.302063048570517</v>
      </c>
    </row>
    <row r="544" spans="1:5">
      <c r="A544" s="1">
        <v>40946</v>
      </c>
      <c r="B544">
        <v>89.925020018927043</v>
      </c>
      <c r="C544">
        <v>84.794398575360233</v>
      </c>
      <c r="D544">
        <v>110.20625889046953</v>
      </c>
      <c r="E544">
        <v>84.11861823723595</v>
      </c>
    </row>
    <row r="545" spans="1:5">
      <c r="A545" s="1">
        <v>40947</v>
      </c>
      <c r="B545">
        <v>89.979617092523867</v>
      </c>
      <c r="C545">
        <v>84.753925853974366</v>
      </c>
      <c r="D545">
        <v>111.40350877192979</v>
      </c>
      <c r="E545">
        <v>85.203059295007094</v>
      </c>
    </row>
    <row r="546" spans="1:5">
      <c r="A546" s="1">
        <v>40948</v>
      </c>
      <c r="B546">
        <v>90.281720899759762</v>
      </c>
      <c r="C546">
        <v>85.071636716852936</v>
      </c>
      <c r="D546">
        <v>110.70412517780947</v>
      </c>
      <c r="E546">
        <v>85.600287867242002</v>
      </c>
    </row>
    <row r="547" spans="1:5">
      <c r="A547" s="1">
        <v>40949</v>
      </c>
      <c r="B547">
        <v>88.978670743248216</v>
      </c>
      <c r="C547">
        <v>83.669256920835409</v>
      </c>
      <c r="D547">
        <v>110.45519203413951</v>
      </c>
      <c r="E547">
        <v>84.477041176304596</v>
      </c>
    </row>
    <row r="548" spans="1:5">
      <c r="A548" s="1">
        <v>40952</v>
      </c>
      <c r="B548">
        <v>89.382689087864932</v>
      </c>
      <c r="C548">
        <v>84.03283686795109</v>
      </c>
      <c r="D548">
        <v>110.92935040303465</v>
      </c>
      <c r="E548">
        <v>84.876386419439271</v>
      </c>
    </row>
    <row r="549" spans="1:5">
      <c r="A549" s="1">
        <v>40953</v>
      </c>
      <c r="B549">
        <v>89.19341923272917</v>
      </c>
      <c r="C549">
        <v>83.923223247531254</v>
      </c>
      <c r="D549">
        <v>110.88193456614519</v>
      </c>
      <c r="E549">
        <v>84.206812858070165</v>
      </c>
    </row>
    <row r="550" spans="1:5">
      <c r="A550" s="1">
        <v>40954</v>
      </c>
      <c r="B550">
        <v>89.568319138094182</v>
      </c>
      <c r="C550">
        <v>84.114456856079016</v>
      </c>
      <c r="D550">
        <v>113.92840208629688</v>
      </c>
      <c r="E550">
        <v>83.944345666468706</v>
      </c>
    </row>
    <row r="551" spans="1:5">
      <c r="A551" s="1">
        <v>40955</v>
      </c>
      <c r="B551">
        <v>89.37904928295842</v>
      </c>
      <c r="C551">
        <v>83.958974151421941</v>
      </c>
      <c r="D551">
        <v>113.02750118539589</v>
      </c>
      <c r="E551">
        <v>83.220444218665961</v>
      </c>
    </row>
    <row r="552" spans="1:5">
      <c r="A552" s="1">
        <v>40956</v>
      </c>
      <c r="B552">
        <v>90.54378685302467</v>
      </c>
      <c r="C552">
        <v>85.003170363175172</v>
      </c>
      <c r="D552">
        <v>112.73115220483645</v>
      </c>
      <c r="E552">
        <v>84.115090452402512</v>
      </c>
    </row>
    <row r="553" spans="1:5">
      <c r="A553" s="1">
        <v>40959</v>
      </c>
      <c r="B553">
        <v>91.72308364271673</v>
      </c>
      <c r="C553">
        <v>86.013976579785307</v>
      </c>
      <c r="D553">
        <v>112.9445234708393</v>
      </c>
      <c r="E553">
        <v>85.277142776507603</v>
      </c>
    </row>
    <row r="554" spans="1:5">
      <c r="A554" s="1">
        <v>40960</v>
      </c>
      <c r="B554">
        <v>91.275387639222558</v>
      </c>
      <c r="C554">
        <v>85.721223895094667</v>
      </c>
      <c r="D554">
        <v>112.16216216216222</v>
      </c>
      <c r="E554">
        <v>84.889086444839322</v>
      </c>
    </row>
    <row r="555" spans="1:5">
      <c r="A555" s="1">
        <v>40961</v>
      </c>
      <c r="B555">
        <v>90.50374899905367</v>
      </c>
      <c r="C555">
        <v>84.958987642329149</v>
      </c>
      <c r="D555">
        <v>112.74300616405878</v>
      </c>
      <c r="E555">
        <v>83.792650918634948</v>
      </c>
    </row>
    <row r="556" spans="1:5">
      <c r="A556" s="1">
        <v>40962</v>
      </c>
      <c r="B556">
        <v>90.063332605372338</v>
      </c>
      <c r="C556">
        <v>84.590685877718485</v>
      </c>
      <c r="D556">
        <v>112.80227596017073</v>
      </c>
      <c r="E556">
        <v>82.662348658030695</v>
      </c>
    </row>
    <row r="557" spans="1:5">
      <c r="A557" s="1">
        <v>40963</v>
      </c>
      <c r="B557">
        <v>90.634781975686124</v>
      </c>
      <c r="C557">
        <v>85.117168528411852</v>
      </c>
      <c r="D557">
        <v>111.55761024182085</v>
      </c>
      <c r="E557">
        <v>83.480794739366942</v>
      </c>
    </row>
    <row r="558" spans="1:5">
      <c r="A558" s="1">
        <v>40966</v>
      </c>
      <c r="B558">
        <v>90.190725777098308</v>
      </c>
      <c r="C558">
        <v>84.758647671469362</v>
      </c>
      <c r="D558">
        <v>112.56519677572308</v>
      </c>
      <c r="E558">
        <v>82.778060000564068</v>
      </c>
    </row>
    <row r="559" spans="1:5">
      <c r="A559" s="1">
        <v>40967</v>
      </c>
      <c r="B559">
        <v>90.456431535269701</v>
      </c>
      <c r="C559">
        <v>84.98327127516059</v>
      </c>
      <c r="D559">
        <v>112.70744428639163</v>
      </c>
      <c r="E559">
        <v>82.61013744249685</v>
      </c>
    </row>
    <row r="560" spans="1:5">
      <c r="A560" s="1">
        <v>40968</v>
      </c>
      <c r="B560">
        <v>90.299919924292084</v>
      </c>
      <c r="C560">
        <v>84.726606767038987</v>
      </c>
      <c r="D560">
        <v>112.20957799905169</v>
      </c>
      <c r="E560">
        <v>83.190810826065615</v>
      </c>
    </row>
    <row r="561" spans="1:5">
      <c r="A561" s="1">
        <v>40969</v>
      </c>
      <c r="B561">
        <v>91.457377884545338</v>
      </c>
      <c r="C561">
        <v>85.959338405914394</v>
      </c>
      <c r="D561">
        <v>111.54575628259833</v>
      </c>
      <c r="E561">
        <v>84.370502074337125</v>
      </c>
    </row>
    <row r="562" spans="1:5">
      <c r="A562" s="1">
        <v>40970</v>
      </c>
      <c r="B562">
        <v>91.511974958142289</v>
      </c>
      <c r="C562">
        <v>85.875020236360683</v>
      </c>
      <c r="D562">
        <v>112.66002844950218</v>
      </c>
      <c r="E562">
        <v>84.577935822538137</v>
      </c>
    </row>
    <row r="563" spans="1:5">
      <c r="A563" s="1">
        <v>40973</v>
      </c>
      <c r="B563">
        <v>90.885928514231679</v>
      </c>
      <c r="C563">
        <v>85.325265770870431</v>
      </c>
      <c r="D563">
        <v>111.93693693693687</v>
      </c>
      <c r="E563">
        <v>83.78347867806832</v>
      </c>
    </row>
    <row r="564" spans="1:5">
      <c r="A564" s="1">
        <v>40974</v>
      </c>
      <c r="B564">
        <v>87.839411807527156</v>
      </c>
      <c r="C564">
        <v>82.41325346716313</v>
      </c>
      <c r="D564">
        <v>113.06306306306301</v>
      </c>
      <c r="E564">
        <v>81.491124093358991</v>
      </c>
    </row>
    <row r="565" spans="1:5">
      <c r="A565" s="1">
        <v>40975</v>
      </c>
      <c r="B565">
        <v>88.545533959379739</v>
      </c>
      <c r="C565">
        <v>82.995048837083772</v>
      </c>
      <c r="D565">
        <v>112.20957799905169</v>
      </c>
      <c r="E565">
        <v>82.263708971862144</v>
      </c>
    </row>
    <row r="566" spans="1:5">
      <c r="A566" s="1">
        <v>40976</v>
      </c>
      <c r="B566">
        <v>90.525587828492348</v>
      </c>
      <c r="C566">
        <v>84.797771302142351</v>
      </c>
      <c r="D566">
        <v>112.01991465149365</v>
      </c>
      <c r="E566">
        <v>83.701634069934855</v>
      </c>
    </row>
    <row r="567" spans="1:5">
      <c r="A567" s="1">
        <v>40977</v>
      </c>
      <c r="B567">
        <v>90.711217878721754</v>
      </c>
      <c r="C567">
        <v>84.856119475473577</v>
      </c>
      <c r="D567">
        <v>113.70317686107154</v>
      </c>
      <c r="E567">
        <v>83.975390173001998</v>
      </c>
    </row>
    <row r="568" spans="1:5">
      <c r="A568" s="1">
        <v>40980</v>
      </c>
      <c r="B568">
        <v>90.67481982965711</v>
      </c>
      <c r="C568">
        <v>84.82306675300849</v>
      </c>
      <c r="D568">
        <v>113.24087245139873</v>
      </c>
      <c r="E568">
        <v>83.73126746253449</v>
      </c>
    </row>
    <row r="569" spans="1:5">
      <c r="A569" s="1">
        <v>40981</v>
      </c>
      <c r="B569">
        <v>92.192618475649709</v>
      </c>
      <c r="C569">
        <v>86.234552911337857</v>
      </c>
      <c r="D569">
        <v>112.92081555239449</v>
      </c>
      <c r="E569">
        <v>85.020320040640058</v>
      </c>
    </row>
    <row r="570" spans="1:5">
      <c r="A570" s="1">
        <v>40982</v>
      </c>
      <c r="B570">
        <v>92.683992138021381</v>
      </c>
      <c r="C570">
        <v>86.840631914089926</v>
      </c>
      <c r="D570">
        <v>113.71503082029406</v>
      </c>
      <c r="E570">
        <v>85.253153839640447</v>
      </c>
    </row>
    <row r="571" spans="1:5">
      <c r="A571" s="1">
        <v>40983</v>
      </c>
      <c r="B571">
        <v>93.291839557399669</v>
      </c>
      <c r="C571">
        <v>87.487520910906042</v>
      </c>
      <c r="D571">
        <v>114.92413466097682</v>
      </c>
      <c r="E571">
        <v>85.370276296108187</v>
      </c>
    </row>
    <row r="572" spans="1:5">
      <c r="A572" s="1">
        <v>40984</v>
      </c>
      <c r="B572">
        <v>93.714056926548807</v>
      </c>
      <c r="C572">
        <v>87.970832658787941</v>
      </c>
      <c r="D572">
        <v>114.35514461830259</v>
      </c>
      <c r="E572">
        <v>85.802077159709825</v>
      </c>
    </row>
    <row r="573" spans="1:5">
      <c r="A573" s="1">
        <v>40987</v>
      </c>
      <c r="B573">
        <v>93.714056926548807</v>
      </c>
      <c r="C573">
        <v>87.974879930926591</v>
      </c>
      <c r="D573">
        <v>113.96396396396402</v>
      </c>
      <c r="E573">
        <v>86.110405554144393</v>
      </c>
    </row>
    <row r="574" spans="1:5">
      <c r="A574" s="1">
        <v>40988</v>
      </c>
      <c r="B574">
        <v>92.625755259518073</v>
      </c>
      <c r="C574">
        <v>86.902015541525088</v>
      </c>
      <c r="D574">
        <v>113.70317686107154</v>
      </c>
      <c r="E574">
        <v>85.433070866141605</v>
      </c>
    </row>
    <row r="575" spans="1:5">
      <c r="A575" s="1">
        <v>40989</v>
      </c>
      <c r="B575">
        <v>92.360049501346808</v>
      </c>
      <c r="C575">
        <v>86.597458313097007</v>
      </c>
      <c r="D575">
        <v>112.71929824561413</v>
      </c>
      <c r="E575">
        <v>84.944825445205879</v>
      </c>
    </row>
    <row r="576" spans="1:5">
      <c r="A576" s="1">
        <v>40990</v>
      </c>
      <c r="B576">
        <v>91.093397393899636</v>
      </c>
      <c r="C576">
        <v>85.337407587286236</v>
      </c>
      <c r="D576">
        <v>114.62778568041718</v>
      </c>
      <c r="E576">
        <v>83.926001185335451</v>
      </c>
    </row>
    <row r="577" spans="1:5">
      <c r="A577" s="1">
        <v>40991</v>
      </c>
      <c r="B577">
        <v>91.158913882215927</v>
      </c>
      <c r="C577">
        <v>85.175853974421244</v>
      </c>
      <c r="D577">
        <v>112.9445234708393</v>
      </c>
      <c r="E577">
        <v>84.026190274602186</v>
      </c>
    </row>
    <row r="578" spans="1:5">
      <c r="A578" s="1">
        <v>40994</v>
      </c>
      <c r="B578">
        <v>91.915993302758991</v>
      </c>
      <c r="C578">
        <v>85.662875721763612</v>
      </c>
      <c r="D578">
        <v>111.72356567093402</v>
      </c>
      <c r="E578">
        <v>84.635085936838365</v>
      </c>
    </row>
    <row r="579" spans="1:5">
      <c r="A579" s="1">
        <v>40995</v>
      </c>
      <c r="B579">
        <v>91.435539055106645</v>
      </c>
      <c r="C579">
        <v>85.168433975500463</v>
      </c>
      <c r="D579">
        <v>114.01137980085349</v>
      </c>
      <c r="E579">
        <v>84.352863150170705</v>
      </c>
    </row>
    <row r="580" spans="1:5">
      <c r="A580" s="1">
        <v>40996</v>
      </c>
      <c r="B580">
        <v>90.456431535269701</v>
      </c>
      <c r="C580">
        <v>84.206195024553509</v>
      </c>
      <c r="D580">
        <v>113.62019914651495</v>
      </c>
      <c r="E580">
        <v>83.528772613100543</v>
      </c>
    </row>
    <row r="581" spans="1:5">
      <c r="A581" s="1">
        <v>40997</v>
      </c>
      <c r="B581">
        <v>88.978670743248216</v>
      </c>
      <c r="C581">
        <v>82.724218876477295</v>
      </c>
      <c r="D581">
        <v>113.70317686107154</v>
      </c>
      <c r="E581">
        <v>81.973019501593981</v>
      </c>
    </row>
    <row r="582" spans="1:5">
      <c r="A582" s="1">
        <v>40998</v>
      </c>
      <c r="B582">
        <v>89.979617092523867</v>
      </c>
      <c r="C582">
        <v>83.551886028816611</v>
      </c>
      <c r="D582">
        <v>112.84969179706019</v>
      </c>
      <c r="E582">
        <v>82.503598340529393</v>
      </c>
    </row>
    <row r="583" spans="1:5">
      <c r="A583" s="1">
        <v>41001</v>
      </c>
      <c r="B583">
        <v>90.860449879886389</v>
      </c>
      <c r="C583">
        <v>84.357967729750129</v>
      </c>
      <c r="D583">
        <v>113.60834518729264</v>
      </c>
      <c r="E583">
        <v>82.573448480229644</v>
      </c>
    </row>
    <row r="584" spans="1:5">
      <c r="A584" s="1">
        <v>41002</v>
      </c>
      <c r="B584">
        <v>89.579238552813521</v>
      </c>
      <c r="C584">
        <v>82.934677027683307</v>
      </c>
      <c r="D584">
        <v>112.35182550972023</v>
      </c>
      <c r="E584">
        <v>82.340614681229241</v>
      </c>
    </row>
    <row r="585" spans="1:5">
      <c r="A585" s="1">
        <v>41003</v>
      </c>
      <c r="B585">
        <v>87.140569265487429</v>
      </c>
      <c r="C585">
        <v>80.893502779126806</v>
      </c>
      <c r="D585">
        <v>111.85395922238027</v>
      </c>
      <c r="E585">
        <v>80.034854514153025</v>
      </c>
    </row>
    <row r="586" spans="1:5">
      <c r="A586" s="1">
        <v>41004</v>
      </c>
      <c r="B586">
        <v>87.078692582077608</v>
      </c>
      <c r="C586">
        <v>80.693837353623692</v>
      </c>
      <c r="D586">
        <v>112.05547652916079</v>
      </c>
      <c r="E586">
        <v>79.950187678152957</v>
      </c>
    </row>
    <row r="587" spans="1:5">
      <c r="A587" s="1">
        <v>41009</v>
      </c>
      <c r="B587">
        <v>84.57814661134168</v>
      </c>
      <c r="C587">
        <v>78.298864065619739</v>
      </c>
      <c r="D587">
        <v>111.30867709815087</v>
      </c>
      <c r="E587">
        <v>78.650551745547816</v>
      </c>
    </row>
    <row r="588" spans="1:5">
      <c r="A588" s="1">
        <v>41010</v>
      </c>
      <c r="B588">
        <v>85.353425056416924</v>
      </c>
      <c r="C588">
        <v>78.967675786519848</v>
      </c>
      <c r="D588">
        <v>109.8387861545756</v>
      </c>
      <c r="E588">
        <v>79.3194197499501</v>
      </c>
    </row>
    <row r="589" spans="1:5">
      <c r="A589" s="1">
        <v>41011</v>
      </c>
      <c r="B589">
        <v>86.092305452427809</v>
      </c>
      <c r="C589">
        <v>79.334628460417647</v>
      </c>
      <c r="D589">
        <v>110.04030346135613</v>
      </c>
      <c r="E589">
        <v>80.348121807354673</v>
      </c>
    </row>
    <row r="590" spans="1:5">
      <c r="A590" s="1">
        <v>41012</v>
      </c>
      <c r="B590">
        <v>84.064934119531216</v>
      </c>
      <c r="C590">
        <v>77.286371485618702</v>
      </c>
      <c r="D590">
        <v>111.48648648648656</v>
      </c>
      <c r="E590">
        <v>79.289786357350465</v>
      </c>
    </row>
    <row r="591" spans="1:5">
      <c r="A591" s="1">
        <v>41015</v>
      </c>
      <c r="B591">
        <v>84.316080658076785</v>
      </c>
      <c r="C591">
        <v>77.612851438130633</v>
      </c>
      <c r="D591">
        <v>110.89378852536751</v>
      </c>
      <c r="E591">
        <v>78.663957327914687</v>
      </c>
    </row>
    <row r="592" spans="1:5">
      <c r="A592" s="1">
        <v>41016</v>
      </c>
      <c r="B592">
        <v>86.503603406857337</v>
      </c>
      <c r="C592">
        <v>79.834129296853988</v>
      </c>
      <c r="D592">
        <v>109.58985301090564</v>
      </c>
      <c r="E592">
        <v>80.646572404255807</v>
      </c>
    </row>
    <row r="593" spans="1:5">
      <c r="A593" s="1">
        <v>41017</v>
      </c>
      <c r="B593">
        <v>85.153235786561837</v>
      </c>
      <c r="C593">
        <v>78.511683125573327</v>
      </c>
      <c r="D593">
        <v>111.21384542437175</v>
      </c>
      <c r="E593">
        <v>79.886687551152718</v>
      </c>
    </row>
    <row r="594" spans="1:5">
      <c r="A594" s="1">
        <v>41018</v>
      </c>
      <c r="B594">
        <v>83.941180752711617</v>
      </c>
      <c r="C594">
        <v>77.05567697371977</v>
      </c>
      <c r="D594">
        <v>110.05215742057845</v>
      </c>
      <c r="E594">
        <v>78.999802444049124</v>
      </c>
    </row>
    <row r="595" spans="1:5">
      <c r="A595" s="1">
        <v>41019</v>
      </c>
      <c r="B595">
        <v>84.54174856227705</v>
      </c>
      <c r="C595">
        <v>77.952822297771235</v>
      </c>
      <c r="D595">
        <v>109.08013276434336</v>
      </c>
      <c r="E595">
        <v>79.14303050828309</v>
      </c>
    </row>
    <row r="596" spans="1:5">
      <c r="A596" s="1">
        <v>41022</v>
      </c>
      <c r="B596">
        <v>82.052122006260475</v>
      </c>
      <c r="C596">
        <v>75.711982623711634</v>
      </c>
      <c r="D596">
        <v>110.15884305357989</v>
      </c>
      <c r="E596">
        <v>77.221093331075608</v>
      </c>
    </row>
    <row r="597" spans="1:5">
      <c r="A597" s="1">
        <v>41023</v>
      </c>
      <c r="B597">
        <v>83.442527480527119</v>
      </c>
      <c r="C597">
        <v>77.035777885705002</v>
      </c>
      <c r="D597">
        <v>108.66524419156001</v>
      </c>
      <c r="E597">
        <v>78.167245223379169</v>
      </c>
    </row>
    <row r="598" spans="1:5">
      <c r="A598" s="1">
        <v>41024</v>
      </c>
      <c r="B598">
        <v>85.018563005022884</v>
      </c>
      <c r="C598">
        <v>78.345407695213495</v>
      </c>
      <c r="D598">
        <v>109.15125651967766</v>
      </c>
      <c r="E598">
        <v>79.131741596815971</v>
      </c>
    </row>
    <row r="599" spans="1:5">
      <c r="A599" s="1">
        <v>41025</v>
      </c>
      <c r="B599">
        <v>85.011283395210029</v>
      </c>
      <c r="C599">
        <v>78.337987696292714</v>
      </c>
      <c r="D599">
        <v>109.72024656235189</v>
      </c>
      <c r="E599">
        <v>78.470634719046657</v>
      </c>
    </row>
    <row r="600" spans="1:5">
      <c r="A600" s="1">
        <v>41026</v>
      </c>
      <c r="B600">
        <v>85.895755987479063</v>
      </c>
      <c r="C600">
        <v>79.057390318925087</v>
      </c>
      <c r="D600">
        <v>109.17496443812227</v>
      </c>
      <c r="E600">
        <v>79.463353371150873</v>
      </c>
    </row>
    <row r="601" spans="1:5">
      <c r="A601" s="1">
        <v>41029</v>
      </c>
      <c r="B601">
        <v>84.814733930261283</v>
      </c>
      <c r="C601">
        <v>77.789582321515354</v>
      </c>
      <c r="D601">
        <v>110.20625889046953</v>
      </c>
      <c r="E601">
        <v>79.077413710382359</v>
      </c>
    </row>
    <row r="602" spans="1:5">
      <c r="A602" s="1">
        <v>41030</v>
      </c>
      <c r="B602">
        <v>84.829293149887121</v>
      </c>
      <c r="C602">
        <v>77.798351411148843</v>
      </c>
      <c r="D602">
        <v>107.85917496443811</v>
      </c>
      <c r="E602">
        <v>79.114808229616386</v>
      </c>
    </row>
    <row r="603" spans="1:5">
      <c r="A603" s="1">
        <v>41031</v>
      </c>
      <c r="B603">
        <v>84.345199097328305</v>
      </c>
      <c r="C603">
        <v>77.245898764232848</v>
      </c>
      <c r="D603">
        <v>108.85490753911802</v>
      </c>
      <c r="E603">
        <v>78.447351339147048</v>
      </c>
    </row>
    <row r="604" spans="1:5">
      <c r="A604" s="1">
        <v>41032</v>
      </c>
      <c r="B604">
        <v>84.236004950134657</v>
      </c>
      <c r="C604">
        <v>77.137634234525876</v>
      </c>
      <c r="D604">
        <v>108.58226647700342</v>
      </c>
      <c r="E604">
        <v>78.824118759348238</v>
      </c>
    </row>
    <row r="605" spans="1:5">
      <c r="A605" s="1">
        <v>41033</v>
      </c>
      <c r="B605">
        <v>82.747324743393719</v>
      </c>
      <c r="C605">
        <v>75.830365333764973</v>
      </c>
      <c r="D605">
        <v>109.57799905168332</v>
      </c>
      <c r="E605">
        <v>77.437699319842537</v>
      </c>
    </row>
    <row r="606" spans="1:5">
      <c r="A606" s="1">
        <v>41036</v>
      </c>
      <c r="B606">
        <v>83.788308946640484</v>
      </c>
      <c r="C606">
        <v>77.002387890561735</v>
      </c>
      <c r="D606">
        <v>107.19535324798474</v>
      </c>
      <c r="E606">
        <v>77.624671916010541</v>
      </c>
    </row>
    <row r="607" spans="1:5">
      <c r="A607" s="1">
        <v>41037</v>
      </c>
      <c r="B607">
        <v>82.172235568173591</v>
      </c>
      <c r="C607">
        <v>75.417880848308272</v>
      </c>
      <c r="D607">
        <v>108.41631104789002</v>
      </c>
      <c r="E607">
        <v>76.474614060338681</v>
      </c>
    </row>
    <row r="608" spans="1:5">
      <c r="A608" s="1">
        <v>41038</v>
      </c>
      <c r="B608">
        <v>81.888330785469861</v>
      </c>
      <c r="C608">
        <v>75.064419081539</v>
      </c>
      <c r="D608">
        <v>107.83546704599327</v>
      </c>
      <c r="E608">
        <v>75.34572291366807</v>
      </c>
    </row>
    <row r="609" spans="1:5">
      <c r="A609" s="1">
        <v>41039</v>
      </c>
      <c r="B609">
        <v>82.561694693164441</v>
      </c>
      <c r="C609">
        <v>75.797987156656404</v>
      </c>
      <c r="D609">
        <v>106.98198198198192</v>
      </c>
      <c r="E609">
        <v>76.212146868737932</v>
      </c>
    </row>
    <row r="610" spans="1:5">
      <c r="A610" s="1">
        <v>41040</v>
      </c>
      <c r="B610">
        <v>82.801921816990543</v>
      </c>
      <c r="C610">
        <v>76.039474394258264</v>
      </c>
      <c r="D610">
        <v>106.3300142247511</v>
      </c>
      <c r="E610">
        <v>76.651003302006401</v>
      </c>
    </row>
    <row r="611" spans="1:5">
      <c r="A611" s="1">
        <v>41043</v>
      </c>
      <c r="B611">
        <v>80.869185411661917</v>
      </c>
      <c r="C611">
        <v>74.265757379526264</v>
      </c>
      <c r="D611">
        <v>107.18349928876245</v>
      </c>
      <c r="E611">
        <v>74.919566505799637</v>
      </c>
    </row>
    <row r="612" spans="1:5">
      <c r="A612" s="1">
        <v>41044</v>
      </c>
      <c r="B612">
        <v>80.079347746960707</v>
      </c>
      <c r="C612">
        <v>73.480586584641898</v>
      </c>
      <c r="D612">
        <v>106.03366524419164</v>
      </c>
      <c r="E612">
        <v>73.574069370360689</v>
      </c>
    </row>
    <row r="613" spans="1:5">
      <c r="A613" s="1">
        <v>41045</v>
      </c>
      <c r="B613">
        <v>79.860959452573297</v>
      </c>
      <c r="C613">
        <v>73.368274782796448</v>
      </c>
      <c r="D613">
        <v>104.80085348506407</v>
      </c>
      <c r="E613">
        <v>72.762678858690563</v>
      </c>
    </row>
    <row r="614" spans="1:5">
      <c r="A614" s="1">
        <v>41046</v>
      </c>
      <c r="B614">
        <v>78.867292713110643</v>
      </c>
      <c r="C614">
        <v>72.409408558631455</v>
      </c>
      <c r="D614">
        <v>107.26647700331904</v>
      </c>
      <c r="E614">
        <v>72.031721841221</v>
      </c>
    </row>
    <row r="615" spans="1:5">
      <c r="A615" s="1">
        <v>41047</v>
      </c>
      <c r="B615">
        <v>78.499672417558443</v>
      </c>
      <c r="C615">
        <v>72.334534024067779</v>
      </c>
      <c r="D615">
        <v>104.40967283072553</v>
      </c>
      <c r="E615">
        <v>71.313464849151472</v>
      </c>
    </row>
    <row r="616" spans="1:5">
      <c r="A616" s="1">
        <v>41050</v>
      </c>
      <c r="B616">
        <v>78.910970371987986</v>
      </c>
      <c r="C616">
        <v>72.519022179051291</v>
      </c>
      <c r="D616">
        <v>103.80512091038416</v>
      </c>
      <c r="E616">
        <v>71.78477690288689</v>
      </c>
    </row>
    <row r="617" spans="1:5">
      <c r="A617" s="1">
        <v>41051</v>
      </c>
      <c r="B617">
        <v>80.47244667685807</v>
      </c>
      <c r="C617">
        <v>73.958839242350592</v>
      </c>
      <c r="D617">
        <v>104.31484115694644</v>
      </c>
      <c r="E617">
        <v>73.611463889594006</v>
      </c>
    </row>
    <row r="618" spans="1:5">
      <c r="A618" s="1">
        <v>41052</v>
      </c>
      <c r="B618">
        <v>78.328601586954861</v>
      </c>
      <c r="C618">
        <v>71.975675894447122</v>
      </c>
      <c r="D618">
        <v>104.95495495495494</v>
      </c>
      <c r="E618">
        <v>72.088166398554378</v>
      </c>
    </row>
    <row r="619" spans="1:5">
      <c r="A619" s="1">
        <v>41053</v>
      </c>
      <c r="B619">
        <v>78.991046079930101</v>
      </c>
      <c r="C619">
        <v>72.733527602395966</v>
      </c>
      <c r="D619">
        <v>104.80085348506407</v>
      </c>
      <c r="E619">
        <v>72.206699968955064</v>
      </c>
    </row>
    <row r="620" spans="1:5">
      <c r="A620" s="1">
        <v>41054</v>
      </c>
      <c r="B620">
        <v>79.132998471281894</v>
      </c>
      <c r="C620">
        <v>72.913968485241</v>
      </c>
      <c r="D620">
        <v>105.15647226173547</v>
      </c>
      <c r="E620">
        <v>72.147433183755084</v>
      </c>
    </row>
    <row r="621" spans="1:5">
      <c r="A621" s="1">
        <v>41057</v>
      </c>
      <c r="B621">
        <v>78.860013103297661</v>
      </c>
      <c r="C621">
        <v>72.443473099131268</v>
      </c>
      <c r="D621">
        <v>105.01422475106692</v>
      </c>
      <c r="E621">
        <v>72.124149803854763</v>
      </c>
    </row>
    <row r="622" spans="1:5">
      <c r="A622" s="1">
        <v>41058</v>
      </c>
      <c r="B622">
        <v>79.50061876683408</v>
      </c>
      <c r="C622">
        <v>72.861353947439483</v>
      </c>
      <c r="D622">
        <v>105.85585585585595</v>
      </c>
      <c r="E622">
        <v>72.35486693195611</v>
      </c>
    </row>
    <row r="623" spans="1:5">
      <c r="A623" s="1">
        <v>41059</v>
      </c>
      <c r="B623">
        <v>77.960981291402817</v>
      </c>
      <c r="C623">
        <v>71.3729696184772</v>
      </c>
      <c r="D623">
        <v>107.31389284020869</v>
      </c>
      <c r="E623">
        <v>71.45104845765222</v>
      </c>
    </row>
    <row r="624" spans="1:5">
      <c r="A624" s="1">
        <v>41060</v>
      </c>
      <c r="B624">
        <v>77.844507534396186</v>
      </c>
      <c r="C624">
        <v>71.466056877664414</v>
      </c>
      <c r="D624">
        <v>107.6695116168801</v>
      </c>
      <c r="E624">
        <v>71.200575734484701</v>
      </c>
    </row>
    <row r="625" spans="1:5">
      <c r="A625" s="1">
        <v>41061</v>
      </c>
      <c r="B625">
        <v>75.995486641916045</v>
      </c>
      <c r="C625">
        <v>69.770249851600042</v>
      </c>
      <c r="D625">
        <v>106.5078236130868</v>
      </c>
      <c r="E625">
        <v>69.790872915079177</v>
      </c>
    </row>
    <row r="626" spans="1:5">
      <c r="A626" s="1">
        <v>41064</v>
      </c>
      <c r="B626">
        <v>75.97000800757074</v>
      </c>
      <c r="C626">
        <v>70.117640710161425</v>
      </c>
      <c r="D626">
        <v>103.18871503082028</v>
      </c>
      <c r="E626">
        <v>69.479722292777936</v>
      </c>
    </row>
    <row r="627" spans="1:5">
      <c r="A627" s="1">
        <v>41065</v>
      </c>
      <c r="B627">
        <v>76.344907912935909</v>
      </c>
      <c r="C627">
        <v>70.399263396470801</v>
      </c>
      <c r="D627">
        <v>104.77714556661925</v>
      </c>
      <c r="E627">
        <v>69.640589281178578</v>
      </c>
    </row>
    <row r="628" spans="1:5">
      <c r="A628" s="1">
        <v>41066</v>
      </c>
      <c r="B628">
        <v>78.183009390696725</v>
      </c>
      <c r="C628">
        <v>72.099792240030183</v>
      </c>
      <c r="D628">
        <v>105.38169748696062</v>
      </c>
      <c r="E628">
        <v>71.309231507351939</v>
      </c>
    </row>
    <row r="629" spans="1:5">
      <c r="A629" s="1">
        <v>41067</v>
      </c>
      <c r="B629">
        <v>78.674383053068368</v>
      </c>
      <c r="C629">
        <v>72.280233122875217</v>
      </c>
      <c r="D629">
        <v>105.90327169274541</v>
      </c>
      <c r="E629">
        <v>71.824993649986808</v>
      </c>
    </row>
    <row r="630" spans="1:5">
      <c r="A630" s="1">
        <v>41068</v>
      </c>
      <c r="B630">
        <v>78.532430661716461</v>
      </c>
      <c r="C630">
        <v>72.307889482488761</v>
      </c>
      <c r="D630">
        <v>104.75343764817444</v>
      </c>
      <c r="E630">
        <v>71.839104789320501</v>
      </c>
    </row>
    <row r="631" spans="1:5">
      <c r="A631" s="1">
        <v>41071</v>
      </c>
      <c r="B631">
        <v>78.24488607410639</v>
      </c>
      <c r="C631">
        <v>72.098780421995642</v>
      </c>
      <c r="D631">
        <v>106.46040777619734</v>
      </c>
      <c r="E631">
        <v>71.144131177150598</v>
      </c>
    </row>
    <row r="632" spans="1:5">
      <c r="A632" s="1">
        <v>41072</v>
      </c>
      <c r="B632">
        <v>78.274004513358037</v>
      </c>
      <c r="C632">
        <v>72.290351303221598</v>
      </c>
      <c r="D632">
        <v>105.89141773352291</v>
      </c>
      <c r="E632">
        <v>70.341207349081401</v>
      </c>
    </row>
    <row r="633" spans="1:5">
      <c r="A633" s="1">
        <v>41073</v>
      </c>
      <c r="B633">
        <v>78.06289582878361</v>
      </c>
      <c r="C633">
        <v>72.294398575360248</v>
      </c>
      <c r="D633">
        <v>105.38169748696062</v>
      </c>
      <c r="E633">
        <v>69.887534219512901</v>
      </c>
    </row>
    <row r="634" spans="1:5">
      <c r="A634" s="1">
        <v>41074</v>
      </c>
      <c r="B634">
        <v>78.193928805416064</v>
      </c>
      <c r="C634">
        <v>72.453254006799455</v>
      </c>
      <c r="D634">
        <v>105.26315789473691</v>
      </c>
      <c r="E634">
        <v>70.460446476448496</v>
      </c>
    </row>
    <row r="635" spans="1:5">
      <c r="A635" s="1">
        <v>41075</v>
      </c>
      <c r="B635">
        <v>79.384145009827463</v>
      </c>
      <c r="C635">
        <v>73.566928390265005</v>
      </c>
      <c r="D635">
        <v>105.89141773352291</v>
      </c>
      <c r="E635">
        <v>72.053594107187664</v>
      </c>
    </row>
    <row r="636" spans="1:5">
      <c r="A636" s="1">
        <v>41078</v>
      </c>
      <c r="B636">
        <v>78.849093688578321</v>
      </c>
      <c r="C636">
        <v>72.703847606712998</v>
      </c>
      <c r="D636">
        <v>107.81175912754865</v>
      </c>
      <c r="E636">
        <v>72.111449778454713</v>
      </c>
    </row>
    <row r="637" spans="1:5">
      <c r="A637" s="1">
        <v>41079</v>
      </c>
      <c r="B637">
        <v>80.3450535051321</v>
      </c>
      <c r="C637">
        <v>74.132871944309557</v>
      </c>
      <c r="D637">
        <v>106.24703651019432</v>
      </c>
      <c r="E637">
        <v>73.313013292692887</v>
      </c>
    </row>
    <row r="638" spans="1:5">
      <c r="A638" s="1">
        <v>41080</v>
      </c>
      <c r="B638">
        <v>80.821867947877934</v>
      </c>
      <c r="C638">
        <v>74.45260644325721</v>
      </c>
      <c r="D638">
        <v>107.38501659554296</v>
      </c>
      <c r="E638">
        <v>73.960009031129218</v>
      </c>
    </row>
    <row r="639" spans="1:5">
      <c r="A639" s="1">
        <v>41081</v>
      </c>
      <c r="B639">
        <v>80.476086481764568</v>
      </c>
      <c r="C639">
        <v>74.180427391937855</v>
      </c>
      <c r="D639">
        <v>107.90659080132757</v>
      </c>
      <c r="E639">
        <v>73.783619789461483</v>
      </c>
    </row>
    <row r="640" spans="1:5">
      <c r="A640" s="1">
        <v>41082</v>
      </c>
      <c r="B640">
        <v>79.922836135983104</v>
      </c>
      <c r="C640">
        <v>73.755126544708844</v>
      </c>
      <c r="D640">
        <v>107.74063537221437</v>
      </c>
      <c r="E640">
        <v>73.30595772302604</v>
      </c>
    </row>
    <row r="641" spans="1:5">
      <c r="A641" s="1">
        <v>41085</v>
      </c>
      <c r="B641">
        <v>78.077455048409433</v>
      </c>
      <c r="C641">
        <v>71.863026819923348</v>
      </c>
      <c r="D641">
        <v>108.55855855855859</v>
      </c>
      <c r="E641">
        <v>71.154008974684047</v>
      </c>
    </row>
    <row r="642" spans="1:5">
      <c r="A642" s="1">
        <v>41086</v>
      </c>
      <c r="B642">
        <v>77.778991046079895</v>
      </c>
      <c r="C642">
        <v>71.76993956073612</v>
      </c>
      <c r="D642">
        <v>107.90659080132757</v>
      </c>
      <c r="E642">
        <v>70.810402731916568</v>
      </c>
    </row>
    <row r="643" spans="1:5">
      <c r="A643" s="1">
        <v>41087</v>
      </c>
      <c r="B643">
        <v>79.092960617310908</v>
      </c>
      <c r="C643">
        <v>73.040108466893301</v>
      </c>
      <c r="D643">
        <v>108.54670459933627</v>
      </c>
      <c r="E643">
        <v>71.63378771201927</v>
      </c>
    </row>
    <row r="644" spans="1:5">
      <c r="A644" s="1">
        <v>41088</v>
      </c>
      <c r="B644">
        <v>78.783577200262016</v>
      </c>
      <c r="C644">
        <v>72.770627596999546</v>
      </c>
      <c r="D644">
        <v>111.41536273115227</v>
      </c>
      <c r="E644">
        <v>71.192109050884184</v>
      </c>
    </row>
    <row r="645" spans="1:5">
      <c r="A645" s="1">
        <v>41089</v>
      </c>
      <c r="B645">
        <v>82.412462691999679</v>
      </c>
      <c r="C645">
        <v>76.382817980680997</v>
      </c>
      <c r="D645">
        <v>110.06401137980077</v>
      </c>
      <c r="E645">
        <v>73.981881297095882</v>
      </c>
    </row>
    <row r="646" spans="1:5">
      <c r="A646" s="1">
        <v>41092</v>
      </c>
      <c r="B646">
        <v>83.366091577491488</v>
      </c>
      <c r="C646">
        <v>77.305596028276952</v>
      </c>
      <c r="D646">
        <v>111.54575628259833</v>
      </c>
      <c r="E646">
        <v>75.011994468433414</v>
      </c>
    </row>
    <row r="647" spans="1:5">
      <c r="A647" s="1">
        <v>41093</v>
      </c>
      <c r="B647">
        <v>84.32336026788964</v>
      </c>
      <c r="C647">
        <v>78.261764071016145</v>
      </c>
      <c r="D647">
        <v>111.68800379326689</v>
      </c>
      <c r="E647">
        <v>75.721079219935589</v>
      </c>
    </row>
    <row r="648" spans="1:5">
      <c r="A648" s="1">
        <v>41094</v>
      </c>
      <c r="B648">
        <v>84.174128266724864</v>
      </c>
      <c r="C648">
        <v>77.991271383087863</v>
      </c>
      <c r="D648">
        <v>112.87339971550503</v>
      </c>
      <c r="E648">
        <v>75.942624107470323</v>
      </c>
    </row>
    <row r="649" spans="1:5">
      <c r="A649" s="1">
        <v>41095</v>
      </c>
      <c r="B649">
        <v>83.249617820484872</v>
      </c>
      <c r="C649">
        <v>77.064108790675078</v>
      </c>
      <c r="D649">
        <v>113.50165955429121</v>
      </c>
      <c r="E649">
        <v>75.38170631896773</v>
      </c>
    </row>
    <row r="650" spans="1:5">
      <c r="A650" s="1">
        <v>41096</v>
      </c>
      <c r="B650">
        <v>81.633544442017964</v>
      </c>
      <c r="C650">
        <v>75.397644487615338</v>
      </c>
      <c r="D650">
        <v>114.1062114746326</v>
      </c>
      <c r="E650">
        <v>74.153331639996523</v>
      </c>
    </row>
    <row r="651" spans="1:5">
      <c r="A651" s="1">
        <v>41099</v>
      </c>
      <c r="B651">
        <v>81.360559074033574</v>
      </c>
      <c r="C651">
        <v>75.141317252172087</v>
      </c>
      <c r="D651">
        <v>112.86154575628251</v>
      </c>
      <c r="E651">
        <v>73.516919256060476</v>
      </c>
    </row>
    <row r="652" spans="1:5">
      <c r="A652" s="1">
        <v>41100</v>
      </c>
      <c r="B652">
        <v>81.982965713037828</v>
      </c>
      <c r="C652">
        <v>75.611475365603624</v>
      </c>
      <c r="D652">
        <v>112.68373636794699</v>
      </c>
      <c r="E652">
        <v>73.773036434961199</v>
      </c>
    </row>
    <row r="653" spans="1:5">
      <c r="A653" s="1">
        <v>41101</v>
      </c>
      <c r="B653">
        <v>81.899250200189215</v>
      </c>
      <c r="C653">
        <v>75.759200798661752</v>
      </c>
      <c r="D653">
        <v>112.30440967283077</v>
      </c>
      <c r="E653">
        <v>73.423785736459891</v>
      </c>
    </row>
    <row r="654" spans="1:5">
      <c r="A654" s="1">
        <v>41102</v>
      </c>
      <c r="B654">
        <v>81.156729999271988</v>
      </c>
      <c r="C654">
        <v>75.144689978954219</v>
      </c>
      <c r="D654">
        <v>112.05547652916079</v>
      </c>
      <c r="E654">
        <v>72.603928541189973</v>
      </c>
    </row>
    <row r="655" spans="1:5">
      <c r="A655" s="1">
        <v>41103</v>
      </c>
      <c r="B655">
        <v>82.303268544806045</v>
      </c>
      <c r="C655">
        <v>76.192933462846085</v>
      </c>
      <c r="D655">
        <v>111.36794689426264</v>
      </c>
      <c r="E655">
        <v>73.681314029294271</v>
      </c>
    </row>
    <row r="656" spans="1:5">
      <c r="A656" s="1">
        <v>41106</v>
      </c>
      <c r="B656">
        <v>82.226832641770415</v>
      </c>
      <c r="C656">
        <v>75.952458043278796</v>
      </c>
      <c r="D656">
        <v>112.06733048838313</v>
      </c>
      <c r="E656">
        <v>75.43462309146841</v>
      </c>
    </row>
    <row r="657" spans="1:5">
      <c r="A657" s="1">
        <v>41107</v>
      </c>
      <c r="B657">
        <v>82.194074397612255</v>
      </c>
      <c r="C657">
        <v>75.91164804921489</v>
      </c>
      <c r="D657">
        <v>111.54575628259833</v>
      </c>
      <c r="E657">
        <v>76.880309316174092</v>
      </c>
    </row>
    <row r="658" spans="1:5">
      <c r="A658" s="1">
        <v>41108</v>
      </c>
      <c r="B658">
        <v>83.26781684501718</v>
      </c>
      <c r="C658">
        <v>77.056688791754297</v>
      </c>
      <c r="D658">
        <v>110.88193456614519</v>
      </c>
      <c r="E658">
        <v>75.67521801710248</v>
      </c>
    </row>
    <row r="659" spans="1:5">
      <c r="A659" s="1">
        <v>41109</v>
      </c>
      <c r="B659">
        <v>84.108611778408715</v>
      </c>
      <c r="C659">
        <v>77.655347795585755</v>
      </c>
      <c r="D659">
        <v>112.20957799905169</v>
      </c>
      <c r="E659">
        <v>76.816103632207017</v>
      </c>
    </row>
    <row r="660" spans="1:5">
      <c r="A660" s="1">
        <v>41110</v>
      </c>
      <c r="B660">
        <v>82.09579966513796</v>
      </c>
      <c r="C660">
        <v>75.459028115050515</v>
      </c>
      <c r="D660">
        <v>111.19013750592694</v>
      </c>
      <c r="E660">
        <v>76.440747325938787</v>
      </c>
    </row>
    <row r="661" spans="1:5">
      <c r="A661" s="1">
        <v>41113</v>
      </c>
      <c r="B661">
        <v>79.824561403508795</v>
      </c>
      <c r="C661">
        <v>73.50217203604771</v>
      </c>
      <c r="D661">
        <v>109.94547178757703</v>
      </c>
      <c r="E661">
        <v>73.595236079360532</v>
      </c>
    </row>
    <row r="662" spans="1:5">
      <c r="A662" s="1">
        <v>41114</v>
      </c>
      <c r="B662">
        <v>79.020164519181762</v>
      </c>
      <c r="C662">
        <v>72.565565808644905</v>
      </c>
      <c r="D662">
        <v>110.01659554291132</v>
      </c>
      <c r="E662">
        <v>73.482346964693761</v>
      </c>
    </row>
    <row r="663" spans="1:5">
      <c r="A663" s="1">
        <v>41115</v>
      </c>
      <c r="B663">
        <v>79.311348911698317</v>
      </c>
      <c r="C663">
        <v>72.820206680697254</v>
      </c>
      <c r="D663">
        <v>107.96586059743952</v>
      </c>
      <c r="E663">
        <v>73.561369344960653</v>
      </c>
    </row>
    <row r="664" spans="1:5">
      <c r="A664" s="1">
        <v>41116</v>
      </c>
      <c r="B664">
        <v>82.277789910460868</v>
      </c>
      <c r="C664">
        <v>75.921766229561285</v>
      </c>
      <c r="D664">
        <v>107.57467994310099</v>
      </c>
      <c r="E664">
        <v>74.925916518499662</v>
      </c>
    </row>
    <row r="665" spans="1:5">
      <c r="A665" s="1">
        <v>41117</v>
      </c>
      <c r="B665">
        <v>83.886583679114793</v>
      </c>
      <c r="C665">
        <v>77.614200528843512</v>
      </c>
      <c r="D665">
        <v>108.16737790422005</v>
      </c>
      <c r="E665">
        <v>73.823836536561387</v>
      </c>
    </row>
    <row r="666" spans="1:5">
      <c r="A666" s="1">
        <v>41120</v>
      </c>
      <c r="B666">
        <v>85.149595981655338</v>
      </c>
      <c r="C666">
        <v>78.932262155307328</v>
      </c>
      <c r="D666">
        <v>110.62114746325268</v>
      </c>
      <c r="E666">
        <v>74.150509412129935</v>
      </c>
    </row>
    <row r="667" spans="1:5">
      <c r="A667" s="1">
        <v>41121</v>
      </c>
      <c r="B667">
        <v>84.567227196622213</v>
      </c>
      <c r="C667">
        <v>78.440181317791783</v>
      </c>
      <c r="D667">
        <v>110.81081081081091</v>
      </c>
      <c r="E667">
        <v>73.623458358027221</v>
      </c>
    </row>
    <row r="668" spans="1:5">
      <c r="A668" s="1">
        <v>41122</v>
      </c>
      <c r="B668">
        <v>84.774696076290297</v>
      </c>
      <c r="C668">
        <v>78.698532189304444</v>
      </c>
      <c r="D668">
        <v>109.80322427690848</v>
      </c>
      <c r="E668">
        <v>73.546552648660821</v>
      </c>
    </row>
    <row r="669" spans="1:5">
      <c r="A669" s="1">
        <v>41123</v>
      </c>
      <c r="B669">
        <v>82.525296644099811</v>
      </c>
      <c r="C669">
        <v>76.336948896443744</v>
      </c>
      <c r="D669">
        <v>111.55761024182085</v>
      </c>
      <c r="E669">
        <v>71.894138232720948</v>
      </c>
    </row>
    <row r="670" spans="1:5">
      <c r="A670" s="1">
        <v>41124</v>
      </c>
      <c r="B670">
        <v>85.910315207104887</v>
      </c>
      <c r="C670">
        <v>80.020641087906753</v>
      </c>
      <c r="D670">
        <v>108.13181602655291</v>
      </c>
      <c r="E670">
        <v>73.492930319193334</v>
      </c>
    </row>
    <row r="671" spans="1:5">
      <c r="A671" s="1">
        <v>41127</v>
      </c>
      <c r="B671">
        <v>86.889422726941859</v>
      </c>
      <c r="C671">
        <v>80.922508229453399</v>
      </c>
      <c r="D671">
        <v>109.77951635846365</v>
      </c>
      <c r="E671">
        <v>74.228120678463156</v>
      </c>
    </row>
    <row r="672" spans="1:5">
      <c r="A672" s="1">
        <v>41128</v>
      </c>
      <c r="B672">
        <v>87.934046735094967</v>
      </c>
      <c r="C672">
        <v>82.302628028708597</v>
      </c>
      <c r="D672">
        <v>110.37221431958272</v>
      </c>
      <c r="E672">
        <v>74.727655010865277</v>
      </c>
    </row>
    <row r="673" spans="1:5">
      <c r="A673" s="1">
        <v>41129</v>
      </c>
      <c r="B673">
        <v>87.642862342578411</v>
      </c>
      <c r="C673">
        <v>82.034158976849696</v>
      </c>
      <c r="D673">
        <v>111.62873399715514</v>
      </c>
      <c r="E673">
        <v>74.369232071797342</v>
      </c>
    </row>
    <row r="674" spans="1:5">
      <c r="A674" s="1">
        <v>41130</v>
      </c>
      <c r="B674">
        <v>87.875809856591658</v>
      </c>
      <c r="C674">
        <v>82.194700771679976</v>
      </c>
      <c r="D674">
        <v>112.52963489805595</v>
      </c>
      <c r="E674">
        <v>74.480710072531167</v>
      </c>
    </row>
    <row r="675" spans="1:5">
      <c r="A675" s="1">
        <v>41131</v>
      </c>
      <c r="B675">
        <v>87.457232292349147</v>
      </c>
      <c r="C675">
        <v>81.728589930386903</v>
      </c>
      <c r="D675">
        <v>112.37553342816507</v>
      </c>
      <c r="E675">
        <v>74.63169926339809</v>
      </c>
    </row>
    <row r="676" spans="1:5">
      <c r="A676" s="1">
        <v>41134</v>
      </c>
      <c r="B676">
        <v>87.158768290019736</v>
      </c>
      <c r="C676">
        <v>81.483729966002926</v>
      </c>
      <c r="D676">
        <v>111.85395922238027</v>
      </c>
      <c r="E676">
        <v>74.427793300030501</v>
      </c>
    </row>
    <row r="677" spans="1:5">
      <c r="A677" s="1">
        <v>41135</v>
      </c>
      <c r="B677">
        <v>87.715658440707543</v>
      </c>
      <c r="C677">
        <v>82.034496249527876</v>
      </c>
      <c r="D677">
        <v>111.79468942626831</v>
      </c>
      <c r="E677">
        <v>74.588660288431569</v>
      </c>
    </row>
    <row r="678" spans="1:5">
      <c r="A678" s="1">
        <v>41136</v>
      </c>
      <c r="B678">
        <v>87.628303122952588</v>
      </c>
      <c r="C678">
        <v>81.970414440666943</v>
      </c>
      <c r="D678">
        <v>111.74727358937886</v>
      </c>
      <c r="E678">
        <v>74.589365845398405</v>
      </c>
    </row>
    <row r="679" spans="1:5">
      <c r="A679" s="1">
        <v>41137</v>
      </c>
      <c r="B679">
        <v>88.611050447696044</v>
      </c>
      <c r="C679">
        <v>82.852045221520655</v>
      </c>
      <c r="D679">
        <v>112.18587008060685</v>
      </c>
      <c r="E679">
        <v>75.402167471001462</v>
      </c>
    </row>
    <row r="680" spans="1:5">
      <c r="A680" s="1">
        <v>41138</v>
      </c>
      <c r="B680">
        <v>89.262575525951803</v>
      </c>
      <c r="C680">
        <v>83.357954238843064</v>
      </c>
      <c r="D680">
        <v>113.44238975817926</v>
      </c>
      <c r="E680">
        <v>76.377952755905369</v>
      </c>
    </row>
    <row r="681" spans="1:5">
      <c r="A681" s="1">
        <v>41141</v>
      </c>
      <c r="B681">
        <v>88.880396010773794</v>
      </c>
      <c r="C681">
        <v>83.182235173493041</v>
      </c>
      <c r="D681">
        <v>113.08677098150785</v>
      </c>
      <c r="E681">
        <v>76.149352298704514</v>
      </c>
    </row>
    <row r="682" spans="1:5">
      <c r="A682" s="1">
        <v>41142</v>
      </c>
      <c r="B682">
        <v>89.746669578510634</v>
      </c>
      <c r="C682">
        <v>83.990003237817774</v>
      </c>
      <c r="D682">
        <v>111.88952110004742</v>
      </c>
      <c r="E682">
        <v>77.072926368074562</v>
      </c>
    </row>
    <row r="683" spans="1:5">
      <c r="A683" s="1">
        <v>41143</v>
      </c>
      <c r="B683">
        <v>88.571012593725058</v>
      </c>
      <c r="C683">
        <v>82.723881603799114</v>
      </c>
      <c r="D683">
        <v>111.83025130393544</v>
      </c>
      <c r="E683">
        <v>76.698981175739988</v>
      </c>
    </row>
    <row r="684" spans="1:5">
      <c r="A684" s="1">
        <v>41144</v>
      </c>
      <c r="B684">
        <v>87.810293368275509</v>
      </c>
      <c r="C684">
        <v>81.92926717392487</v>
      </c>
      <c r="D684">
        <v>112.32811759127561</v>
      </c>
      <c r="E684">
        <v>75.928512968136616</v>
      </c>
    </row>
    <row r="685" spans="1:5">
      <c r="A685" s="1">
        <v>41145</v>
      </c>
      <c r="B685">
        <v>87.861250636965821</v>
      </c>
      <c r="C685">
        <v>82.099927149101532</v>
      </c>
      <c r="D685">
        <v>111.47463252726406</v>
      </c>
      <c r="E685">
        <v>75.701323624869417</v>
      </c>
    </row>
    <row r="686" spans="1:5">
      <c r="A686" s="1">
        <v>41148</v>
      </c>
      <c r="B686">
        <v>88.68384654582519</v>
      </c>
      <c r="C686">
        <v>83.030462468296435</v>
      </c>
      <c r="D686">
        <v>111.22569938359408</v>
      </c>
      <c r="E686">
        <v>75.959557474669907</v>
      </c>
    </row>
    <row r="687" spans="1:5">
      <c r="A687" s="1">
        <v>41149</v>
      </c>
      <c r="B687">
        <v>88.028681662662905</v>
      </c>
      <c r="C687">
        <v>82.366035292212985</v>
      </c>
      <c r="D687">
        <v>109.73210052157421</v>
      </c>
      <c r="E687">
        <v>75.254706064967252</v>
      </c>
    </row>
    <row r="688" spans="1:5">
      <c r="A688" s="1">
        <v>41150</v>
      </c>
      <c r="B688">
        <v>87.904928295843305</v>
      </c>
      <c r="C688">
        <v>82.099927149101532</v>
      </c>
      <c r="D688">
        <v>110.24182076813646</v>
      </c>
      <c r="E688">
        <v>75.359834053001066</v>
      </c>
    </row>
    <row r="689" spans="1:5">
      <c r="A689" s="1">
        <v>41151</v>
      </c>
      <c r="B689">
        <v>86.853024677877215</v>
      </c>
      <c r="C689">
        <v>81.073606389293644</v>
      </c>
      <c r="D689">
        <v>109.87434803224276</v>
      </c>
      <c r="E689">
        <v>74.892049784099072</v>
      </c>
    </row>
    <row r="690" spans="1:5">
      <c r="A690" s="1">
        <v>41152</v>
      </c>
      <c r="B690">
        <v>87.974084589065953</v>
      </c>
      <c r="C690">
        <v>82.318479844584687</v>
      </c>
      <c r="D690">
        <v>107.46799431009957</v>
      </c>
      <c r="E690">
        <v>75.383117432901386</v>
      </c>
    </row>
    <row r="691" spans="1:5">
      <c r="A691" s="1">
        <v>41155</v>
      </c>
      <c r="B691">
        <v>88.698405765451014</v>
      </c>
      <c r="C691">
        <v>83.075994279855351</v>
      </c>
      <c r="D691">
        <v>107.25462304409672</v>
      </c>
      <c r="E691">
        <v>75.847373916969957</v>
      </c>
    </row>
    <row r="692" spans="1:5">
      <c r="A692" s="1">
        <v>41156</v>
      </c>
      <c r="B692">
        <v>87.839411807527156</v>
      </c>
      <c r="C692">
        <v>82.17783713776916</v>
      </c>
      <c r="D692">
        <v>107.00568990042676</v>
      </c>
      <c r="E692">
        <v>75.558095560635465</v>
      </c>
    </row>
    <row r="693" spans="1:5">
      <c r="A693" s="1">
        <v>41157</v>
      </c>
      <c r="B693">
        <v>87.959525369440271</v>
      </c>
      <c r="C693">
        <v>82.355579839188437</v>
      </c>
      <c r="D693">
        <v>105.50023707918454</v>
      </c>
      <c r="E693">
        <v>75.844551689103369</v>
      </c>
    </row>
    <row r="694" spans="1:5">
      <c r="A694" s="1">
        <v>41158</v>
      </c>
      <c r="B694">
        <v>90.656620805124803</v>
      </c>
      <c r="C694">
        <v>85.15966488586696</v>
      </c>
      <c r="D694">
        <v>104.51635846372696</v>
      </c>
      <c r="E694">
        <v>77.250021166708422</v>
      </c>
    </row>
    <row r="695" spans="1:5">
      <c r="A695" s="1">
        <v>41159</v>
      </c>
      <c r="B695">
        <v>91.220790565625734</v>
      </c>
      <c r="C695">
        <v>85.62004209163031</v>
      </c>
      <c r="D695">
        <v>106.79231863442391</v>
      </c>
      <c r="E695">
        <v>78.547540428413782</v>
      </c>
    </row>
    <row r="696" spans="1:5">
      <c r="A696" s="1">
        <v>41162</v>
      </c>
      <c r="B696">
        <v>90.951445002547842</v>
      </c>
      <c r="C696">
        <v>85.280408504667889</v>
      </c>
      <c r="D696">
        <v>106.83973447131336</v>
      </c>
      <c r="E696">
        <v>79.072474811616004</v>
      </c>
    </row>
    <row r="697" spans="1:5">
      <c r="A697" s="1">
        <v>41163</v>
      </c>
      <c r="B697">
        <v>91.719443837810374</v>
      </c>
      <c r="C697">
        <v>86.262546543629597</v>
      </c>
      <c r="D697">
        <v>106.24703651019432</v>
      </c>
      <c r="E697">
        <v>79.546609093218009</v>
      </c>
    </row>
    <row r="698" spans="1:5">
      <c r="A698" s="1">
        <v>41164</v>
      </c>
      <c r="B698">
        <v>92.152580621678737</v>
      </c>
      <c r="C698">
        <v>86.503696508553276</v>
      </c>
      <c r="D698">
        <v>107.19535324798474</v>
      </c>
      <c r="E698">
        <v>80.80320605085592</v>
      </c>
    </row>
    <row r="699" spans="1:5">
      <c r="A699" s="1">
        <v>41165</v>
      </c>
      <c r="B699">
        <v>91.457377884545338</v>
      </c>
      <c r="C699">
        <v>85.775862068965566</v>
      </c>
      <c r="D699">
        <v>107.97771455666204</v>
      </c>
      <c r="E699">
        <v>80.240877148420395</v>
      </c>
    </row>
    <row r="700" spans="1:5">
      <c r="A700" s="1">
        <v>41166</v>
      </c>
      <c r="B700">
        <v>93.22996287398999</v>
      </c>
      <c r="C700">
        <v>87.507419998920781</v>
      </c>
      <c r="D700">
        <v>106.55523944997624</v>
      </c>
      <c r="E700">
        <v>81.468546270425492</v>
      </c>
    </row>
    <row r="701" spans="1:5">
      <c r="A701" s="1">
        <v>41169</v>
      </c>
      <c r="B701">
        <v>92.800465895027997</v>
      </c>
      <c r="C701">
        <v>87.136757325562527</v>
      </c>
      <c r="D701">
        <v>105.98624940730201</v>
      </c>
      <c r="E701">
        <v>81.047328761324138</v>
      </c>
    </row>
    <row r="702" spans="1:5">
      <c r="A702" s="1">
        <v>41170</v>
      </c>
      <c r="B702">
        <v>91.83227778991052</v>
      </c>
      <c r="C702">
        <v>86.119205655388313</v>
      </c>
      <c r="D702">
        <v>107.07681365576103</v>
      </c>
      <c r="E702">
        <v>80.760872632856234</v>
      </c>
    </row>
    <row r="703" spans="1:5">
      <c r="A703" s="1">
        <v>41171</v>
      </c>
      <c r="B703">
        <v>92.276333988498209</v>
      </c>
      <c r="C703">
        <v>86.600493767200959</v>
      </c>
      <c r="D703">
        <v>108.46372688477948</v>
      </c>
      <c r="E703">
        <v>80.99723421669006</v>
      </c>
    </row>
    <row r="704" spans="1:5">
      <c r="A704" s="1">
        <v>41172</v>
      </c>
      <c r="B704">
        <v>91.875955448787977</v>
      </c>
      <c r="C704">
        <v>86.106726566294327</v>
      </c>
      <c r="D704">
        <v>107.85917496443811</v>
      </c>
      <c r="E704">
        <v>80.693139164055751</v>
      </c>
    </row>
    <row r="705" spans="1:5">
      <c r="A705" s="1">
        <v>41173</v>
      </c>
      <c r="B705">
        <v>92.676712528208526</v>
      </c>
      <c r="C705">
        <v>86.917867357401036</v>
      </c>
      <c r="D705">
        <v>108.0369843527738</v>
      </c>
      <c r="E705">
        <v>81.457257358959097</v>
      </c>
    </row>
    <row r="706" spans="1:5">
      <c r="A706" s="1">
        <v>41176</v>
      </c>
      <c r="B706">
        <v>91.905073888039652</v>
      </c>
      <c r="C706">
        <v>86.270641087906739</v>
      </c>
      <c r="D706">
        <v>108.64153627311519</v>
      </c>
      <c r="E706">
        <v>80.667033556288828</v>
      </c>
    </row>
    <row r="707" spans="1:5">
      <c r="A707" s="1">
        <v>41177</v>
      </c>
      <c r="B707">
        <v>92.305452427749856</v>
      </c>
      <c r="C707">
        <v>86.627812854136337</v>
      </c>
      <c r="D707">
        <v>108.80749170222856</v>
      </c>
      <c r="E707">
        <v>80.947845229023528</v>
      </c>
    </row>
    <row r="708" spans="1:5">
      <c r="A708" s="1">
        <v>41178</v>
      </c>
      <c r="B708">
        <v>90.019654946494853</v>
      </c>
      <c r="C708">
        <v>84.268253197345032</v>
      </c>
      <c r="D708">
        <v>107.78805120910381</v>
      </c>
      <c r="E708">
        <v>79.155730533683126</v>
      </c>
    </row>
    <row r="709" spans="1:5">
      <c r="A709" s="1">
        <v>41179</v>
      </c>
      <c r="B709">
        <v>90.318118948824406</v>
      </c>
      <c r="C709">
        <v>84.522556796719044</v>
      </c>
      <c r="D709">
        <v>108.23850165955433</v>
      </c>
      <c r="E709">
        <v>79.334236446250628</v>
      </c>
    </row>
    <row r="710" spans="1:5">
      <c r="A710" s="1">
        <v>41180</v>
      </c>
      <c r="B710">
        <v>88.887675620586776</v>
      </c>
      <c r="C710">
        <v>82.775484323565919</v>
      </c>
      <c r="D710">
        <v>106.87529634898053</v>
      </c>
      <c r="E710">
        <v>78.812829847881844</v>
      </c>
    </row>
    <row r="711" spans="1:5">
      <c r="A711" s="1">
        <v>41183</v>
      </c>
      <c r="B711">
        <v>90.434592705831022</v>
      </c>
      <c r="C711">
        <v>84.278034105013248</v>
      </c>
      <c r="D711">
        <v>105.50023707918454</v>
      </c>
      <c r="E711">
        <v>79.722292777918909</v>
      </c>
    </row>
    <row r="712" spans="1:5">
      <c r="A712" s="1">
        <v>41184</v>
      </c>
      <c r="B712">
        <v>90.307199534104925</v>
      </c>
      <c r="C712">
        <v>84.101977766985044</v>
      </c>
      <c r="D712">
        <v>105.14461830251317</v>
      </c>
      <c r="E712">
        <v>80.112465780486957</v>
      </c>
    </row>
    <row r="713" spans="1:5">
      <c r="A713" s="1">
        <v>41185</v>
      </c>
      <c r="B713">
        <v>90.274441289946921</v>
      </c>
      <c r="C713">
        <v>84.064540499703128</v>
      </c>
      <c r="D713">
        <v>104.23186344238984</v>
      </c>
      <c r="E713">
        <v>80.289560579120817</v>
      </c>
    </row>
    <row r="714" spans="1:5">
      <c r="A714" s="1">
        <v>41186</v>
      </c>
      <c r="B714">
        <v>90.17616655747247</v>
      </c>
      <c r="C714">
        <v>83.837555987264651</v>
      </c>
      <c r="D714">
        <v>104.65860597439551</v>
      </c>
      <c r="E714">
        <v>80.468066491688305</v>
      </c>
    </row>
    <row r="715" spans="1:5">
      <c r="A715" s="1">
        <v>41187</v>
      </c>
      <c r="B715">
        <v>91.599330275897259</v>
      </c>
      <c r="C715">
        <v>85.370797582429489</v>
      </c>
      <c r="D715">
        <v>104.12517780938842</v>
      </c>
      <c r="E715">
        <v>81.667513335026712</v>
      </c>
    </row>
    <row r="716" spans="1:5">
      <c r="A716" s="1">
        <v>41190</v>
      </c>
      <c r="B716">
        <v>90.409114071485732</v>
      </c>
      <c r="C716">
        <v>84.186295936538755</v>
      </c>
      <c r="D716">
        <v>105.57136083451866</v>
      </c>
      <c r="E716">
        <v>80.992295317923691</v>
      </c>
    </row>
    <row r="717" spans="1:5">
      <c r="A717" s="1">
        <v>41191</v>
      </c>
      <c r="B717">
        <v>89.699352114726636</v>
      </c>
      <c r="C717">
        <v>83.38156332631813</v>
      </c>
      <c r="D717">
        <v>104.77714556661925</v>
      </c>
      <c r="E717">
        <v>80.565433353088451</v>
      </c>
    </row>
    <row r="718" spans="1:5">
      <c r="A718" s="1">
        <v>41192</v>
      </c>
      <c r="B718">
        <v>89.207978452354979</v>
      </c>
      <c r="C718">
        <v>82.852382494198991</v>
      </c>
      <c r="D718">
        <v>103.01090564248459</v>
      </c>
      <c r="E718">
        <v>79.828831879885669</v>
      </c>
    </row>
    <row r="719" spans="1:5">
      <c r="A719" s="1">
        <v>41193</v>
      </c>
      <c r="B719">
        <v>90.15796753294029</v>
      </c>
      <c r="C719">
        <v>83.882413253467192</v>
      </c>
      <c r="D719">
        <v>102.05073494547179</v>
      </c>
      <c r="E719">
        <v>80.243699376286997</v>
      </c>
    </row>
    <row r="720" spans="1:5">
      <c r="A720" s="1">
        <v>41194</v>
      </c>
      <c r="B720">
        <v>89.528281284123196</v>
      </c>
      <c r="C720">
        <v>83.27565970535862</v>
      </c>
      <c r="D720">
        <v>102.71455666192514</v>
      </c>
      <c r="E720">
        <v>80.231704907853768</v>
      </c>
    </row>
    <row r="721" spans="1:5">
      <c r="A721" s="1">
        <v>41197</v>
      </c>
      <c r="B721">
        <v>90.077891824998176</v>
      </c>
      <c r="C721">
        <v>83.816307808537019</v>
      </c>
      <c r="D721">
        <v>103.10573731626368</v>
      </c>
      <c r="E721">
        <v>80.35164959218811</v>
      </c>
    </row>
    <row r="722" spans="1:5">
      <c r="A722" s="1">
        <v>41198</v>
      </c>
      <c r="B722">
        <v>91.854116619349185</v>
      </c>
      <c r="C722">
        <v>85.933705682370089</v>
      </c>
      <c r="D722">
        <v>103.57989568515882</v>
      </c>
      <c r="E722">
        <v>81.521463042925447</v>
      </c>
    </row>
    <row r="723" spans="1:5">
      <c r="A723" s="1">
        <v>41199</v>
      </c>
      <c r="B723">
        <v>92.560238771201895</v>
      </c>
      <c r="C723">
        <v>86.673344665695396</v>
      </c>
      <c r="D723">
        <v>104.04220009483163</v>
      </c>
      <c r="E723">
        <v>82.361781390229083</v>
      </c>
    </row>
    <row r="724" spans="1:5">
      <c r="A724" s="1">
        <v>41200</v>
      </c>
      <c r="B724">
        <v>92.658513503676218</v>
      </c>
      <c r="C724">
        <v>86.820395553396992</v>
      </c>
      <c r="D724">
        <v>105.34613560929348</v>
      </c>
      <c r="E724">
        <v>82.401998137329016</v>
      </c>
    </row>
    <row r="725" spans="1:5">
      <c r="A725" s="1">
        <v>41201</v>
      </c>
      <c r="B725">
        <v>91.690325398558585</v>
      </c>
      <c r="C725">
        <v>85.742809346500493</v>
      </c>
      <c r="D725">
        <v>105.87956377430059</v>
      </c>
      <c r="E725">
        <v>81.729602348093294</v>
      </c>
    </row>
    <row r="726" spans="1:5">
      <c r="A726" s="1">
        <v>41204</v>
      </c>
      <c r="B726">
        <v>91.300866273567721</v>
      </c>
      <c r="C726">
        <v>85.36708758296902</v>
      </c>
      <c r="D726">
        <v>104.94310099573264</v>
      </c>
      <c r="E726">
        <v>81.644935512093213</v>
      </c>
    </row>
    <row r="727" spans="1:5">
      <c r="A727" s="1">
        <v>41205</v>
      </c>
      <c r="B727">
        <v>89.521001674310213</v>
      </c>
      <c r="C727">
        <v>83.573471480222281</v>
      </c>
      <c r="D727">
        <v>105.29871977240404</v>
      </c>
      <c r="E727">
        <v>80.590833403888524</v>
      </c>
    </row>
    <row r="728" spans="1:5">
      <c r="A728" s="1">
        <v>41206</v>
      </c>
      <c r="B728">
        <v>89.946858848365721</v>
      </c>
      <c r="C728">
        <v>84.000458690842365</v>
      </c>
      <c r="D728">
        <v>104.32669511616876</v>
      </c>
      <c r="E728">
        <v>80.933028532723711</v>
      </c>
    </row>
    <row r="729" spans="1:5">
      <c r="A729" s="1">
        <v>41207</v>
      </c>
      <c r="B729">
        <v>89.808546261920426</v>
      </c>
      <c r="C729">
        <v>83.759308725918686</v>
      </c>
      <c r="D729">
        <v>105.08534850640119</v>
      </c>
      <c r="E729">
        <v>81.179267914090985</v>
      </c>
    </row>
    <row r="730" spans="1:5">
      <c r="A730" s="1">
        <v>41208</v>
      </c>
      <c r="B730">
        <v>90.128849093688643</v>
      </c>
      <c r="C730">
        <v>84.186633209216936</v>
      </c>
      <c r="D730">
        <v>104.65860597439551</v>
      </c>
      <c r="E730">
        <v>81.23853469929098</v>
      </c>
    </row>
    <row r="731" spans="1:5">
      <c r="A731" s="1">
        <v>41211</v>
      </c>
      <c r="B731">
        <v>89.579238552813521</v>
      </c>
      <c r="C731">
        <v>83.604500566618128</v>
      </c>
      <c r="D731">
        <v>104.40967283072553</v>
      </c>
      <c r="E731">
        <v>80.677616910789098</v>
      </c>
    </row>
    <row r="732" spans="1:5">
      <c r="A732" s="1">
        <v>41212</v>
      </c>
      <c r="B732">
        <v>90.667540219844284</v>
      </c>
      <c r="C732">
        <v>84.857468566186455</v>
      </c>
      <c r="D732">
        <v>103.14129919393082</v>
      </c>
      <c r="E732">
        <v>81.131290040357399</v>
      </c>
    </row>
    <row r="733" spans="1:5">
      <c r="A733" s="1">
        <v>41213</v>
      </c>
      <c r="B733">
        <v>90.303559729198582</v>
      </c>
      <c r="C733">
        <v>84.440936808590948</v>
      </c>
      <c r="D733">
        <v>104.12517780938842</v>
      </c>
      <c r="E733">
        <v>81.176445686224383</v>
      </c>
    </row>
    <row r="734" spans="1:5">
      <c r="A734" s="1">
        <v>41214</v>
      </c>
      <c r="B734">
        <v>91.308145883380703</v>
      </c>
      <c r="C734">
        <v>85.460512114834586</v>
      </c>
      <c r="D734">
        <v>104.11332385016591</v>
      </c>
      <c r="E734">
        <v>81.51934637202568</v>
      </c>
    </row>
    <row r="735" spans="1:5">
      <c r="A735" s="1">
        <v>41215</v>
      </c>
      <c r="B735">
        <v>91.784960326126537</v>
      </c>
      <c r="C735">
        <v>85.90841023150395</v>
      </c>
      <c r="D735">
        <v>105.55950687529634</v>
      </c>
      <c r="E735">
        <v>81.925747184827202</v>
      </c>
    </row>
    <row r="736" spans="1:5">
      <c r="A736" s="1">
        <v>41218</v>
      </c>
      <c r="B736">
        <v>90.896847928951033</v>
      </c>
      <c r="C736">
        <v>84.914130376126451</v>
      </c>
      <c r="D736">
        <v>105.93883357041256</v>
      </c>
      <c r="E736">
        <v>81.289334800891879</v>
      </c>
    </row>
    <row r="737" spans="1:5">
      <c r="A737" s="1">
        <v>41219</v>
      </c>
      <c r="B737">
        <v>91.519254567955144</v>
      </c>
      <c r="C737">
        <v>85.530327559225057</v>
      </c>
      <c r="D737">
        <v>105.22759601706974</v>
      </c>
      <c r="E737">
        <v>81.469251827392313</v>
      </c>
    </row>
    <row r="738" spans="1:5">
      <c r="A738" s="1">
        <v>41220</v>
      </c>
      <c r="B738">
        <v>89.812186066826769</v>
      </c>
      <c r="C738">
        <v>83.613269656251617</v>
      </c>
      <c r="D738">
        <v>106.29445234708395</v>
      </c>
      <c r="E738">
        <v>80.751700392289621</v>
      </c>
    </row>
    <row r="739" spans="1:5">
      <c r="A739" s="1">
        <v>41221</v>
      </c>
      <c r="B739">
        <v>89.542840503749034</v>
      </c>
      <c r="C739">
        <v>83.614281474286329</v>
      </c>
      <c r="D739">
        <v>105.09720246562351</v>
      </c>
      <c r="E739">
        <v>79.977704399852811</v>
      </c>
    </row>
    <row r="740" spans="1:5">
      <c r="A740" s="1">
        <v>41222</v>
      </c>
      <c r="B740">
        <v>89.517361869403871</v>
      </c>
      <c r="C740">
        <v>83.637553289083215</v>
      </c>
      <c r="D740">
        <v>105.06164058795638</v>
      </c>
      <c r="E740">
        <v>79.471114497784541</v>
      </c>
    </row>
    <row r="741" spans="1:5">
      <c r="A741" s="1">
        <v>41225</v>
      </c>
      <c r="B741">
        <v>89.317172599548627</v>
      </c>
      <c r="C741">
        <v>83.425071501807793</v>
      </c>
      <c r="D741">
        <v>103.89995258416307</v>
      </c>
      <c r="E741">
        <v>79.257330736883517</v>
      </c>
    </row>
    <row r="742" spans="1:5">
      <c r="A742" s="1">
        <v>41226</v>
      </c>
      <c r="B742">
        <v>89.812186066826769</v>
      </c>
      <c r="C742">
        <v>84.086800496465315</v>
      </c>
      <c r="D742">
        <v>103.89995258416307</v>
      </c>
      <c r="E742">
        <v>78.994157988315933</v>
      </c>
    </row>
    <row r="743" spans="1:5">
      <c r="A743" s="1">
        <v>41227</v>
      </c>
      <c r="B743">
        <v>89.146101768945172</v>
      </c>
      <c r="C743">
        <v>83.402136959689244</v>
      </c>
      <c r="D743">
        <v>102.72641062114745</v>
      </c>
      <c r="E743">
        <v>78.635735049247288</v>
      </c>
    </row>
    <row r="744" spans="1:5">
      <c r="A744" s="1">
        <v>41228</v>
      </c>
      <c r="B744">
        <v>88.545533959379739</v>
      </c>
      <c r="C744">
        <v>83.028776104905376</v>
      </c>
      <c r="D744">
        <v>103.22427690848741</v>
      </c>
      <c r="E744">
        <v>77.938644766178314</v>
      </c>
    </row>
    <row r="745" spans="1:5">
      <c r="A745" s="1">
        <v>41229</v>
      </c>
      <c r="B745">
        <v>87.402635218752323</v>
      </c>
      <c r="C745">
        <v>81.86687172845501</v>
      </c>
      <c r="D745">
        <v>105.65433854907545</v>
      </c>
      <c r="E745">
        <v>77.18299325487547</v>
      </c>
    </row>
    <row r="746" spans="1:5">
      <c r="A746" s="1">
        <v>41232</v>
      </c>
      <c r="B746">
        <v>89.58287835772002</v>
      </c>
      <c r="C746">
        <v>84.156615940855957</v>
      </c>
      <c r="D746">
        <v>106.44855381697482</v>
      </c>
      <c r="E746">
        <v>78.650551745547816</v>
      </c>
    </row>
    <row r="747" spans="1:5">
      <c r="A747" s="1">
        <v>41233</v>
      </c>
      <c r="B747">
        <v>90.070612215185335</v>
      </c>
      <c r="C747">
        <v>84.642625870163457</v>
      </c>
      <c r="D747">
        <v>105.72546230440972</v>
      </c>
      <c r="E747">
        <v>78.805774278214997</v>
      </c>
    </row>
    <row r="748" spans="1:5">
      <c r="A748" s="1">
        <v>41234</v>
      </c>
      <c r="B748">
        <v>90.365436412608233</v>
      </c>
      <c r="C748">
        <v>84.981922184447697</v>
      </c>
      <c r="D748">
        <v>105.46467520151741</v>
      </c>
      <c r="E748">
        <v>79.322947534783523</v>
      </c>
    </row>
    <row r="749" spans="1:5">
      <c r="A749" s="1">
        <v>41235</v>
      </c>
      <c r="B749">
        <v>91.071558564460958</v>
      </c>
      <c r="C749">
        <v>85.501659381576815</v>
      </c>
      <c r="D749">
        <v>106.00995732574683</v>
      </c>
      <c r="E749">
        <v>80.14562695792003</v>
      </c>
    </row>
    <row r="750" spans="1:5">
      <c r="A750" s="1">
        <v>41236</v>
      </c>
      <c r="B750">
        <v>91.8104389604717</v>
      </c>
      <c r="C750">
        <v>86.241635637580302</v>
      </c>
      <c r="D750">
        <v>105.63063063063061</v>
      </c>
      <c r="E750">
        <v>80.481472074055176</v>
      </c>
    </row>
    <row r="751" spans="1:5">
      <c r="A751" s="1">
        <v>41239</v>
      </c>
      <c r="B751">
        <v>91.351823542258188</v>
      </c>
      <c r="C751">
        <v>85.7522529814905</v>
      </c>
      <c r="D751">
        <v>106.31816026552876</v>
      </c>
      <c r="E751">
        <v>80.271921654954397</v>
      </c>
    </row>
    <row r="752" spans="1:5">
      <c r="A752" s="1">
        <v>41240</v>
      </c>
      <c r="B752">
        <v>91.552012812113276</v>
      </c>
      <c r="C752">
        <v>85.783619340564528</v>
      </c>
      <c r="D752">
        <v>106.67377904220017</v>
      </c>
      <c r="E752">
        <v>80.757344848022811</v>
      </c>
    </row>
    <row r="753" spans="1:5">
      <c r="A753" s="1">
        <v>41241</v>
      </c>
      <c r="B753">
        <v>91.661206959307066</v>
      </c>
      <c r="C753">
        <v>85.897954778479388</v>
      </c>
      <c r="D753">
        <v>105.98624940730201</v>
      </c>
      <c r="E753">
        <v>80.673383568988839</v>
      </c>
    </row>
    <row r="754" spans="1:5">
      <c r="A754" s="1">
        <v>41242</v>
      </c>
      <c r="B754">
        <v>92.902380432408791</v>
      </c>
      <c r="C754">
        <v>87.073350062058125</v>
      </c>
      <c r="D754">
        <v>106.08108108108109</v>
      </c>
      <c r="E754">
        <v>81.749357943160192</v>
      </c>
    </row>
    <row r="755" spans="1:5">
      <c r="A755" s="1">
        <v>41243</v>
      </c>
      <c r="B755">
        <v>92.753148431244156</v>
      </c>
      <c r="C755">
        <v>86.856146457287849</v>
      </c>
      <c r="D755">
        <v>105.796586059744</v>
      </c>
      <c r="E755">
        <v>81.841785905793955</v>
      </c>
    </row>
    <row r="756" spans="1:5">
      <c r="A756" s="1">
        <v>41246</v>
      </c>
      <c r="B756">
        <v>92.967896920725096</v>
      </c>
      <c r="C756">
        <v>87.095947331498635</v>
      </c>
      <c r="D756">
        <v>105.50023707918454</v>
      </c>
      <c r="E756">
        <v>81.876358197160684</v>
      </c>
    </row>
    <row r="757" spans="1:5">
      <c r="A757" s="1">
        <v>41247</v>
      </c>
      <c r="B757">
        <v>93.149887166047861</v>
      </c>
      <c r="C757">
        <v>87.381617289946519</v>
      </c>
      <c r="D757">
        <v>105.97439544807969</v>
      </c>
      <c r="E757">
        <v>81.940563881127744</v>
      </c>
    </row>
    <row r="758" spans="1:5">
      <c r="A758" s="1">
        <v>41248</v>
      </c>
      <c r="B758">
        <v>93.302758972119122</v>
      </c>
      <c r="C758">
        <v>87.42411364740164</v>
      </c>
      <c r="D758">
        <v>105.50023707918454</v>
      </c>
      <c r="E758">
        <v>82.588970733497007</v>
      </c>
    </row>
    <row r="759" spans="1:5">
      <c r="A759" s="1">
        <v>41249</v>
      </c>
      <c r="B759">
        <v>93.772293805052115</v>
      </c>
      <c r="C759">
        <v>87.805906319140988</v>
      </c>
      <c r="D759">
        <v>106.95827406353729</v>
      </c>
      <c r="E759">
        <v>83.056049445432166</v>
      </c>
    </row>
    <row r="760" spans="1:5">
      <c r="A760" s="1">
        <v>41250</v>
      </c>
      <c r="B760">
        <v>93.721336536361662</v>
      </c>
      <c r="C760">
        <v>87.737102692785044</v>
      </c>
      <c r="D760">
        <v>107.64580369843526</v>
      </c>
      <c r="E760">
        <v>83.093443964665497</v>
      </c>
    </row>
    <row r="761" spans="1:5">
      <c r="A761" s="1">
        <v>41253</v>
      </c>
      <c r="B761">
        <v>93.550265705758221</v>
      </c>
      <c r="C761">
        <v>87.556661809940167</v>
      </c>
      <c r="D761">
        <v>107.44428639165476</v>
      </c>
      <c r="E761">
        <v>82.736432139530493</v>
      </c>
    </row>
    <row r="762" spans="1:5">
      <c r="A762" s="1">
        <v>41254</v>
      </c>
      <c r="B762">
        <v>94.412899468588549</v>
      </c>
      <c r="C762">
        <v>88.501362581619958</v>
      </c>
      <c r="D762">
        <v>106.46040777619734</v>
      </c>
      <c r="E762">
        <v>83.424350182033564</v>
      </c>
    </row>
    <row r="763" spans="1:5">
      <c r="A763" s="1">
        <v>41255</v>
      </c>
      <c r="B763">
        <v>94.616728543350007</v>
      </c>
      <c r="C763">
        <v>88.714181641573546</v>
      </c>
      <c r="D763">
        <v>106.12849691797057</v>
      </c>
      <c r="E763">
        <v>83.736206361301569</v>
      </c>
    </row>
    <row r="764" spans="1:5">
      <c r="A764" s="1">
        <v>41256</v>
      </c>
      <c r="B764">
        <v>94.514814005969356</v>
      </c>
      <c r="C764">
        <v>88.623792563811946</v>
      </c>
      <c r="D764">
        <v>105.91512565196773</v>
      </c>
      <c r="E764">
        <v>83.780656450201732</v>
      </c>
    </row>
    <row r="765" spans="1:5">
      <c r="A765" s="1">
        <v>41257</v>
      </c>
      <c r="B765">
        <v>94.638567372788813</v>
      </c>
      <c r="C765">
        <v>88.720927095137966</v>
      </c>
      <c r="D765">
        <v>106.1640587956377</v>
      </c>
      <c r="E765">
        <v>84.063584793836213</v>
      </c>
    </row>
    <row r="766" spans="1:5">
      <c r="A766" s="1">
        <v>41260</v>
      </c>
      <c r="B766">
        <v>94.587610104098502</v>
      </c>
      <c r="C766">
        <v>88.635597107549572</v>
      </c>
      <c r="D766">
        <v>106.30630630630627</v>
      </c>
      <c r="E766">
        <v>84.333107555103808</v>
      </c>
    </row>
    <row r="767" spans="1:5">
      <c r="A767" s="1">
        <v>41261</v>
      </c>
      <c r="B767">
        <v>95.144500254786294</v>
      </c>
      <c r="C767">
        <v>89.158032486104446</v>
      </c>
      <c r="D767">
        <v>106.75675675675676</v>
      </c>
      <c r="E767">
        <v>85.06265345863973</v>
      </c>
    </row>
    <row r="768" spans="1:5">
      <c r="A768" s="1">
        <v>41262</v>
      </c>
      <c r="B768">
        <v>95.661352551503256</v>
      </c>
      <c r="C768">
        <v>89.535440613026807</v>
      </c>
      <c r="D768">
        <v>108.94973921289713</v>
      </c>
      <c r="E768">
        <v>85.938249654276916</v>
      </c>
    </row>
    <row r="769" spans="1:5">
      <c r="A769" s="1">
        <v>41263</v>
      </c>
      <c r="B769">
        <v>95.752347674164724</v>
      </c>
      <c r="C769">
        <v>89.657196049862449</v>
      </c>
      <c r="D769">
        <v>108.87861545756286</v>
      </c>
      <c r="E769">
        <v>85.943188553043285</v>
      </c>
    </row>
    <row r="770" spans="1:5">
      <c r="A770" s="1">
        <v>41264</v>
      </c>
      <c r="B770">
        <v>95.435684647302864</v>
      </c>
      <c r="C770">
        <v>89.414022448869517</v>
      </c>
      <c r="D770">
        <v>108.97344713134196</v>
      </c>
      <c r="E770">
        <v>85.446476448508477</v>
      </c>
    </row>
    <row r="771" spans="1:5">
      <c r="A771" s="1">
        <v>41267</v>
      </c>
      <c r="B771">
        <v>95.337409914828555</v>
      </c>
      <c r="C771">
        <v>89.327680643246566</v>
      </c>
      <c r="D771">
        <v>107.93029871977238</v>
      </c>
      <c r="E771">
        <v>85.370981853074298</v>
      </c>
    </row>
    <row r="772" spans="1:5">
      <c r="A772" s="1">
        <v>41270</v>
      </c>
      <c r="B772">
        <v>95.606755477906447</v>
      </c>
      <c r="C772">
        <v>89.712846041767889</v>
      </c>
      <c r="D772">
        <v>108.94973921289713</v>
      </c>
      <c r="E772">
        <v>85.7025936274092</v>
      </c>
    </row>
    <row r="773" spans="1:5">
      <c r="A773" s="1">
        <v>41271</v>
      </c>
      <c r="B773">
        <v>94.660406202227634</v>
      </c>
      <c r="C773">
        <v>88.596473476876582</v>
      </c>
      <c r="D773">
        <v>109.53058321479385</v>
      </c>
      <c r="E773">
        <v>85.059831230773142</v>
      </c>
    </row>
    <row r="774" spans="1:5">
      <c r="A774" s="1">
        <v>41274</v>
      </c>
      <c r="B774">
        <v>94.940671180024708</v>
      </c>
      <c r="C774">
        <v>88.902717068695722</v>
      </c>
      <c r="D774">
        <v>109.36462778568048</v>
      </c>
      <c r="E774">
        <v>85.011853357039541</v>
      </c>
    </row>
    <row r="775" spans="1:5">
      <c r="A775" s="1">
        <v>41276</v>
      </c>
      <c r="B775">
        <v>97.397539491883293</v>
      </c>
      <c r="C775">
        <v>91.443054881010227</v>
      </c>
      <c r="D775">
        <v>108.02513039355148</v>
      </c>
      <c r="E775">
        <v>87.08760195298126</v>
      </c>
    </row>
    <row r="776" spans="1:5">
      <c r="A776" s="1">
        <v>41277</v>
      </c>
      <c r="B776">
        <v>97.251947295625001</v>
      </c>
      <c r="C776">
        <v>91.104770384760684</v>
      </c>
      <c r="D776">
        <v>109.62541488857278</v>
      </c>
      <c r="E776">
        <v>87.383230322015777</v>
      </c>
    </row>
    <row r="777" spans="1:5">
      <c r="A777" s="1">
        <v>41278</v>
      </c>
      <c r="B777">
        <v>97.535852078328588</v>
      </c>
      <c r="C777">
        <v>91.378973072149449</v>
      </c>
      <c r="D777">
        <v>112.16216216216222</v>
      </c>
      <c r="E777">
        <v>88.063387237885152</v>
      </c>
    </row>
    <row r="778" spans="1:5">
      <c r="A778" s="1">
        <v>41281</v>
      </c>
      <c r="B778">
        <v>97.113634709179578</v>
      </c>
      <c r="C778">
        <v>90.913874048891088</v>
      </c>
      <c r="D778">
        <v>111.13086770981518</v>
      </c>
      <c r="E778">
        <v>88.576327152654144</v>
      </c>
    </row>
    <row r="779" spans="1:5">
      <c r="A779" s="1">
        <v>41282</v>
      </c>
      <c r="B779">
        <v>96.953483293295449</v>
      </c>
      <c r="C779">
        <v>90.775254978144801</v>
      </c>
      <c r="D779">
        <v>110.96491228070178</v>
      </c>
      <c r="E779">
        <v>88.567154912087517</v>
      </c>
    </row>
    <row r="780" spans="1:5">
      <c r="A780" s="1">
        <v>41283</v>
      </c>
      <c r="B780">
        <v>97.575889932299702</v>
      </c>
      <c r="C780">
        <v>91.279140359397829</v>
      </c>
      <c r="D780">
        <v>111.11901375059266</v>
      </c>
      <c r="E780">
        <v>89.432873310190544</v>
      </c>
    </row>
    <row r="781" spans="1:5">
      <c r="A781" s="1">
        <v>41284</v>
      </c>
      <c r="B781">
        <v>97.535852078328588</v>
      </c>
      <c r="C781">
        <v>91.342547622902231</v>
      </c>
      <c r="D781">
        <v>110.53816974869611</v>
      </c>
      <c r="E781">
        <v>89.397595461857009</v>
      </c>
    </row>
    <row r="782" spans="1:5">
      <c r="A782" s="1">
        <v>41285</v>
      </c>
      <c r="B782">
        <v>97.692363689306191</v>
      </c>
      <c r="C782">
        <v>91.663631212562777</v>
      </c>
      <c r="D782">
        <v>109.60170697012796</v>
      </c>
      <c r="E782">
        <v>89.369373183190319</v>
      </c>
    </row>
    <row r="783" spans="1:5">
      <c r="A783" s="1">
        <v>41288</v>
      </c>
      <c r="B783">
        <v>97.56861032248672</v>
      </c>
      <c r="C783">
        <v>91.574928498192236</v>
      </c>
      <c r="D783">
        <v>109.22238027501191</v>
      </c>
      <c r="E783">
        <v>88.663110659554718</v>
      </c>
    </row>
    <row r="784" spans="1:5">
      <c r="A784" s="1">
        <v>41289</v>
      </c>
      <c r="B784">
        <v>97.306544369221839</v>
      </c>
      <c r="C784">
        <v>91.11724947385467</v>
      </c>
      <c r="D784">
        <v>111.05974395448088</v>
      </c>
      <c r="E784">
        <v>88.144526289052521</v>
      </c>
    </row>
    <row r="785" spans="1:5">
      <c r="A785" s="1">
        <v>41290</v>
      </c>
      <c r="B785">
        <v>97.452136565480103</v>
      </c>
      <c r="C785">
        <v>91.149290378285045</v>
      </c>
      <c r="D785">
        <v>109.43575154101477</v>
      </c>
      <c r="E785">
        <v>88.133942934552252</v>
      </c>
    </row>
    <row r="786" spans="1:5">
      <c r="A786" s="1">
        <v>41291</v>
      </c>
      <c r="B786">
        <v>98.220135400742507</v>
      </c>
      <c r="C786">
        <v>91.702080297879249</v>
      </c>
      <c r="D786">
        <v>108.16737790422005</v>
      </c>
      <c r="E786">
        <v>89.191572827589638</v>
      </c>
    </row>
    <row r="787" spans="1:5">
      <c r="A787" s="1">
        <v>41292</v>
      </c>
      <c r="B787">
        <v>98.027225740700374</v>
      </c>
      <c r="C787">
        <v>91.387067616426592</v>
      </c>
      <c r="D787">
        <v>110.64485538169752</v>
      </c>
      <c r="E787">
        <v>89.63960150142475</v>
      </c>
    </row>
    <row r="788" spans="1:5">
      <c r="A788" s="1">
        <v>41295</v>
      </c>
      <c r="B788">
        <v>98.533158622697854</v>
      </c>
      <c r="C788">
        <v>91.961780260104646</v>
      </c>
      <c r="D788">
        <v>109.74395448079652</v>
      </c>
      <c r="E788">
        <v>90.271074986594414</v>
      </c>
    </row>
    <row r="789" spans="1:5">
      <c r="A789" s="1">
        <v>41296</v>
      </c>
      <c r="B789">
        <v>98.23469462036833</v>
      </c>
      <c r="C789">
        <v>91.626868490637378</v>
      </c>
      <c r="D789">
        <v>111.0715979137032</v>
      </c>
      <c r="E789">
        <v>90.480625405695207</v>
      </c>
    </row>
    <row r="790" spans="1:5">
      <c r="A790" s="1">
        <v>41297</v>
      </c>
      <c r="B790">
        <v>98.078183009390699</v>
      </c>
      <c r="C790">
        <v>91.342884895580411</v>
      </c>
      <c r="D790">
        <v>109.45945945945941</v>
      </c>
      <c r="E790">
        <v>90.350097366861306</v>
      </c>
    </row>
    <row r="791" spans="1:5">
      <c r="A791" s="1">
        <v>41298</v>
      </c>
      <c r="B791">
        <v>98.525879012884886</v>
      </c>
      <c r="C791">
        <v>91.838001187199922</v>
      </c>
      <c r="D791">
        <v>108.14366998577523</v>
      </c>
      <c r="E791">
        <v>90.825642762396271</v>
      </c>
    </row>
    <row r="792" spans="1:5">
      <c r="A792" s="1">
        <v>41299</v>
      </c>
      <c r="B792">
        <v>99.224721554924628</v>
      </c>
      <c r="C792">
        <v>92.553693810371811</v>
      </c>
      <c r="D792">
        <v>108.49928876244661</v>
      </c>
      <c r="E792">
        <v>91.004854231930594</v>
      </c>
    </row>
    <row r="793" spans="1:5">
      <c r="A793" s="1">
        <v>41302</v>
      </c>
      <c r="B793">
        <v>99.242920579456936</v>
      </c>
      <c r="C793">
        <v>92.564486536074725</v>
      </c>
      <c r="D793">
        <v>108.58226647700342</v>
      </c>
      <c r="E793">
        <v>91.368216069764898</v>
      </c>
    </row>
    <row r="794" spans="1:5">
      <c r="A794" s="1">
        <v>41303</v>
      </c>
      <c r="B794">
        <v>99.319356482492566</v>
      </c>
      <c r="C794">
        <v>92.725365603583185</v>
      </c>
      <c r="D794">
        <v>109.29350403034621</v>
      </c>
      <c r="E794">
        <v>91.104337764230493</v>
      </c>
    </row>
    <row r="795" spans="1:5">
      <c r="A795" s="1">
        <v>41304</v>
      </c>
      <c r="B795">
        <v>98.598675111014018</v>
      </c>
      <c r="C795">
        <v>92.146942960444662</v>
      </c>
      <c r="D795">
        <v>109.66097676623991</v>
      </c>
      <c r="E795">
        <v>90.434764202861388</v>
      </c>
    </row>
    <row r="796" spans="1:5">
      <c r="A796" s="1">
        <v>41305</v>
      </c>
      <c r="B796">
        <v>97.754240372715998</v>
      </c>
      <c r="C796">
        <v>91.164130376126437</v>
      </c>
      <c r="D796">
        <v>110.06401137980077</v>
      </c>
      <c r="E796">
        <v>89.825162983659084</v>
      </c>
    </row>
    <row r="797" spans="1:5">
      <c r="A797" s="1">
        <v>41306</v>
      </c>
      <c r="B797">
        <v>98.362087792094428</v>
      </c>
      <c r="C797">
        <v>91.403593977659057</v>
      </c>
      <c r="D797">
        <v>107.78805120910381</v>
      </c>
      <c r="E797">
        <v>90.543419975728611</v>
      </c>
    </row>
    <row r="798" spans="1:5">
      <c r="A798" s="1">
        <v>41309</v>
      </c>
      <c r="B798">
        <v>95.657712746596772</v>
      </c>
      <c r="C798">
        <v>88.539811666936586</v>
      </c>
      <c r="D798">
        <v>110.25367472735898</v>
      </c>
      <c r="E798">
        <v>88.604549431320848</v>
      </c>
    </row>
    <row r="799" spans="1:5">
      <c r="A799" s="1">
        <v>41310</v>
      </c>
      <c r="B799">
        <v>96.352915483730158</v>
      </c>
      <c r="C799">
        <v>89.41806972100801</v>
      </c>
      <c r="D799">
        <v>107.81175912754865</v>
      </c>
      <c r="E799">
        <v>88.915700053622018</v>
      </c>
    </row>
    <row r="800" spans="1:5">
      <c r="A800" s="1">
        <v>41311</v>
      </c>
      <c r="B800">
        <v>95.450243866928702</v>
      </c>
      <c r="C800">
        <v>88.276064432572539</v>
      </c>
      <c r="D800">
        <v>111.02418207681374</v>
      </c>
      <c r="E800">
        <v>89.073744814155788</v>
      </c>
    </row>
    <row r="801" spans="1:5">
      <c r="A801" s="1">
        <v>41312</v>
      </c>
      <c r="B801">
        <v>94.966149814370027</v>
      </c>
      <c r="C801">
        <v>87.620743618800944</v>
      </c>
      <c r="D801">
        <v>112.66002844950218</v>
      </c>
      <c r="E801">
        <v>89.109022662489323</v>
      </c>
    </row>
    <row r="802" spans="1:5">
      <c r="A802" s="1">
        <v>41313</v>
      </c>
      <c r="B802">
        <v>96.047171871587651</v>
      </c>
      <c r="C802">
        <v>88.712832550860668</v>
      </c>
      <c r="D802">
        <v>111.94879089615937</v>
      </c>
      <c r="E802">
        <v>89.810346287359266</v>
      </c>
    </row>
    <row r="803" spans="1:5">
      <c r="A803" s="1">
        <v>41316</v>
      </c>
      <c r="B803">
        <v>95.781466113416371</v>
      </c>
      <c r="C803">
        <v>88.453469861313465</v>
      </c>
      <c r="D803">
        <v>111.13086770981518</v>
      </c>
      <c r="E803">
        <v>89.829396325459342</v>
      </c>
    </row>
    <row r="804" spans="1:5">
      <c r="A804" s="1">
        <v>41317</v>
      </c>
      <c r="B804">
        <v>96.538545533959436</v>
      </c>
      <c r="C804">
        <v>89.337798823592948</v>
      </c>
      <c r="D804">
        <v>112.22143195827398</v>
      </c>
      <c r="E804">
        <v>90.565997798662124</v>
      </c>
    </row>
    <row r="805" spans="1:5">
      <c r="A805" s="1">
        <v>41318</v>
      </c>
      <c r="B805">
        <v>97.069957050302079</v>
      </c>
      <c r="C805">
        <v>89.608628784199425</v>
      </c>
      <c r="D805">
        <v>110.70412517780947</v>
      </c>
      <c r="E805">
        <v>91.550955324132644</v>
      </c>
    </row>
    <row r="806" spans="1:5">
      <c r="A806" s="1">
        <v>41319</v>
      </c>
      <c r="B806">
        <v>96.502147484894792</v>
      </c>
      <c r="C806">
        <v>88.88315525335932</v>
      </c>
      <c r="D806">
        <v>111.75912754860119</v>
      </c>
      <c r="E806">
        <v>91.100809979397781</v>
      </c>
    </row>
    <row r="807" spans="1:5">
      <c r="A807" s="1">
        <v>41320</v>
      </c>
      <c r="B807">
        <v>96.152726213874928</v>
      </c>
      <c r="C807">
        <v>88.205574442825537</v>
      </c>
      <c r="D807">
        <v>109.43575154101477</v>
      </c>
      <c r="E807">
        <v>91.443005108232228</v>
      </c>
    </row>
    <row r="808" spans="1:5">
      <c r="A808" s="1">
        <v>41323</v>
      </c>
      <c r="B808">
        <v>96.13816699424909</v>
      </c>
      <c r="C808">
        <v>88.252455345097474</v>
      </c>
      <c r="D808">
        <v>111.48648648648656</v>
      </c>
      <c r="E808">
        <v>91.026020940930437</v>
      </c>
    </row>
    <row r="809" spans="1:5">
      <c r="A809" s="1">
        <v>41324</v>
      </c>
      <c r="B809">
        <v>97.626847200990042</v>
      </c>
      <c r="C809">
        <v>89.79446602989583</v>
      </c>
      <c r="D809">
        <v>112.09103840682795</v>
      </c>
      <c r="E809">
        <v>92.40326813986951</v>
      </c>
    </row>
    <row r="810" spans="1:5">
      <c r="A810" s="1">
        <v>41325</v>
      </c>
      <c r="B810">
        <v>97.14639295333771</v>
      </c>
      <c r="C810">
        <v>89.051791592466728</v>
      </c>
      <c r="D810">
        <v>112.92081555239449</v>
      </c>
      <c r="E810">
        <v>92.1986566195351</v>
      </c>
    </row>
    <row r="811" spans="1:5">
      <c r="A811" s="1">
        <v>41326</v>
      </c>
      <c r="B811">
        <v>95.144500254786294</v>
      </c>
      <c r="C811">
        <v>87.00825643516265</v>
      </c>
      <c r="D811">
        <v>113.86913229018494</v>
      </c>
      <c r="E811">
        <v>90.374791860694572</v>
      </c>
    </row>
    <row r="812" spans="1:5">
      <c r="A812" s="1">
        <v>41327</v>
      </c>
      <c r="B812">
        <v>96.614981436995066</v>
      </c>
      <c r="C812">
        <v>88.704400733905345</v>
      </c>
      <c r="D812">
        <v>114.09435751541008</v>
      </c>
      <c r="E812">
        <v>91.040132080264129</v>
      </c>
    </row>
    <row r="813" spans="1:5">
      <c r="A813" s="1">
        <v>41330</v>
      </c>
      <c r="B813">
        <v>97.262866710344341</v>
      </c>
      <c r="C813">
        <v>89.439992445092003</v>
      </c>
      <c r="D813">
        <v>114.9834044570888</v>
      </c>
      <c r="E813">
        <v>91.344932689865274</v>
      </c>
    </row>
    <row r="814" spans="1:5">
      <c r="A814" s="1">
        <v>41331</v>
      </c>
      <c r="B814">
        <v>94.86423527698922</v>
      </c>
      <c r="C814">
        <v>86.696616480492111</v>
      </c>
      <c r="D814">
        <v>117.17638691322895</v>
      </c>
      <c r="E814">
        <v>89.648068185025238</v>
      </c>
    </row>
    <row r="815" spans="1:5">
      <c r="A815" s="1">
        <v>41332</v>
      </c>
      <c r="B815">
        <v>96.167285433500766</v>
      </c>
      <c r="C815">
        <v>88.091913550267208</v>
      </c>
      <c r="D815">
        <v>115.38643907064964</v>
      </c>
      <c r="E815">
        <v>90.512375469195334</v>
      </c>
    </row>
    <row r="816" spans="1:5">
      <c r="A816" s="1">
        <v>41333</v>
      </c>
      <c r="B816">
        <v>96.946203683482622</v>
      </c>
      <c r="C816">
        <v>88.822446171280518</v>
      </c>
      <c r="D816">
        <v>117.5082977714557</v>
      </c>
      <c r="E816">
        <v>90.870092851296434</v>
      </c>
    </row>
    <row r="817" spans="1:5">
      <c r="A817" s="1">
        <v>41334</v>
      </c>
      <c r="B817">
        <v>96.440270801484999</v>
      </c>
      <c r="C817">
        <v>88.255828071879606</v>
      </c>
      <c r="D817">
        <v>117.89947842579424</v>
      </c>
      <c r="E817">
        <v>90.408658595094465</v>
      </c>
    </row>
    <row r="818" spans="1:5">
      <c r="A818" s="1">
        <v>41337</v>
      </c>
      <c r="B818">
        <v>96.451190216204466</v>
      </c>
      <c r="C818">
        <v>88.35802169337866</v>
      </c>
      <c r="D818">
        <v>118.82408724513989</v>
      </c>
      <c r="E818">
        <v>89.752490616092231</v>
      </c>
    </row>
    <row r="819" spans="1:5">
      <c r="A819" s="1">
        <v>41338</v>
      </c>
      <c r="B819">
        <v>98.496760573633225</v>
      </c>
      <c r="C819">
        <v>90.490934110409654</v>
      </c>
      <c r="D819">
        <v>118.11284969179709</v>
      </c>
      <c r="E819">
        <v>91.127621144130828</v>
      </c>
    </row>
    <row r="820" spans="1:5">
      <c r="A820" s="1">
        <v>41339</v>
      </c>
      <c r="B820">
        <v>98.449443109849383</v>
      </c>
      <c r="C820">
        <v>90.385367762128311</v>
      </c>
      <c r="D820">
        <v>119.92650545282125</v>
      </c>
      <c r="E820">
        <v>90.997093105296912</v>
      </c>
    </row>
    <row r="821" spans="1:5">
      <c r="A821" s="1">
        <v>41340</v>
      </c>
      <c r="B821">
        <v>98.777025551430441</v>
      </c>
      <c r="C821">
        <v>90.755018617451881</v>
      </c>
      <c r="D821">
        <v>117.89947842579424</v>
      </c>
      <c r="E821">
        <v>91.05988767533033</v>
      </c>
    </row>
    <row r="822" spans="1:5">
      <c r="A822" s="1">
        <v>41341</v>
      </c>
      <c r="B822">
        <v>99.927203901870854</v>
      </c>
      <c r="C822">
        <v>92.034293885920889</v>
      </c>
      <c r="D822">
        <v>118.81223328591757</v>
      </c>
      <c r="E822">
        <v>92.103406429034735</v>
      </c>
    </row>
    <row r="823" spans="1:5">
      <c r="A823" s="1">
        <v>41344</v>
      </c>
      <c r="B823">
        <v>99.719735022202755</v>
      </c>
      <c r="C823">
        <v>91.694660298958468</v>
      </c>
      <c r="D823">
        <v>120.8155523944997</v>
      </c>
      <c r="E823">
        <v>91.634211046199781</v>
      </c>
    </row>
    <row r="824" spans="1:5">
      <c r="A824" s="1">
        <v>41345</v>
      </c>
      <c r="B824">
        <v>99.632379704447814</v>
      </c>
      <c r="C824">
        <v>91.46329124170316</v>
      </c>
      <c r="D824">
        <v>120.5429113323851</v>
      </c>
      <c r="E824">
        <v>91.742161262100183</v>
      </c>
    </row>
    <row r="825" spans="1:5">
      <c r="A825" s="1">
        <v>41346</v>
      </c>
      <c r="B825">
        <v>99.421271019873387</v>
      </c>
      <c r="C825">
        <v>91.22315309481418</v>
      </c>
      <c r="D825">
        <v>120.57847321005224</v>
      </c>
      <c r="E825">
        <v>91.629977704399536</v>
      </c>
    </row>
    <row r="826" spans="1:5">
      <c r="A826" s="1">
        <v>41347</v>
      </c>
      <c r="B826">
        <v>100.57508917522028</v>
      </c>
      <c r="C826">
        <v>92.571231989638989</v>
      </c>
      <c r="D826">
        <v>120.9815078236131</v>
      </c>
      <c r="E826">
        <v>92.641040837637007</v>
      </c>
    </row>
    <row r="827" spans="1:5">
      <c r="A827" s="1">
        <v>41348</v>
      </c>
      <c r="B827">
        <v>100.06915629322263</v>
      </c>
      <c r="C827">
        <v>91.931088446387136</v>
      </c>
      <c r="D827">
        <v>123.13892840208631</v>
      </c>
      <c r="E827">
        <v>92.650918635170441</v>
      </c>
    </row>
    <row r="828" spans="1:5">
      <c r="A828" s="1">
        <v>41351</v>
      </c>
      <c r="B828">
        <v>99.599621460289811</v>
      </c>
      <c r="C828">
        <v>91.248111273001982</v>
      </c>
      <c r="D828">
        <v>121.59791370317696</v>
      </c>
      <c r="E828">
        <v>92.556374001636897</v>
      </c>
    </row>
    <row r="829" spans="1:5">
      <c r="A829" s="1">
        <v>41352</v>
      </c>
      <c r="B829">
        <v>98.540438232510709</v>
      </c>
      <c r="C829">
        <v>90.117910528303966</v>
      </c>
      <c r="D829">
        <v>124.41915599810336</v>
      </c>
      <c r="E829">
        <v>91.469816272965289</v>
      </c>
    </row>
    <row r="830" spans="1:5">
      <c r="A830" s="1">
        <v>41353</v>
      </c>
      <c r="B830">
        <v>99.566863216131637</v>
      </c>
      <c r="C830">
        <v>91.363795801629706</v>
      </c>
      <c r="D830">
        <v>122.96111901375062</v>
      </c>
      <c r="E830">
        <v>91.734400135466515</v>
      </c>
    </row>
    <row r="831" spans="1:5">
      <c r="A831" s="1">
        <v>41354</v>
      </c>
      <c r="B831">
        <v>98.689670233675486</v>
      </c>
      <c r="C831">
        <v>90.521288651448984</v>
      </c>
      <c r="D831">
        <v>125.20151730678042</v>
      </c>
      <c r="E831">
        <v>91.326588208732034</v>
      </c>
    </row>
    <row r="832" spans="1:5">
      <c r="A832" s="1">
        <v>41355</v>
      </c>
      <c r="B832">
        <v>98.540438232510709</v>
      </c>
      <c r="C832">
        <v>90.445402298850595</v>
      </c>
      <c r="D832">
        <v>123.03224276908492</v>
      </c>
      <c r="E832">
        <v>91.193943498997655</v>
      </c>
    </row>
    <row r="833" spans="1:5">
      <c r="A833" s="1">
        <v>41358</v>
      </c>
      <c r="B833">
        <v>97.539491883235073</v>
      </c>
      <c r="C833">
        <v>89.352976094112535</v>
      </c>
      <c r="D833">
        <v>125.47415836889525</v>
      </c>
      <c r="E833">
        <v>90.758614850562608</v>
      </c>
    </row>
    <row r="834" spans="1:5">
      <c r="A834" s="1">
        <v>41359</v>
      </c>
      <c r="B834">
        <v>97.433937540947781</v>
      </c>
      <c r="C834">
        <v>89.077761588689214</v>
      </c>
      <c r="D834">
        <v>125.50972024656237</v>
      </c>
      <c r="E834">
        <v>90.161713656760355</v>
      </c>
    </row>
    <row r="835" spans="1:5">
      <c r="A835" s="1">
        <v>41360</v>
      </c>
      <c r="B835">
        <v>96.432991191672144</v>
      </c>
      <c r="C835">
        <v>88.11113809292543</v>
      </c>
      <c r="D835">
        <v>126.37505926979624</v>
      </c>
      <c r="E835">
        <v>89.186633928823269</v>
      </c>
    </row>
    <row r="836" spans="1:5">
      <c r="A836" s="1">
        <v>41361</v>
      </c>
      <c r="B836">
        <v>96.847928951008186</v>
      </c>
      <c r="C836">
        <v>88.501025308941777</v>
      </c>
      <c r="D836">
        <v>124.98814604077759</v>
      </c>
      <c r="E836">
        <v>89.575395817457675</v>
      </c>
    </row>
    <row r="837" spans="1:5">
      <c r="A837" s="1">
        <v>41366</v>
      </c>
      <c r="B837">
        <v>98.52951881779137</v>
      </c>
      <c r="C837">
        <v>90.382332308024374</v>
      </c>
      <c r="D837">
        <v>120.37695590327174</v>
      </c>
      <c r="E837">
        <v>89.947929895859318</v>
      </c>
    </row>
    <row r="838" spans="1:5">
      <c r="A838" s="1">
        <v>41367</v>
      </c>
      <c r="B838">
        <v>97.346582223192812</v>
      </c>
      <c r="C838">
        <v>89.00659705358585</v>
      </c>
      <c r="D838">
        <v>123.36415362731145</v>
      </c>
      <c r="E838">
        <v>89.407473259390457</v>
      </c>
    </row>
    <row r="839" spans="1:5">
      <c r="A839" s="1">
        <v>41368</v>
      </c>
      <c r="B839">
        <v>96.611341632088582</v>
      </c>
      <c r="C839">
        <v>88.413671685284129</v>
      </c>
      <c r="D839">
        <v>122.07207207207212</v>
      </c>
      <c r="E839">
        <v>88.744249710721363</v>
      </c>
    </row>
    <row r="840" spans="1:5">
      <c r="A840" s="1">
        <v>41369</v>
      </c>
      <c r="B840">
        <v>95.144500254786294</v>
      </c>
      <c r="C840">
        <v>87.194430953537378</v>
      </c>
      <c r="D840">
        <v>122.8544333807492</v>
      </c>
      <c r="E840">
        <v>87.477069398583183</v>
      </c>
    </row>
    <row r="841" spans="1:5">
      <c r="A841" s="1">
        <v>41372</v>
      </c>
      <c r="B841">
        <v>95.242774987260745</v>
      </c>
      <c r="C841">
        <v>87.328328206788655</v>
      </c>
      <c r="D841">
        <v>124.70365101944047</v>
      </c>
      <c r="E841">
        <v>87.402280360115839</v>
      </c>
    </row>
    <row r="842" spans="1:5">
      <c r="A842" s="1">
        <v>41373</v>
      </c>
      <c r="B842">
        <v>95.439324452209362</v>
      </c>
      <c r="C842">
        <v>87.526644541579032</v>
      </c>
      <c r="D842">
        <v>124.15836889521105</v>
      </c>
      <c r="E842">
        <v>88.392176784353452</v>
      </c>
    </row>
    <row r="843" spans="1:5">
      <c r="A843" s="1">
        <v>41374</v>
      </c>
      <c r="B843">
        <v>97.688723884399849</v>
      </c>
      <c r="C843">
        <v>89.769170579029705</v>
      </c>
      <c r="D843">
        <v>125.37932669511613</v>
      </c>
      <c r="E843">
        <v>90.23720825219381</v>
      </c>
    </row>
    <row r="844" spans="1:5">
      <c r="A844" s="1">
        <v>41375</v>
      </c>
      <c r="B844">
        <v>98.285651889058784</v>
      </c>
      <c r="C844">
        <v>90.197844153040847</v>
      </c>
      <c r="D844">
        <v>127.89236605026075</v>
      </c>
      <c r="E844">
        <v>91.067648801963998</v>
      </c>
    </row>
    <row r="845" spans="1:5">
      <c r="A845" s="1">
        <v>41376</v>
      </c>
      <c r="B845">
        <v>96.98260173254711</v>
      </c>
      <c r="C845">
        <v>88.819747989854903</v>
      </c>
      <c r="D845">
        <v>129.40967283072544</v>
      </c>
      <c r="E845">
        <v>90.61891457116208</v>
      </c>
    </row>
    <row r="846" spans="1:5">
      <c r="A846" s="1">
        <v>41379</v>
      </c>
      <c r="B846">
        <v>96.389313532794645</v>
      </c>
      <c r="C846">
        <v>88.524297123738663</v>
      </c>
      <c r="D846">
        <v>128.85253674727372</v>
      </c>
      <c r="E846">
        <v>89.975446617559896</v>
      </c>
    </row>
    <row r="847" spans="1:5">
      <c r="A847" s="1">
        <v>41380</v>
      </c>
      <c r="B847">
        <v>95.814224357574375</v>
      </c>
      <c r="C847">
        <v>88.004559926609545</v>
      </c>
      <c r="D847">
        <v>126.9796111901376</v>
      </c>
      <c r="E847">
        <v>89.572573589591073</v>
      </c>
    </row>
    <row r="848" spans="1:5">
      <c r="A848" s="1">
        <v>41381</v>
      </c>
      <c r="B848">
        <v>94.008881123971719</v>
      </c>
      <c r="C848">
        <v>86.122241109492265</v>
      </c>
      <c r="D848">
        <v>129.93124703651023</v>
      </c>
      <c r="E848">
        <v>88.317387745886109</v>
      </c>
    </row>
    <row r="849" spans="1:5">
      <c r="A849" s="1">
        <v>41382</v>
      </c>
      <c r="B849">
        <v>93.914246196403909</v>
      </c>
      <c r="C849">
        <v>86.19003291781334</v>
      </c>
      <c r="D849">
        <v>127.16927453769561</v>
      </c>
      <c r="E849">
        <v>88.107837326785315</v>
      </c>
    </row>
    <row r="850" spans="1:5">
      <c r="A850" s="1">
        <v>41383</v>
      </c>
      <c r="B850">
        <v>94.533013030501522</v>
      </c>
      <c r="C850">
        <v>86.853111003183898</v>
      </c>
      <c r="D850">
        <v>126.32764343290658</v>
      </c>
      <c r="E850">
        <v>88.484604746987216</v>
      </c>
    </row>
    <row r="851" spans="1:5">
      <c r="A851" s="1">
        <v>41386</v>
      </c>
      <c r="B851">
        <v>94.875154691708559</v>
      </c>
      <c r="C851">
        <v>87.138443688953586</v>
      </c>
      <c r="D851">
        <v>128.79326695116177</v>
      </c>
      <c r="E851">
        <v>89.251545169756469</v>
      </c>
    </row>
    <row r="852" spans="1:5">
      <c r="A852" s="1">
        <v>41387</v>
      </c>
      <c r="B852">
        <v>97.605008371551364</v>
      </c>
      <c r="C852">
        <v>89.811666936484812</v>
      </c>
      <c r="D852">
        <v>128.59174964438122</v>
      </c>
      <c r="E852">
        <v>90.427003076228416</v>
      </c>
    </row>
    <row r="853" spans="1:5">
      <c r="A853" s="1">
        <v>41388</v>
      </c>
      <c r="B853">
        <v>98.664191599330323</v>
      </c>
      <c r="C853">
        <v>91.13276401705258</v>
      </c>
      <c r="D853">
        <v>131.06922712185869</v>
      </c>
      <c r="E853">
        <v>91.079643270397213</v>
      </c>
    </row>
    <row r="854" spans="1:5">
      <c r="A854" s="1">
        <v>41389</v>
      </c>
      <c r="B854">
        <v>98.999053650724349</v>
      </c>
      <c r="C854">
        <v>91.212360369111281</v>
      </c>
      <c r="D854">
        <v>131.72119487908972</v>
      </c>
      <c r="E854">
        <v>91.929839415234312</v>
      </c>
    </row>
    <row r="855" spans="1:5">
      <c r="A855" s="1">
        <v>41390</v>
      </c>
      <c r="B855">
        <v>98.252893644900638</v>
      </c>
      <c r="C855">
        <v>90.504762290216362</v>
      </c>
      <c r="D855">
        <v>132.71692745376964</v>
      </c>
      <c r="E855">
        <v>91.395732791465477</v>
      </c>
    </row>
    <row r="856" spans="1:5">
      <c r="A856" s="1">
        <v>41393</v>
      </c>
      <c r="B856">
        <v>99.304797262866742</v>
      </c>
      <c r="C856">
        <v>91.649803032755926</v>
      </c>
      <c r="D856">
        <v>131.3418681839735</v>
      </c>
      <c r="E856">
        <v>91.996867327067974</v>
      </c>
    </row>
    <row r="857" spans="1:5">
      <c r="A857" s="1">
        <v>41394</v>
      </c>
      <c r="B857">
        <v>99.079129358666336</v>
      </c>
      <c r="C857">
        <v>91.468350331876351</v>
      </c>
      <c r="D857">
        <v>131.88715030820293</v>
      </c>
      <c r="E857">
        <v>92.315073519035991</v>
      </c>
    </row>
    <row r="858" spans="1:5">
      <c r="A858" s="1">
        <v>41395</v>
      </c>
      <c r="B858">
        <v>99.082769163572848</v>
      </c>
      <c r="C858">
        <v>91.459581242242692</v>
      </c>
      <c r="D858">
        <v>131.06922712185869</v>
      </c>
      <c r="E858">
        <v>92.365873620635469</v>
      </c>
    </row>
    <row r="859" spans="1:5">
      <c r="A859" s="1">
        <v>41396</v>
      </c>
      <c r="B859">
        <v>99.275678823615081</v>
      </c>
      <c r="C859">
        <v>91.701068479844537</v>
      </c>
      <c r="D859">
        <v>130.72546230440963</v>
      </c>
      <c r="E859">
        <v>92.690429825303525</v>
      </c>
    </row>
    <row r="860" spans="1:5">
      <c r="A860" s="1">
        <v>41397</v>
      </c>
      <c r="B860">
        <v>100.75343961563654</v>
      </c>
      <c r="C860">
        <v>93.211375532890855</v>
      </c>
      <c r="D860">
        <v>129.0896159317212</v>
      </c>
      <c r="E860">
        <v>93.576609375440981</v>
      </c>
    </row>
    <row r="861" spans="1:5">
      <c r="A861" s="1">
        <v>41400</v>
      </c>
      <c r="B861">
        <v>100.57872898012663</v>
      </c>
      <c r="C861">
        <v>92.767524688360112</v>
      </c>
      <c r="D861">
        <v>129.1963015647226</v>
      </c>
      <c r="E861">
        <v>93.760759743741687</v>
      </c>
    </row>
    <row r="862" spans="1:5">
      <c r="A862" s="1">
        <v>41401</v>
      </c>
      <c r="B862">
        <v>101.1465385455339</v>
      </c>
      <c r="C862">
        <v>93.393502779126933</v>
      </c>
      <c r="D862">
        <v>133.10810810810815</v>
      </c>
      <c r="E862">
        <v>94.074027036942624</v>
      </c>
    </row>
    <row r="863" spans="1:5">
      <c r="A863" s="1">
        <v>41402</v>
      </c>
      <c r="B863">
        <v>101.73618694038002</v>
      </c>
      <c r="C863">
        <v>93.917624521072867</v>
      </c>
      <c r="D863">
        <v>133.25035561877675</v>
      </c>
      <c r="E863">
        <v>94.840967459712573</v>
      </c>
    </row>
    <row r="864" spans="1:5">
      <c r="A864" s="1">
        <v>41403</v>
      </c>
      <c r="B864">
        <v>101.47412098711513</v>
      </c>
      <c r="C864">
        <v>93.531110031838523</v>
      </c>
      <c r="D864">
        <v>131.88715030820293</v>
      </c>
      <c r="E864">
        <v>94.997601106313397</v>
      </c>
    </row>
    <row r="865" spans="1:5">
      <c r="A865" s="1">
        <v>41404</v>
      </c>
      <c r="B865">
        <v>101.92545679551579</v>
      </c>
      <c r="C865">
        <v>93.93853542712219</v>
      </c>
      <c r="D865">
        <v>133.10810810810815</v>
      </c>
      <c r="E865">
        <v>95.360962944147715</v>
      </c>
    </row>
    <row r="866" spans="1:5">
      <c r="A866" s="1">
        <v>41407</v>
      </c>
      <c r="B866">
        <v>101.71070830603486</v>
      </c>
      <c r="C866">
        <v>93.673776374723445</v>
      </c>
      <c r="D866">
        <v>135.33665244191567</v>
      </c>
      <c r="E866">
        <v>95.455507577681246</v>
      </c>
    </row>
    <row r="867" spans="1:5">
      <c r="A867" s="1">
        <v>41408</v>
      </c>
      <c r="B867">
        <v>102.3003567008808</v>
      </c>
      <c r="C867">
        <v>94.288961739787354</v>
      </c>
      <c r="D867">
        <v>134.76766239924143</v>
      </c>
      <c r="E867">
        <v>95.729263680749099</v>
      </c>
    </row>
    <row r="868" spans="1:5">
      <c r="A868" s="1">
        <v>41409</v>
      </c>
      <c r="B868">
        <v>102.90092451044626</v>
      </c>
      <c r="C868">
        <v>94.759457125897256</v>
      </c>
      <c r="D868">
        <v>138.16974869606454</v>
      </c>
      <c r="E868">
        <v>96.217509101684811</v>
      </c>
    </row>
    <row r="869" spans="1:5">
      <c r="A869" s="1">
        <v>41410</v>
      </c>
      <c r="B869">
        <v>102.83904782703645</v>
      </c>
      <c r="C869">
        <v>94.662322594571222</v>
      </c>
      <c r="D869">
        <v>137.44665718349924</v>
      </c>
      <c r="E869">
        <v>96.210453532017965</v>
      </c>
    </row>
    <row r="870" spans="1:5">
      <c r="A870" s="1">
        <v>41411</v>
      </c>
      <c r="B870">
        <v>103.16299046371115</v>
      </c>
      <c r="C870">
        <v>95.043103448275872</v>
      </c>
      <c r="D870">
        <v>137.92081555239457</v>
      </c>
      <c r="E870">
        <v>96.60979877515264</v>
      </c>
    </row>
    <row r="871" spans="1:5">
      <c r="A871" s="1">
        <v>41414</v>
      </c>
      <c r="B871">
        <v>103.52697095435686</v>
      </c>
      <c r="C871">
        <v>95.262667961793738</v>
      </c>
      <c r="D871">
        <v>140.12565196775725</v>
      </c>
      <c r="E871">
        <v>97.093810854288108</v>
      </c>
    </row>
    <row r="872" spans="1:5">
      <c r="A872" s="1">
        <v>41415</v>
      </c>
      <c r="B872">
        <v>103.54153017398269</v>
      </c>
      <c r="C872">
        <v>95.166545248502558</v>
      </c>
      <c r="D872">
        <v>139.94784257942155</v>
      </c>
      <c r="E872">
        <v>97.047244094488178</v>
      </c>
    </row>
    <row r="873" spans="1:5">
      <c r="A873" s="1">
        <v>41416</v>
      </c>
      <c r="B873">
        <v>103.98558637257051</v>
      </c>
      <c r="C873">
        <v>95.617141546597566</v>
      </c>
      <c r="D873">
        <v>139.26031294452358</v>
      </c>
      <c r="E873">
        <v>96.860977055286995</v>
      </c>
    </row>
    <row r="874" spans="1:5">
      <c r="A874" s="1">
        <v>41417</v>
      </c>
      <c r="B874">
        <v>101.87085972191896</v>
      </c>
      <c r="C874">
        <v>93.653202741352331</v>
      </c>
      <c r="D874">
        <v>132.1479374110954</v>
      </c>
      <c r="E874">
        <v>94.817684079812253</v>
      </c>
    </row>
    <row r="875" spans="1:5">
      <c r="A875" s="1">
        <v>41418</v>
      </c>
      <c r="B875">
        <v>101.47048118220863</v>
      </c>
      <c r="C875">
        <v>93.231949166261955</v>
      </c>
      <c r="D875">
        <v>132.69321953532483</v>
      </c>
      <c r="E875">
        <v>94.351310924843901</v>
      </c>
    </row>
    <row r="876" spans="1:5">
      <c r="A876" s="1">
        <v>41421</v>
      </c>
      <c r="B876">
        <v>102.38043240882295</v>
      </c>
      <c r="C876">
        <v>94.267713561059878</v>
      </c>
      <c r="D876">
        <v>128.41394025604552</v>
      </c>
      <c r="E876">
        <v>94.994073321479959</v>
      </c>
    </row>
    <row r="877" spans="1:5">
      <c r="A877" s="1">
        <v>41422</v>
      </c>
      <c r="B877">
        <v>103.76355827327662</v>
      </c>
      <c r="C877">
        <v>95.646146996924159</v>
      </c>
      <c r="D877">
        <v>129.25557136083455</v>
      </c>
      <c r="E877">
        <v>96.302881494651729</v>
      </c>
    </row>
    <row r="878" spans="1:5">
      <c r="A878" s="1">
        <v>41423</v>
      </c>
      <c r="B878">
        <v>102.10016743102572</v>
      </c>
      <c r="C878">
        <v>93.982380875290019</v>
      </c>
      <c r="D878">
        <v>130.9862494073021</v>
      </c>
      <c r="E878">
        <v>95.173990347980421</v>
      </c>
    </row>
    <row r="879" spans="1:5">
      <c r="A879" s="1">
        <v>41424</v>
      </c>
      <c r="B879">
        <v>102.47870714129725</v>
      </c>
      <c r="C879">
        <v>94.409368085910089</v>
      </c>
      <c r="D879">
        <v>125.21337126600294</v>
      </c>
      <c r="E879">
        <v>95.184573702480691</v>
      </c>
    </row>
    <row r="880" spans="1:5">
      <c r="A880" s="1">
        <v>41425</v>
      </c>
      <c r="B880">
        <v>101.50687923127326</v>
      </c>
      <c r="C880">
        <v>93.412390049106989</v>
      </c>
      <c r="D880">
        <v>126.07871028923661</v>
      </c>
      <c r="E880">
        <v>95.074506815679811</v>
      </c>
    </row>
    <row r="881" spans="1:5">
      <c r="A881" s="1">
        <v>41428</v>
      </c>
      <c r="B881">
        <v>100.76799883526253</v>
      </c>
      <c r="C881">
        <v>92.673762883816394</v>
      </c>
      <c r="D881">
        <v>122.96111901375062</v>
      </c>
      <c r="E881">
        <v>94.213021759376332</v>
      </c>
    </row>
    <row r="882" spans="1:5">
      <c r="A882" s="1">
        <v>41429</v>
      </c>
      <c r="B882">
        <v>100.99730654436929</v>
      </c>
      <c r="C882">
        <v>92.942231935675437</v>
      </c>
      <c r="D882">
        <v>125.01185395922241</v>
      </c>
      <c r="E882">
        <v>94.58555583777796</v>
      </c>
    </row>
    <row r="883" spans="1:5">
      <c r="A883" s="1">
        <v>41430</v>
      </c>
      <c r="B883">
        <v>99.50134672781536</v>
      </c>
      <c r="C883">
        <v>91.378298526792918</v>
      </c>
      <c r="D883">
        <v>121.95353247984838</v>
      </c>
      <c r="E883">
        <v>93.922332289108894</v>
      </c>
    </row>
    <row r="884" spans="1:5">
      <c r="A884" s="1">
        <v>41431</v>
      </c>
      <c r="B884">
        <v>98.423964475504079</v>
      </c>
      <c r="C884">
        <v>90.26125141654525</v>
      </c>
      <c r="D884">
        <v>119.99762920815552</v>
      </c>
      <c r="E884">
        <v>93.032624954138697</v>
      </c>
    </row>
    <row r="885" spans="1:5">
      <c r="A885" s="1">
        <v>41432</v>
      </c>
      <c r="B885">
        <v>99.814369949770736</v>
      </c>
      <c r="C885">
        <v>91.875775727159862</v>
      </c>
      <c r="D885">
        <v>119.51161688003786</v>
      </c>
      <c r="E885">
        <v>93.79956537690795</v>
      </c>
    </row>
    <row r="886" spans="1:5">
      <c r="A886" s="1">
        <v>41435</v>
      </c>
      <c r="B886">
        <v>99.781611705612576</v>
      </c>
      <c r="C886">
        <v>91.717932113755353</v>
      </c>
      <c r="D886">
        <v>123.57752489331433</v>
      </c>
      <c r="E886">
        <v>93.763581971608275</v>
      </c>
    </row>
    <row r="887" spans="1:5">
      <c r="A887" s="1">
        <v>41436</v>
      </c>
      <c r="B887">
        <v>98.511319793259062</v>
      </c>
      <c r="C887">
        <v>90.497005018617386</v>
      </c>
      <c r="D887">
        <v>124.57325746799441</v>
      </c>
      <c r="E887">
        <v>92.497812773403027</v>
      </c>
    </row>
    <row r="888" spans="1:5">
      <c r="A888" s="1">
        <v>41437</v>
      </c>
      <c r="B888">
        <v>97.954429642571242</v>
      </c>
      <c r="C888">
        <v>89.934434191354995</v>
      </c>
      <c r="D888">
        <v>124.89331436699868</v>
      </c>
      <c r="E888">
        <v>91.953828352100757</v>
      </c>
    </row>
    <row r="889" spans="1:5">
      <c r="A889" s="1">
        <v>41438</v>
      </c>
      <c r="B889">
        <v>97.80519764140648</v>
      </c>
      <c r="C889">
        <v>89.772206033133656</v>
      </c>
      <c r="D889">
        <v>121.04077761972505</v>
      </c>
      <c r="E889">
        <v>91.682894476899492</v>
      </c>
    </row>
    <row r="890" spans="1:5">
      <c r="A890" s="1">
        <v>41439</v>
      </c>
      <c r="B890">
        <v>98.154618912426344</v>
      </c>
      <c r="C890">
        <v>89.961416005612179</v>
      </c>
      <c r="D890">
        <v>121.81128496917981</v>
      </c>
      <c r="E890">
        <v>92.580362938503356</v>
      </c>
    </row>
    <row r="891" spans="1:5">
      <c r="A891" s="1">
        <v>41442</v>
      </c>
      <c r="B891">
        <v>99.144645846982655</v>
      </c>
      <c r="C891">
        <v>91.154349468458236</v>
      </c>
      <c r="D891">
        <v>124.6325272641062</v>
      </c>
      <c r="E891">
        <v>93.197725284339313</v>
      </c>
    </row>
    <row r="892" spans="1:5">
      <c r="A892" s="1">
        <v>41443</v>
      </c>
      <c r="B892">
        <v>99.26475940889577</v>
      </c>
      <c r="C892">
        <v>91.094989477092483</v>
      </c>
      <c r="D892">
        <v>123.36415362731145</v>
      </c>
      <c r="E892">
        <v>93.239353145372888</v>
      </c>
    </row>
    <row r="893" spans="1:5">
      <c r="A893" s="1">
        <v>41444</v>
      </c>
      <c r="B893">
        <v>98.798864380869261</v>
      </c>
      <c r="C893">
        <v>90.523312287518237</v>
      </c>
      <c r="D893">
        <v>126.33949739212889</v>
      </c>
      <c r="E893">
        <v>92.888691332937924</v>
      </c>
    </row>
    <row r="894" spans="1:5">
      <c r="A894" s="1">
        <v>41445</v>
      </c>
      <c r="B894">
        <v>95.614035087719287</v>
      </c>
      <c r="C894">
        <v>87.233891856888391</v>
      </c>
      <c r="D894">
        <v>122.74774774774777</v>
      </c>
      <c r="E894">
        <v>90.911015155363174</v>
      </c>
    </row>
    <row r="895" spans="1:5">
      <c r="A895" s="1">
        <v>41446</v>
      </c>
      <c r="B895">
        <v>94.260027662517288</v>
      </c>
      <c r="C895">
        <v>85.986994765528095</v>
      </c>
      <c r="D895">
        <v>124.83404457088672</v>
      </c>
      <c r="E895">
        <v>89.454040019191112</v>
      </c>
    </row>
    <row r="896" spans="1:5">
      <c r="A896" s="1">
        <v>41449</v>
      </c>
      <c r="B896">
        <v>92.64031447914391</v>
      </c>
      <c r="C896">
        <v>84.717163132048952</v>
      </c>
      <c r="D896">
        <v>123.90943575154108</v>
      </c>
      <c r="E896">
        <v>87.657691982050451</v>
      </c>
    </row>
    <row r="897" spans="1:5">
      <c r="A897" s="1">
        <v>41450</v>
      </c>
      <c r="B897">
        <v>93.775933609958457</v>
      </c>
      <c r="C897">
        <v>85.780921159138771</v>
      </c>
      <c r="D897">
        <v>122.66477003319119</v>
      </c>
      <c r="E897">
        <v>88.221431998418936</v>
      </c>
    </row>
    <row r="898" spans="1:5">
      <c r="A898" s="1">
        <v>41451</v>
      </c>
      <c r="B898">
        <v>95.59947586809345</v>
      </c>
      <c r="C898">
        <v>87.78566995844804</v>
      </c>
      <c r="D898">
        <v>122.7833096254149</v>
      </c>
      <c r="E898">
        <v>89.647362628058417</v>
      </c>
    </row>
    <row r="899" spans="1:5">
      <c r="A899" s="1">
        <v>41452</v>
      </c>
      <c r="B899">
        <v>96.341996069010676</v>
      </c>
      <c r="C899">
        <v>88.360719874804431</v>
      </c>
      <c r="D899">
        <v>124.8103366524419</v>
      </c>
      <c r="E899">
        <v>90.716986989529033</v>
      </c>
    </row>
    <row r="900" spans="1:5">
      <c r="A900" s="1">
        <v>41453</v>
      </c>
      <c r="B900">
        <v>95.759627283977565</v>
      </c>
      <c r="C900">
        <v>87.778249959527272</v>
      </c>
      <c r="D900">
        <v>127.83309625414898</v>
      </c>
      <c r="E900">
        <v>90.111619112126988</v>
      </c>
    </row>
    <row r="901" spans="1:5">
      <c r="A901" s="1">
        <v>41456</v>
      </c>
      <c r="B901">
        <v>96.611341632088582</v>
      </c>
      <c r="C901">
        <v>88.453807133991646</v>
      </c>
      <c r="D901">
        <v>128.78141299193942</v>
      </c>
      <c r="E901">
        <v>90.54835887449498</v>
      </c>
    </row>
    <row r="902" spans="1:5">
      <c r="A902" s="1">
        <v>41457</v>
      </c>
      <c r="B902">
        <v>96.083569920652266</v>
      </c>
      <c r="C902">
        <v>87.798823592898387</v>
      </c>
      <c r="D902">
        <v>130.27501185395931</v>
      </c>
      <c r="E902">
        <v>90.570231140461672</v>
      </c>
    </row>
    <row r="903" spans="1:5">
      <c r="A903" s="1">
        <v>41458</v>
      </c>
      <c r="B903">
        <v>95.086263376283</v>
      </c>
      <c r="C903">
        <v>86.704711024769253</v>
      </c>
      <c r="D903">
        <v>132.05310573731629</v>
      </c>
      <c r="E903">
        <v>89.670646007958737</v>
      </c>
    </row>
    <row r="904" spans="1:5">
      <c r="A904" s="1">
        <v>41459</v>
      </c>
      <c r="B904">
        <v>97.590449151925526</v>
      </c>
      <c r="C904">
        <v>89.260563380281681</v>
      </c>
      <c r="D904">
        <v>131.81602655286864</v>
      </c>
      <c r="E904">
        <v>91.408432816865513</v>
      </c>
    </row>
    <row r="905" spans="1:5">
      <c r="A905" s="1">
        <v>41460</v>
      </c>
      <c r="B905">
        <v>96.06173109121346</v>
      </c>
      <c r="C905">
        <v>87.556324537261816</v>
      </c>
      <c r="D905">
        <v>133.47558084400191</v>
      </c>
      <c r="E905">
        <v>90.946998560663559</v>
      </c>
    </row>
    <row r="906" spans="1:5">
      <c r="A906" s="1">
        <v>41463</v>
      </c>
      <c r="B906">
        <v>97.768799592341821</v>
      </c>
      <c r="C906">
        <v>89.405927904592374</v>
      </c>
      <c r="D906">
        <v>131.15220483641551</v>
      </c>
      <c r="E906">
        <v>91.761916857167094</v>
      </c>
    </row>
    <row r="907" spans="1:5">
      <c r="A907" s="1">
        <v>41464</v>
      </c>
      <c r="B907">
        <v>98.438523695129902</v>
      </c>
      <c r="C907">
        <v>89.854163293939934</v>
      </c>
      <c r="D907">
        <v>134.67283072546235</v>
      </c>
      <c r="E907">
        <v>92.342590240735873</v>
      </c>
    </row>
    <row r="908" spans="1:5">
      <c r="A908" s="1">
        <v>41465</v>
      </c>
      <c r="B908">
        <v>98.394846036252432</v>
      </c>
      <c r="C908">
        <v>89.704751497490747</v>
      </c>
      <c r="D908">
        <v>134.99288762446659</v>
      </c>
      <c r="E908">
        <v>92.176078796601587</v>
      </c>
    </row>
    <row r="909" spans="1:5">
      <c r="A909" s="1">
        <v>41466</v>
      </c>
      <c r="B909">
        <v>99.108247797917997</v>
      </c>
      <c r="C909">
        <v>90.433597755113155</v>
      </c>
      <c r="D909">
        <v>134.90990990991</v>
      </c>
      <c r="E909">
        <v>92.439957102136006</v>
      </c>
    </row>
    <row r="910" spans="1:5">
      <c r="A910" s="1">
        <v>41467</v>
      </c>
      <c r="B910">
        <v>98.827982820120923</v>
      </c>
      <c r="C910">
        <v>90.216056877664542</v>
      </c>
      <c r="D910">
        <v>134.67283072546235</v>
      </c>
      <c r="E910">
        <v>92.252278949001877</v>
      </c>
    </row>
    <row r="911" spans="1:5">
      <c r="A911" s="1">
        <v>41470</v>
      </c>
      <c r="B911">
        <v>99.250200189269933</v>
      </c>
      <c r="C911">
        <v>90.614713183314535</v>
      </c>
      <c r="D911">
        <v>134.12754860123292</v>
      </c>
      <c r="E911">
        <v>92.667852002370736</v>
      </c>
    </row>
    <row r="912" spans="1:5">
      <c r="A912" s="1">
        <v>41471</v>
      </c>
      <c r="B912">
        <v>98.591395501201177</v>
      </c>
      <c r="C912">
        <v>89.903742377637485</v>
      </c>
      <c r="D912">
        <v>134.94547178757713</v>
      </c>
      <c r="E912">
        <v>92.634690824936968</v>
      </c>
    </row>
    <row r="913" spans="1:5">
      <c r="A913" s="1">
        <v>41472</v>
      </c>
      <c r="B913">
        <v>99.111887602824481</v>
      </c>
      <c r="C913">
        <v>90.452485025093182</v>
      </c>
      <c r="D913">
        <v>135.04030346135622</v>
      </c>
      <c r="E913">
        <v>92.751813281403997</v>
      </c>
    </row>
    <row r="914" spans="1:5">
      <c r="A914" s="1">
        <v>41473</v>
      </c>
      <c r="B914">
        <v>100.3639804906457</v>
      </c>
      <c r="C914">
        <v>91.670376666127041</v>
      </c>
      <c r="D914">
        <v>134.92176386913232</v>
      </c>
      <c r="E914">
        <v>93.975954618575656</v>
      </c>
    </row>
    <row r="915" spans="1:5">
      <c r="A915" s="1">
        <v>41474</v>
      </c>
      <c r="B915">
        <v>100.28390478270373</v>
      </c>
      <c r="C915">
        <v>91.608993038692034</v>
      </c>
      <c r="D915">
        <v>133.65339023233759</v>
      </c>
      <c r="E915">
        <v>94.101543758642492</v>
      </c>
    </row>
    <row r="916" spans="1:5">
      <c r="A916" s="1">
        <v>41477</v>
      </c>
      <c r="B916">
        <v>100.44405619858783</v>
      </c>
      <c r="C916">
        <v>91.920295720684223</v>
      </c>
      <c r="D916">
        <v>134.86249407302034</v>
      </c>
      <c r="E916">
        <v>94.032399175909049</v>
      </c>
    </row>
    <row r="917" spans="1:5">
      <c r="A917" s="1">
        <v>41478</v>
      </c>
      <c r="B917">
        <v>100.3639804906457</v>
      </c>
      <c r="C917">
        <v>91.835977551130512</v>
      </c>
      <c r="D917">
        <v>134.85064011379802</v>
      </c>
      <c r="E917">
        <v>94.12271046764306</v>
      </c>
    </row>
    <row r="918" spans="1:5">
      <c r="A918" s="1">
        <v>41479</v>
      </c>
      <c r="B918">
        <v>101.37584625464081</v>
      </c>
      <c r="C918">
        <v>92.825872861691181</v>
      </c>
      <c r="D918">
        <v>133.7837837837838</v>
      </c>
      <c r="E918">
        <v>94.079671492675814</v>
      </c>
    </row>
    <row r="919" spans="1:5">
      <c r="A919" s="1">
        <v>41480</v>
      </c>
      <c r="B919">
        <v>101.08466186212424</v>
      </c>
      <c r="C919">
        <v>92.422494738546163</v>
      </c>
      <c r="D919">
        <v>132.64580369843534</v>
      </c>
      <c r="E919">
        <v>94.186210594643271</v>
      </c>
    </row>
    <row r="920" spans="1:5">
      <c r="A920" s="1">
        <v>41481</v>
      </c>
      <c r="B920">
        <v>100.9863871296498</v>
      </c>
      <c r="C920">
        <v>92.478819275808135</v>
      </c>
      <c r="D920">
        <v>130.40540540540536</v>
      </c>
      <c r="E920">
        <v>94.265232974910177</v>
      </c>
    </row>
    <row r="921" spans="1:5">
      <c r="A921" s="1">
        <v>41484</v>
      </c>
      <c r="B921">
        <v>101.00458615418214</v>
      </c>
      <c r="C921">
        <v>92.471062004209173</v>
      </c>
      <c r="D921">
        <v>126.43432906590799</v>
      </c>
      <c r="E921">
        <v>94.212316202410193</v>
      </c>
    </row>
    <row r="922" spans="1:5">
      <c r="A922" s="1">
        <v>41485</v>
      </c>
      <c r="B922">
        <v>101.53599767052492</v>
      </c>
      <c r="C922">
        <v>93.060614645728776</v>
      </c>
      <c r="D922">
        <v>128.54433380749177</v>
      </c>
      <c r="E922">
        <v>94.537577964044374</v>
      </c>
    </row>
    <row r="923" spans="1:5">
      <c r="A923" s="1">
        <v>41486</v>
      </c>
      <c r="B923">
        <v>101.7179879158477</v>
      </c>
      <c r="C923">
        <v>93.362136420052906</v>
      </c>
      <c r="D923">
        <v>125.99573257468002</v>
      </c>
      <c r="E923">
        <v>94.563683571811296</v>
      </c>
    </row>
    <row r="924" spans="1:5">
      <c r="A924" s="1">
        <v>41487</v>
      </c>
      <c r="B924">
        <v>103.27218461090493</v>
      </c>
      <c r="C924">
        <v>94.727753494144878</v>
      </c>
      <c r="D924">
        <v>128.91180654338547</v>
      </c>
      <c r="E924">
        <v>96.299353709818305</v>
      </c>
    </row>
    <row r="925" spans="1:5">
      <c r="A925" s="1">
        <v>41488</v>
      </c>
      <c r="B925">
        <v>103.38137875809856</v>
      </c>
      <c r="C925">
        <v>94.807349846203735</v>
      </c>
      <c r="D925">
        <v>132.68136557610248</v>
      </c>
      <c r="E925">
        <v>96.639432167752986</v>
      </c>
    </row>
    <row r="926" spans="1:5">
      <c r="A926" s="1">
        <v>41491</v>
      </c>
      <c r="B926">
        <v>103.41777680716322</v>
      </c>
      <c r="C926">
        <v>94.74259349198644</v>
      </c>
      <c r="D926">
        <v>131.99383594120434</v>
      </c>
      <c r="E926">
        <v>96.999971777720688</v>
      </c>
    </row>
    <row r="927" spans="1:5">
      <c r="A927" s="1">
        <v>41492</v>
      </c>
      <c r="B927">
        <v>102.81720899759776</v>
      </c>
      <c r="C927">
        <v>94.125384490853278</v>
      </c>
      <c r="D927">
        <v>133.60597439544816</v>
      </c>
      <c r="E927">
        <v>96.431998419551974</v>
      </c>
    </row>
    <row r="928" spans="1:5">
      <c r="A928" s="1">
        <v>41493</v>
      </c>
      <c r="B928">
        <v>102.79537016815897</v>
      </c>
      <c r="C928">
        <v>94.248826291079823</v>
      </c>
      <c r="D928">
        <v>130.52394499762926</v>
      </c>
      <c r="E928">
        <v>96.23444246888441</v>
      </c>
    </row>
    <row r="929" spans="1:5">
      <c r="A929" s="1">
        <v>41494</v>
      </c>
      <c r="B929">
        <v>103.74171944383778</v>
      </c>
      <c r="C929">
        <v>95.005666180994112</v>
      </c>
      <c r="D929">
        <v>129.04220009483171</v>
      </c>
      <c r="E929">
        <v>97.100866423954983</v>
      </c>
    </row>
    <row r="930" spans="1:5">
      <c r="A930" s="1">
        <v>41495</v>
      </c>
      <c r="B930">
        <v>104.20761447186429</v>
      </c>
      <c r="C930">
        <v>95.300442501753835</v>
      </c>
      <c r="D930">
        <v>129.06590801327656</v>
      </c>
      <c r="E930">
        <v>97.515028363389476</v>
      </c>
    </row>
    <row r="931" spans="1:5">
      <c r="A931" s="1">
        <v>41498</v>
      </c>
      <c r="B931">
        <v>104.30952900924507</v>
      </c>
      <c r="C931">
        <v>95.352045221520797</v>
      </c>
      <c r="D931">
        <v>128.49691797060231</v>
      </c>
      <c r="E931">
        <v>97.80007337792442</v>
      </c>
    </row>
    <row r="932" spans="1:5">
      <c r="A932" s="1">
        <v>41499</v>
      </c>
      <c r="B932">
        <v>104.84094052558785</v>
      </c>
      <c r="C932">
        <v>95.839741514219526</v>
      </c>
      <c r="D932">
        <v>129.40967283072544</v>
      </c>
      <c r="E932">
        <v>98.08935173425894</v>
      </c>
    </row>
    <row r="933" spans="1:5">
      <c r="A933" s="1">
        <v>41500</v>
      </c>
      <c r="B933">
        <v>105.26679769964335</v>
      </c>
      <c r="C933">
        <v>96.19286600831046</v>
      </c>
      <c r="D933">
        <v>130.90327169274551</v>
      </c>
      <c r="E933">
        <v>98.477408065927207</v>
      </c>
    </row>
    <row r="934" spans="1:5">
      <c r="A934" s="1">
        <v>41501</v>
      </c>
      <c r="B934">
        <v>104.59343379194878</v>
      </c>
      <c r="C934">
        <v>95.645809724245808</v>
      </c>
      <c r="D934">
        <v>129.17259364627796</v>
      </c>
      <c r="E934">
        <v>97.804306719723968</v>
      </c>
    </row>
    <row r="935" spans="1:5">
      <c r="A935" s="1">
        <v>41502</v>
      </c>
      <c r="B935">
        <v>105.14304433282375</v>
      </c>
      <c r="C935">
        <v>96.266728724839439</v>
      </c>
      <c r="D935">
        <v>127.6908487434804</v>
      </c>
      <c r="E935">
        <v>98.241046482092671</v>
      </c>
    </row>
    <row r="936" spans="1:5">
      <c r="A936" s="1">
        <v>41505</v>
      </c>
      <c r="B936">
        <v>104.2258134963966</v>
      </c>
      <c r="C936">
        <v>95.2238816037991</v>
      </c>
      <c r="D936">
        <v>127.73826458036987</v>
      </c>
      <c r="E936">
        <v>97.832528998391368</v>
      </c>
    </row>
    <row r="937" spans="1:5">
      <c r="A937" s="1">
        <v>41506</v>
      </c>
      <c r="B937">
        <v>102.98827982820123</v>
      </c>
      <c r="C937">
        <v>94.030948140953029</v>
      </c>
      <c r="D937">
        <v>125.37932669511613</v>
      </c>
      <c r="E937">
        <v>96.574520926819105</v>
      </c>
    </row>
    <row r="938" spans="1:5">
      <c r="A938" s="1">
        <v>41507</v>
      </c>
      <c r="B938">
        <v>102.64977797190069</v>
      </c>
      <c r="C938">
        <v>93.579002752145001</v>
      </c>
      <c r="D938">
        <v>124.72735893788531</v>
      </c>
      <c r="E938">
        <v>96.516665255552752</v>
      </c>
    </row>
    <row r="939" spans="1:5">
      <c r="A939" s="1">
        <v>41508</v>
      </c>
      <c r="B939">
        <v>104.04382325107382</v>
      </c>
      <c r="C939">
        <v>94.851869839728096</v>
      </c>
      <c r="D939">
        <v>123.55381697486966</v>
      </c>
      <c r="E939">
        <v>97.525611717889731</v>
      </c>
    </row>
    <row r="940" spans="1:5">
      <c r="A940" s="1">
        <v>41509</v>
      </c>
      <c r="B940">
        <v>104.44784159569052</v>
      </c>
      <c r="C940">
        <v>95.314945226917061</v>
      </c>
      <c r="D940">
        <v>125.64011379800861</v>
      </c>
      <c r="E940">
        <v>97.827590099624302</v>
      </c>
    </row>
    <row r="941" spans="1:5">
      <c r="A941" s="1">
        <v>41512</v>
      </c>
      <c r="B941">
        <v>104.17485622770629</v>
      </c>
      <c r="C941">
        <v>95.159799794938166</v>
      </c>
      <c r="D941">
        <v>125.62825983878629</v>
      </c>
      <c r="E941">
        <v>97.533372844523413</v>
      </c>
    </row>
    <row r="942" spans="1:5">
      <c r="A942" s="1">
        <v>41513</v>
      </c>
      <c r="B942">
        <v>101.67067045206373</v>
      </c>
      <c r="C942">
        <v>92.725365603583185</v>
      </c>
      <c r="D942">
        <v>126.48174490279767</v>
      </c>
      <c r="E942">
        <v>95.582507831681724</v>
      </c>
    </row>
    <row r="943" spans="1:5">
      <c r="A943" s="1">
        <v>41514</v>
      </c>
      <c r="B943">
        <v>101.27757152216637</v>
      </c>
      <c r="C943">
        <v>92.500741999892128</v>
      </c>
      <c r="D943">
        <v>124.13466097676621</v>
      </c>
      <c r="E943">
        <v>95.351790703581088</v>
      </c>
    </row>
    <row r="944" spans="1:5">
      <c r="A944" s="1">
        <v>41515</v>
      </c>
      <c r="B944">
        <v>101.9363762102351</v>
      </c>
      <c r="C944">
        <v>93.030260104689461</v>
      </c>
      <c r="D944">
        <v>124.59696538643902</v>
      </c>
      <c r="E944">
        <v>95.744080377049613</v>
      </c>
    </row>
    <row r="945" spans="1:5">
      <c r="A945" s="1">
        <v>41516</v>
      </c>
      <c r="B945">
        <v>100.70248234694623</v>
      </c>
      <c r="C945">
        <v>91.784374831363706</v>
      </c>
      <c r="D945">
        <v>124.25320056898998</v>
      </c>
      <c r="E945">
        <v>94.982078853046048</v>
      </c>
    </row>
    <row r="946" spans="1:5">
      <c r="A946" s="1">
        <v>41519</v>
      </c>
      <c r="B946">
        <v>102.4677877265779</v>
      </c>
      <c r="C946">
        <v>93.562476390912536</v>
      </c>
      <c r="D946">
        <v>123.99241346609769</v>
      </c>
      <c r="E946">
        <v>96.23444246888441</v>
      </c>
    </row>
    <row r="947" spans="1:5">
      <c r="A947" s="1">
        <v>41520</v>
      </c>
      <c r="B947">
        <v>102.08196840649339</v>
      </c>
      <c r="C947">
        <v>92.862972856294917</v>
      </c>
      <c r="D947">
        <v>127.25225225225223</v>
      </c>
      <c r="E947">
        <v>95.99808088505057</v>
      </c>
    </row>
    <row r="948" spans="1:5">
      <c r="A948" s="1">
        <v>41521</v>
      </c>
      <c r="B948">
        <v>102.16932372424836</v>
      </c>
      <c r="C948">
        <v>93.029585559333086</v>
      </c>
      <c r="D948">
        <v>127.95163584637272</v>
      </c>
      <c r="E948">
        <v>95.923291846583254</v>
      </c>
    </row>
    <row r="949" spans="1:5">
      <c r="A949" s="1">
        <v>41522</v>
      </c>
      <c r="B949">
        <v>102.86088665647526</v>
      </c>
      <c r="C949">
        <v>93.566186390372849</v>
      </c>
      <c r="D949">
        <v>128.29540066382179</v>
      </c>
      <c r="E949">
        <v>96.683176699686328</v>
      </c>
    </row>
    <row r="950" spans="1:5">
      <c r="A950" s="1">
        <v>41523</v>
      </c>
      <c r="B950">
        <v>103.59976705248599</v>
      </c>
      <c r="C950">
        <v>94.551697156116845</v>
      </c>
      <c r="D950">
        <v>128.21242294926503</v>
      </c>
      <c r="E950">
        <v>97.001382891654359</v>
      </c>
    </row>
    <row r="951" spans="1:5">
      <c r="A951" s="1">
        <v>41526</v>
      </c>
      <c r="B951">
        <v>103.61068646720533</v>
      </c>
      <c r="C951">
        <v>94.379350817548954</v>
      </c>
      <c r="D951">
        <v>129.20815552394512</v>
      </c>
      <c r="E951">
        <v>97.467756046622682</v>
      </c>
    </row>
    <row r="952" spans="1:5">
      <c r="A952" s="1">
        <v>41527</v>
      </c>
      <c r="B952">
        <v>105.40147048118216</v>
      </c>
      <c r="C952">
        <v>96.169931466191755</v>
      </c>
      <c r="D952">
        <v>129.84826932195361</v>
      </c>
      <c r="E952">
        <v>98.859819941861588</v>
      </c>
    </row>
    <row r="953" spans="1:5">
      <c r="A953" s="1">
        <v>41528</v>
      </c>
      <c r="B953">
        <v>105.82368785033118</v>
      </c>
      <c r="C953">
        <v>96.576007770762544</v>
      </c>
      <c r="D953">
        <v>130.02607871028934</v>
      </c>
      <c r="E953">
        <v>99.38475432506381</v>
      </c>
    </row>
    <row r="954" spans="1:5">
      <c r="A954" s="1">
        <v>41529</v>
      </c>
      <c r="B954">
        <v>105.77273058164084</v>
      </c>
      <c r="C954">
        <v>96.52980141384711</v>
      </c>
      <c r="D954">
        <v>130.52394499762926</v>
      </c>
      <c r="E954">
        <v>99.52516016143116</v>
      </c>
    </row>
    <row r="955" spans="1:5">
      <c r="A955" s="1">
        <v>41530</v>
      </c>
      <c r="B955">
        <v>105.95108102205731</v>
      </c>
      <c r="C955">
        <v>96.699786843667425</v>
      </c>
      <c r="D955">
        <v>130.73731626363212</v>
      </c>
      <c r="E955">
        <v>99.575254706064527</v>
      </c>
    </row>
    <row r="956" spans="1:5">
      <c r="A956" s="1">
        <v>41533</v>
      </c>
      <c r="B956">
        <v>106.94838756642642</v>
      </c>
      <c r="C956">
        <v>97.628298526792918</v>
      </c>
      <c r="D956">
        <v>130.5476529160739</v>
      </c>
      <c r="E956">
        <v>100.43250642056844</v>
      </c>
    </row>
    <row r="957" spans="1:5">
      <c r="A957" s="1">
        <v>41534</v>
      </c>
      <c r="B957">
        <v>106.75911771129067</v>
      </c>
      <c r="C957">
        <v>97.503844908531676</v>
      </c>
      <c r="D957">
        <v>129.3859649122808</v>
      </c>
      <c r="E957">
        <v>100.2208393305672</v>
      </c>
    </row>
    <row r="958" spans="1:5">
      <c r="A958" s="1">
        <v>41535</v>
      </c>
      <c r="B958">
        <v>107.35604571594961</v>
      </c>
      <c r="C958">
        <v>98.109923911283744</v>
      </c>
      <c r="D958">
        <v>131.2707444286392</v>
      </c>
      <c r="E958">
        <v>100.40710636976836</v>
      </c>
    </row>
    <row r="959" spans="1:5">
      <c r="A959" s="1">
        <v>41536</v>
      </c>
      <c r="B959">
        <v>108.12404455121198</v>
      </c>
      <c r="C959">
        <v>99.030003777454084</v>
      </c>
      <c r="D959">
        <v>131.10478899952582</v>
      </c>
      <c r="E959">
        <v>101.04704653853713</v>
      </c>
    </row>
    <row r="960" spans="1:5">
      <c r="A960" s="1">
        <v>41537</v>
      </c>
      <c r="B960">
        <v>107.9893717696732</v>
      </c>
      <c r="C960">
        <v>98.726121094382364</v>
      </c>
      <c r="D960">
        <v>131.57894736842118</v>
      </c>
      <c r="E960">
        <v>101.09855219710415</v>
      </c>
    </row>
    <row r="961" spans="1:5">
      <c r="A961" s="1">
        <v>41540</v>
      </c>
      <c r="B961">
        <v>107.28324961782047</v>
      </c>
      <c r="C961">
        <v>98.023244832982598</v>
      </c>
      <c r="D961">
        <v>132.98956851588426</v>
      </c>
      <c r="E961">
        <v>100.66322354866909</v>
      </c>
    </row>
    <row r="962" spans="1:5">
      <c r="A962" s="1">
        <v>41541</v>
      </c>
      <c r="B962">
        <v>107.76006406056631</v>
      </c>
      <c r="C962">
        <v>98.582442933462886</v>
      </c>
      <c r="D962">
        <v>132.52726410621142</v>
      </c>
      <c r="E962">
        <v>101.17757457737102</v>
      </c>
    </row>
    <row r="963" spans="1:5">
      <c r="A963" s="1">
        <v>41542</v>
      </c>
      <c r="B963">
        <v>107.81466113416327</v>
      </c>
      <c r="C963">
        <v>98.731517457233892</v>
      </c>
      <c r="D963">
        <v>132.08866761498342</v>
      </c>
      <c r="E963">
        <v>101.24742471707128</v>
      </c>
    </row>
    <row r="964" spans="1:5">
      <c r="A964" s="1">
        <v>41543</v>
      </c>
      <c r="B964">
        <v>107.669068937905</v>
      </c>
      <c r="C964">
        <v>98.58446656953214</v>
      </c>
      <c r="D964">
        <v>133.02513039355159</v>
      </c>
      <c r="E964">
        <v>101.24319137527105</v>
      </c>
    </row>
    <row r="965" spans="1:5">
      <c r="A965" s="1">
        <v>41544</v>
      </c>
      <c r="B965">
        <v>107.46887966804988</v>
      </c>
      <c r="C965">
        <v>98.461362041983776</v>
      </c>
      <c r="D965">
        <v>133.07254623044102</v>
      </c>
      <c r="E965">
        <v>101.24601360313834</v>
      </c>
    </row>
    <row r="966" spans="1:5">
      <c r="A966" s="1">
        <v>41547</v>
      </c>
      <c r="B966">
        <v>106.62080512484538</v>
      </c>
      <c r="C966">
        <v>97.578044897739005</v>
      </c>
      <c r="D966">
        <v>130.71360834518731</v>
      </c>
      <c r="E966">
        <v>100.84031834730294</v>
      </c>
    </row>
    <row r="967" spans="1:5">
      <c r="A967" s="1">
        <v>41548</v>
      </c>
      <c r="B967">
        <v>108.00393098929904</v>
      </c>
      <c r="C967">
        <v>98.922751065781682</v>
      </c>
      <c r="D967">
        <v>130.74917022285445</v>
      </c>
      <c r="E967">
        <v>101.88313154404052</v>
      </c>
    </row>
    <row r="968" spans="1:5">
      <c r="A968" s="1">
        <v>41549</v>
      </c>
      <c r="B968">
        <v>107.4797990827692</v>
      </c>
      <c r="C968">
        <v>98.426622956127616</v>
      </c>
      <c r="D968">
        <v>129.16073968705547</v>
      </c>
      <c r="E968">
        <v>102.02353738040786</v>
      </c>
    </row>
    <row r="969" spans="1:5">
      <c r="A969" s="1">
        <v>41550</v>
      </c>
      <c r="B969">
        <v>106.96294678605224</v>
      </c>
      <c r="C969">
        <v>97.88057849009769</v>
      </c>
      <c r="D969">
        <v>128.76955903271693</v>
      </c>
      <c r="E969">
        <v>101.78858691050698</v>
      </c>
    </row>
    <row r="970" spans="1:5">
      <c r="A970" s="1">
        <v>41551</v>
      </c>
      <c r="B970">
        <v>107.68362815753083</v>
      </c>
      <c r="C970">
        <v>98.763895634342461</v>
      </c>
      <c r="D970">
        <v>128.15315315315323</v>
      </c>
      <c r="E970">
        <v>102.29870459740866</v>
      </c>
    </row>
    <row r="971" spans="1:5">
      <c r="A971" s="1">
        <v>41554</v>
      </c>
      <c r="B971">
        <v>107.46887966804988</v>
      </c>
      <c r="C971">
        <v>98.586152932923198</v>
      </c>
      <c r="D971">
        <v>126.70697012802282</v>
      </c>
      <c r="E971">
        <v>102.12090424180799</v>
      </c>
    </row>
    <row r="972" spans="1:5">
      <c r="A972" s="1">
        <v>41555</v>
      </c>
      <c r="B972">
        <v>106.85375263885861</v>
      </c>
      <c r="C972">
        <v>97.922063029518085</v>
      </c>
      <c r="D972">
        <v>126.81365576102424</v>
      </c>
      <c r="E972">
        <v>102.13289871024192</v>
      </c>
    </row>
    <row r="973" spans="1:5">
      <c r="A973" s="1">
        <v>41556</v>
      </c>
      <c r="B973">
        <v>106.70452063769385</v>
      </c>
      <c r="C973">
        <v>97.968606659111714</v>
      </c>
      <c r="D973">
        <v>129.10146989094369</v>
      </c>
      <c r="E973">
        <v>102.06304857054165</v>
      </c>
    </row>
    <row r="974" spans="1:5">
      <c r="A974" s="1">
        <v>41557</v>
      </c>
      <c r="B974">
        <v>108.84108611778407</v>
      </c>
      <c r="C974">
        <v>100.15008634180572</v>
      </c>
      <c r="D974">
        <v>129.10146989094369</v>
      </c>
      <c r="E974">
        <v>104.05271921654962</v>
      </c>
    </row>
    <row r="975" spans="1:5">
      <c r="A975" s="1">
        <v>41558</v>
      </c>
      <c r="B975">
        <v>109.07403363179731</v>
      </c>
      <c r="C975">
        <v>100.3143381360963</v>
      </c>
      <c r="D975">
        <v>130.47652916073963</v>
      </c>
      <c r="E975">
        <v>104.41466994045099</v>
      </c>
    </row>
    <row r="976" spans="1:5">
      <c r="A976" s="1">
        <v>41561</v>
      </c>
      <c r="B976">
        <v>109.12499090048777</v>
      </c>
      <c r="C976">
        <v>100.4293481193675</v>
      </c>
      <c r="D976">
        <v>130.50023707918447</v>
      </c>
      <c r="E976">
        <v>104.60023142268462</v>
      </c>
    </row>
    <row r="977" spans="1:5">
      <c r="A977" s="1">
        <v>41562</v>
      </c>
      <c r="B977">
        <v>110.13685666448276</v>
      </c>
      <c r="C977">
        <v>101.33559980573099</v>
      </c>
      <c r="D977">
        <v>130.72546230440963</v>
      </c>
      <c r="E977">
        <v>105.62752236615556</v>
      </c>
    </row>
    <row r="978" spans="1:5">
      <c r="A978" s="1">
        <v>41563</v>
      </c>
      <c r="B978">
        <v>110.49719735022209</v>
      </c>
      <c r="C978">
        <v>101.7012033889159</v>
      </c>
      <c r="D978">
        <v>130.44096728307269</v>
      </c>
      <c r="E978">
        <v>105.87587841842333</v>
      </c>
    </row>
    <row r="979" spans="1:5">
      <c r="A979" s="1">
        <v>41564</v>
      </c>
      <c r="B979">
        <v>110.34796534905733</v>
      </c>
      <c r="C979">
        <v>101.5322297771303</v>
      </c>
      <c r="D979">
        <v>131.25889046941691</v>
      </c>
      <c r="E979">
        <v>106.13552338215749</v>
      </c>
    </row>
    <row r="980" spans="1:5">
      <c r="A980" s="1">
        <v>41565</v>
      </c>
      <c r="B980">
        <v>111.30887384436197</v>
      </c>
      <c r="C980">
        <v>102.30525875559873</v>
      </c>
      <c r="D980">
        <v>130.86770981507837</v>
      </c>
      <c r="E980">
        <v>107.29616459232891</v>
      </c>
    </row>
    <row r="981" spans="1:5">
      <c r="A981" s="1">
        <v>41568</v>
      </c>
      <c r="B981">
        <v>111.38166994249113</v>
      </c>
      <c r="C981">
        <v>102.14808968755058</v>
      </c>
      <c r="D981">
        <v>131.29445234708405</v>
      </c>
      <c r="E981">
        <v>108.20633307933281</v>
      </c>
    </row>
    <row r="982" spans="1:5">
      <c r="A982" s="1">
        <v>41569</v>
      </c>
      <c r="B982">
        <v>111.86940379995643</v>
      </c>
      <c r="C982">
        <v>102.72550051265452</v>
      </c>
      <c r="D982">
        <v>130.51209103840677</v>
      </c>
      <c r="E982">
        <v>108.33192221939964</v>
      </c>
    </row>
    <row r="983" spans="1:5">
      <c r="A983" s="1">
        <v>41570</v>
      </c>
      <c r="B983">
        <v>110.8975758899323</v>
      </c>
      <c r="C983">
        <v>101.76056338028165</v>
      </c>
      <c r="D983">
        <v>129.58748221906114</v>
      </c>
      <c r="E983">
        <v>107.33426466852904</v>
      </c>
    </row>
    <row r="984" spans="1:5">
      <c r="A984" s="1">
        <v>41571</v>
      </c>
      <c r="B984">
        <v>111.49814369949776</v>
      </c>
      <c r="C984">
        <v>102.49581781879013</v>
      </c>
      <c r="D984">
        <v>130.02607871028934</v>
      </c>
      <c r="E984">
        <v>107.96362148279826</v>
      </c>
    </row>
    <row r="985" spans="1:5">
      <c r="A985" s="1">
        <v>41572</v>
      </c>
      <c r="B985">
        <v>111.1778408677295</v>
      </c>
      <c r="C985">
        <v>102.34539420430639</v>
      </c>
      <c r="D985">
        <v>127.40635372214331</v>
      </c>
      <c r="E985">
        <v>107.72514322806394</v>
      </c>
    </row>
    <row r="986" spans="1:5">
      <c r="A986" s="1">
        <v>41575</v>
      </c>
      <c r="B986">
        <v>110.76654291329984</v>
      </c>
      <c r="C986">
        <v>101.92515244725058</v>
      </c>
      <c r="D986">
        <v>129.20815552394512</v>
      </c>
      <c r="E986">
        <v>107.0830863883947</v>
      </c>
    </row>
    <row r="987" spans="1:5">
      <c r="A987" s="1">
        <v>41576</v>
      </c>
      <c r="B987">
        <v>111.65101550556886</v>
      </c>
      <c r="C987">
        <v>102.88975230694513</v>
      </c>
      <c r="D987">
        <v>128.31910858226644</v>
      </c>
      <c r="E987">
        <v>107.92481584963127</v>
      </c>
    </row>
    <row r="988" spans="1:5">
      <c r="A988" s="1">
        <v>41577</v>
      </c>
      <c r="B988">
        <v>111.50906311421707</v>
      </c>
      <c r="C988">
        <v>102.55416599212136</v>
      </c>
      <c r="D988">
        <v>129.46894262683742</v>
      </c>
      <c r="E988">
        <v>108.00383822989816</v>
      </c>
    </row>
    <row r="989" spans="1:5">
      <c r="A989" s="1">
        <v>41578</v>
      </c>
      <c r="B989">
        <v>112.2916211691053</v>
      </c>
      <c r="C989">
        <v>103.47357131293518</v>
      </c>
      <c r="D989">
        <v>130.06164058795648</v>
      </c>
      <c r="E989">
        <v>108.49843366353392</v>
      </c>
    </row>
    <row r="990" spans="1:5">
      <c r="A990" s="1">
        <v>41579</v>
      </c>
      <c r="B990">
        <v>111.81116692145297</v>
      </c>
      <c r="C990">
        <v>102.94034320867738</v>
      </c>
      <c r="D990">
        <v>129.04220009483171</v>
      </c>
      <c r="E990">
        <v>108.28676657353262</v>
      </c>
    </row>
    <row r="991" spans="1:5">
      <c r="A991" s="1">
        <v>41582</v>
      </c>
      <c r="B991">
        <v>112.24430370532146</v>
      </c>
      <c r="C991">
        <v>103.24523770978364</v>
      </c>
      <c r="D991">
        <v>129.05405405405406</v>
      </c>
      <c r="E991">
        <v>108.56334490446709</v>
      </c>
    </row>
    <row r="992" spans="1:5">
      <c r="A992" s="1">
        <v>41583</v>
      </c>
      <c r="B992">
        <v>111.57093979762686</v>
      </c>
      <c r="C992">
        <v>102.39328692461289</v>
      </c>
      <c r="D992">
        <v>129.42152678994793</v>
      </c>
      <c r="E992">
        <v>108.37002229559978</v>
      </c>
    </row>
    <row r="993" spans="1:5">
      <c r="A993" s="1">
        <v>41584</v>
      </c>
      <c r="B993">
        <v>112.34257843779577</v>
      </c>
      <c r="C993">
        <v>103.084021369597</v>
      </c>
      <c r="D993">
        <v>129.76529160739685</v>
      </c>
      <c r="E993">
        <v>109.02195693280245</v>
      </c>
    </row>
    <row r="994" spans="1:5">
      <c r="A994" s="1">
        <v>41585</v>
      </c>
      <c r="B994">
        <v>112.00771638640173</v>
      </c>
      <c r="C994">
        <v>102.63140143543261</v>
      </c>
      <c r="D994">
        <v>129.82456140350882</v>
      </c>
      <c r="E994">
        <v>108.39965568820014</v>
      </c>
    </row>
    <row r="995" spans="1:5">
      <c r="A995" s="1">
        <v>41586</v>
      </c>
      <c r="B995">
        <v>111.80752711654662</v>
      </c>
      <c r="C995">
        <v>102.3592223841131</v>
      </c>
      <c r="D995">
        <v>129.14888572783317</v>
      </c>
      <c r="E995">
        <v>108.01794936923186</v>
      </c>
    </row>
    <row r="996" spans="1:5">
      <c r="A996" s="1">
        <v>41589</v>
      </c>
      <c r="B996">
        <v>112.45905219480238</v>
      </c>
      <c r="C996">
        <v>102.96361502347426</v>
      </c>
      <c r="D996">
        <v>129.4452347083926</v>
      </c>
      <c r="E996">
        <v>108.70939519656764</v>
      </c>
    </row>
    <row r="997" spans="1:5">
      <c r="A997" s="1">
        <v>41590</v>
      </c>
      <c r="B997">
        <v>111.8475649705176</v>
      </c>
      <c r="C997">
        <v>102.35146511251413</v>
      </c>
      <c r="D997">
        <v>130.9151256519678</v>
      </c>
      <c r="E997">
        <v>108.04334942003196</v>
      </c>
    </row>
    <row r="998" spans="1:5">
      <c r="A998" s="1">
        <v>41591</v>
      </c>
      <c r="B998">
        <v>111.301594234549</v>
      </c>
      <c r="C998">
        <v>101.89580972424596</v>
      </c>
      <c r="D998">
        <v>131.24703651019439</v>
      </c>
      <c r="E998">
        <v>106.95538057742739</v>
      </c>
    </row>
    <row r="999" spans="1:5">
      <c r="A999" s="1">
        <v>41592</v>
      </c>
      <c r="B999">
        <v>112.26978233966662</v>
      </c>
      <c r="C999">
        <v>102.99262047380068</v>
      </c>
      <c r="D999">
        <v>131.62636320531061</v>
      </c>
      <c r="E999">
        <v>107.38788699799584</v>
      </c>
    </row>
    <row r="1000" spans="1:5">
      <c r="A1000" s="1">
        <v>41593</v>
      </c>
      <c r="B1000">
        <v>112.33529882798278</v>
      </c>
      <c r="C1000">
        <v>103.02095137877076</v>
      </c>
      <c r="D1000">
        <v>133.27406353722156</v>
      </c>
      <c r="E1000">
        <v>107.34978692179571</v>
      </c>
    </row>
    <row r="1001" spans="1:5">
      <c r="A1001" s="1">
        <v>41596</v>
      </c>
      <c r="B1001">
        <v>113.15061512702928</v>
      </c>
      <c r="C1001">
        <v>103.92383033835198</v>
      </c>
      <c r="D1001">
        <v>133.38074917022297</v>
      </c>
      <c r="E1001">
        <v>108.04969943273197</v>
      </c>
    </row>
    <row r="1002" spans="1:5">
      <c r="A1002" s="1">
        <v>41597</v>
      </c>
      <c r="B1002">
        <v>112.18606682681815</v>
      </c>
      <c r="C1002">
        <v>102.84017322324756</v>
      </c>
      <c r="D1002">
        <v>132.61024182076821</v>
      </c>
      <c r="E1002">
        <v>107.44574266926288</v>
      </c>
    </row>
    <row r="1003" spans="1:5">
      <c r="A1003" s="1">
        <v>41598</v>
      </c>
      <c r="B1003">
        <v>112.04775424037273</v>
      </c>
      <c r="C1003">
        <v>102.77777777777786</v>
      </c>
      <c r="D1003">
        <v>133.21479374110962</v>
      </c>
      <c r="E1003">
        <v>107.08238083142787</v>
      </c>
    </row>
    <row r="1004" spans="1:5">
      <c r="A1004" s="1">
        <v>41599</v>
      </c>
      <c r="B1004">
        <v>111.96767853243072</v>
      </c>
      <c r="C1004">
        <v>102.67727051966986</v>
      </c>
      <c r="D1004">
        <v>133.1199620673305</v>
      </c>
      <c r="E1004">
        <v>107.1748087940616</v>
      </c>
    </row>
    <row r="1005" spans="1:5">
      <c r="A1005" s="1">
        <v>41600</v>
      </c>
      <c r="B1005">
        <v>112.34985804760862</v>
      </c>
      <c r="C1005">
        <v>103.06985591711198</v>
      </c>
      <c r="D1005">
        <v>132.53911806543394</v>
      </c>
      <c r="E1005">
        <v>107.72584878503075</v>
      </c>
    </row>
    <row r="1006" spans="1:5">
      <c r="A1006" s="1">
        <v>41603</v>
      </c>
      <c r="B1006">
        <v>112.94678605226768</v>
      </c>
      <c r="C1006">
        <v>103.63546219847835</v>
      </c>
      <c r="D1006">
        <v>133.28591749644389</v>
      </c>
      <c r="E1006">
        <v>108.32345553579982</v>
      </c>
    </row>
    <row r="1007" spans="1:5">
      <c r="A1007" s="1">
        <v>41604</v>
      </c>
      <c r="B1007">
        <v>112.59372497634132</v>
      </c>
      <c r="C1007">
        <v>103.29380497544651</v>
      </c>
      <c r="D1007">
        <v>132.42057847321001</v>
      </c>
      <c r="E1007">
        <v>108.11743290153247</v>
      </c>
    </row>
    <row r="1008" spans="1:5">
      <c r="A1008" s="1">
        <v>41605</v>
      </c>
      <c r="B1008">
        <v>113.26708888403591</v>
      </c>
      <c r="C1008">
        <v>103.96936214991103</v>
      </c>
      <c r="D1008">
        <v>130.82029397818872</v>
      </c>
      <c r="E1008">
        <v>108.42646685293316</v>
      </c>
    </row>
    <row r="1009" spans="1:5">
      <c r="A1009" s="1">
        <v>41606</v>
      </c>
      <c r="B1009">
        <v>113.64562859430745</v>
      </c>
      <c r="C1009">
        <v>104.29887755652689</v>
      </c>
      <c r="D1009">
        <v>131.9582740635372</v>
      </c>
      <c r="E1009">
        <v>108.51113368893395</v>
      </c>
    </row>
    <row r="1010" spans="1:5">
      <c r="A1010" s="1">
        <v>41607</v>
      </c>
      <c r="B1010">
        <v>113.56555288636531</v>
      </c>
      <c r="C1010">
        <v>104.10393394851867</v>
      </c>
      <c r="D1010">
        <v>131.38928402086296</v>
      </c>
      <c r="E1010">
        <v>108.7510230576012</v>
      </c>
    </row>
    <row r="1011" spans="1:5">
      <c r="A1011" s="1">
        <v>41610</v>
      </c>
      <c r="B1011">
        <v>113.18701317609379</v>
      </c>
      <c r="C1011">
        <v>103.78656035831857</v>
      </c>
      <c r="D1011">
        <v>131.14035087719299</v>
      </c>
      <c r="E1011">
        <v>108.73267857646798</v>
      </c>
    </row>
    <row r="1012" spans="1:5">
      <c r="A1012" s="1">
        <v>41611</v>
      </c>
      <c r="B1012">
        <v>110.9412535488098</v>
      </c>
      <c r="C1012">
        <v>101.64993794182729</v>
      </c>
      <c r="D1012">
        <v>131.92271218587007</v>
      </c>
      <c r="E1012">
        <v>106.88129709592758</v>
      </c>
    </row>
    <row r="1013" spans="1:5">
      <c r="A1013" s="1">
        <v>41612</v>
      </c>
      <c r="B1013">
        <v>110.2314915920507</v>
      </c>
      <c r="C1013">
        <v>100.90389077761589</v>
      </c>
      <c r="D1013">
        <v>129.69416785206258</v>
      </c>
      <c r="E1013">
        <v>105.95490079869019</v>
      </c>
    </row>
    <row r="1014" spans="1:5">
      <c r="A1014" s="1">
        <v>41613</v>
      </c>
      <c r="B1014">
        <v>109.09223265632963</v>
      </c>
      <c r="C1014">
        <v>99.602355512384705</v>
      </c>
      <c r="D1014">
        <v>128.2835467045993</v>
      </c>
      <c r="E1014">
        <v>105.45042756752171</v>
      </c>
    </row>
    <row r="1015" spans="1:5">
      <c r="A1015" s="1">
        <v>41614</v>
      </c>
      <c r="B1015">
        <v>109.867511101405</v>
      </c>
      <c r="C1015">
        <v>100.50523447196589</v>
      </c>
      <c r="D1015">
        <v>127.84495021337128</v>
      </c>
      <c r="E1015">
        <v>105.96689526712343</v>
      </c>
    </row>
    <row r="1016" spans="1:5">
      <c r="A1016" s="1">
        <v>41617</v>
      </c>
      <c r="B1016">
        <v>110.25697022639586</v>
      </c>
      <c r="C1016">
        <v>100.79967352004759</v>
      </c>
      <c r="D1016">
        <v>129.04220009483171</v>
      </c>
      <c r="E1016">
        <v>106.52075748595915</v>
      </c>
    </row>
    <row r="1017" spans="1:5">
      <c r="A1017" s="1">
        <v>41618</v>
      </c>
      <c r="B1017">
        <v>109.46713256169467</v>
      </c>
      <c r="C1017">
        <v>99.861718201931907</v>
      </c>
      <c r="D1017">
        <v>128.93551446183031</v>
      </c>
      <c r="E1017">
        <v>106.7232523353931</v>
      </c>
    </row>
    <row r="1018" spans="1:5">
      <c r="A1018" s="1">
        <v>41619</v>
      </c>
      <c r="B1018">
        <v>108.96847928951017</v>
      </c>
      <c r="C1018">
        <v>99.404713722950831</v>
      </c>
      <c r="D1018">
        <v>128.67472735893784</v>
      </c>
      <c r="E1018">
        <v>106.29074591482464</v>
      </c>
    </row>
    <row r="1019" spans="1:5">
      <c r="A1019" s="1">
        <v>41620</v>
      </c>
      <c r="B1019">
        <v>108.14588338065082</v>
      </c>
      <c r="C1019">
        <v>98.757487453456378</v>
      </c>
      <c r="D1019">
        <v>127.45376955903274</v>
      </c>
      <c r="E1019">
        <v>105.31072728812119</v>
      </c>
    </row>
    <row r="1020" spans="1:5">
      <c r="A1020" s="1">
        <v>41621</v>
      </c>
      <c r="B1020">
        <v>107.93477469607637</v>
      </c>
      <c r="C1020">
        <v>98.548378392963258</v>
      </c>
      <c r="D1020">
        <v>127.20483641536275</v>
      </c>
      <c r="E1020">
        <v>105.15338808455354</v>
      </c>
    </row>
    <row r="1021" spans="1:5">
      <c r="A1021" s="1">
        <v>41624</v>
      </c>
      <c r="B1021">
        <v>109.63092378248527</v>
      </c>
      <c r="C1021">
        <v>100.46577356861472</v>
      </c>
      <c r="D1021">
        <v>125.50972024656237</v>
      </c>
      <c r="E1021">
        <v>105.57531115062172</v>
      </c>
    </row>
    <row r="1022" spans="1:5">
      <c r="A1022" s="1">
        <v>41625</v>
      </c>
      <c r="B1022">
        <v>108.54626192036115</v>
      </c>
      <c r="C1022">
        <v>99.217527386541562</v>
      </c>
      <c r="D1022">
        <v>127.03888098624938</v>
      </c>
      <c r="E1022">
        <v>105.50687212485511</v>
      </c>
    </row>
    <row r="1023" spans="1:5">
      <c r="A1023" s="1">
        <v>41626</v>
      </c>
      <c r="B1023">
        <v>109.61272475795295</v>
      </c>
      <c r="C1023">
        <v>100.34165722303166</v>
      </c>
      <c r="D1023">
        <v>128.08202939781896</v>
      </c>
      <c r="E1023">
        <v>105.9069229249566</v>
      </c>
    </row>
    <row r="1024" spans="1:5">
      <c r="A1024" s="1">
        <v>41627</v>
      </c>
      <c r="B1024">
        <v>111.46902526024608</v>
      </c>
      <c r="C1024">
        <v>102.22903513032216</v>
      </c>
      <c r="D1024">
        <v>129.00663821716458</v>
      </c>
      <c r="E1024">
        <v>107.42810374509575</v>
      </c>
    </row>
    <row r="1025" spans="1:5">
      <c r="A1025" s="1">
        <v>41628</v>
      </c>
      <c r="B1025">
        <v>112.10963092378252</v>
      </c>
      <c r="C1025">
        <v>102.84624413145546</v>
      </c>
      <c r="D1025">
        <v>129.05405405405406</v>
      </c>
      <c r="E1025">
        <v>107.66375977196347</v>
      </c>
    </row>
    <row r="1026" spans="1:5">
      <c r="A1026" s="1">
        <v>41631</v>
      </c>
      <c r="B1026">
        <v>112.91038800320304</v>
      </c>
      <c r="C1026">
        <v>103.5734040256868</v>
      </c>
      <c r="D1026">
        <v>128.8406827880512</v>
      </c>
      <c r="E1026">
        <v>108.40388902999966</v>
      </c>
    </row>
    <row r="1027" spans="1:5">
      <c r="A1027" s="1">
        <v>41632</v>
      </c>
      <c r="B1027">
        <v>113.05962000436782</v>
      </c>
      <c r="C1027">
        <v>103.63984674329501</v>
      </c>
      <c r="D1027">
        <v>128.46135609293518</v>
      </c>
      <c r="E1027">
        <v>108.42152795416678</v>
      </c>
    </row>
    <row r="1028" spans="1:5">
      <c r="A1028" s="1">
        <v>41635</v>
      </c>
      <c r="B1028">
        <v>114.36994977069233</v>
      </c>
      <c r="C1028">
        <v>104.93800928174406</v>
      </c>
      <c r="D1028">
        <v>129.72972972972971</v>
      </c>
      <c r="E1028">
        <v>109.61462478480517</v>
      </c>
    </row>
    <row r="1029" spans="1:5">
      <c r="A1029" s="1">
        <v>41638</v>
      </c>
      <c r="B1029">
        <v>114.15520128121142</v>
      </c>
      <c r="C1029">
        <v>104.58589660568782</v>
      </c>
      <c r="D1029">
        <v>130.5476529160739</v>
      </c>
      <c r="E1029">
        <v>109.75573617813865</v>
      </c>
    </row>
    <row r="1030" spans="1:5">
      <c r="A1030" s="1">
        <v>41639</v>
      </c>
      <c r="B1030">
        <v>114.40270801485049</v>
      </c>
      <c r="C1030">
        <v>104.85807565700718</v>
      </c>
      <c r="D1030">
        <v>130.7965860597441</v>
      </c>
      <c r="E1030">
        <v>109.83828634323896</v>
      </c>
    </row>
    <row r="1031" spans="1:5">
      <c r="A1031" s="1">
        <v>41641</v>
      </c>
      <c r="B1031">
        <v>112.99410351605152</v>
      </c>
      <c r="C1031">
        <v>103.20307862500673</v>
      </c>
      <c r="D1031">
        <v>132.05310573731629</v>
      </c>
      <c r="E1031">
        <v>109.72116388677193</v>
      </c>
    </row>
    <row r="1032" spans="1:5">
      <c r="A1032" s="1">
        <v>41642</v>
      </c>
      <c r="B1032">
        <v>113.59103152071046</v>
      </c>
      <c r="C1032">
        <v>103.69212400841835</v>
      </c>
      <c r="D1032">
        <v>133.19108582266477</v>
      </c>
      <c r="E1032">
        <v>110.62357124714212</v>
      </c>
    </row>
    <row r="1033" spans="1:5">
      <c r="A1033" s="1">
        <v>41645</v>
      </c>
      <c r="B1033">
        <v>113.49639659314266</v>
      </c>
      <c r="C1033">
        <v>103.51438130699906</v>
      </c>
      <c r="D1033">
        <v>131.69748696064491</v>
      </c>
      <c r="E1033">
        <v>111.13368893404454</v>
      </c>
    </row>
    <row r="1034" spans="1:5">
      <c r="A1034" s="1">
        <v>41646</v>
      </c>
      <c r="B1034">
        <v>114.76304870058969</v>
      </c>
      <c r="C1034">
        <v>104.92418110193738</v>
      </c>
      <c r="D1034">
        <v>130.93883357041244</v>
      </c>
      <c r="E1034">
        <v>112.13346315581489</v>
      </c>
    </row>
    <row r="1035" spans="1:5">
      <c r="A1035" s="1">
        <v>41647</v>
      </c>
      <c r="B1035">
        <v>114.94867875081897</v>
      </c>
      <c r="C1035">
        <v>104.9140629215908</v>
      </c>
      <c r="D1035">
        <v>133.03698435277389</v>
      </c>
      <c r="E1035">
        <v>112.7402421471506</v>
      </c>
    </row>
    <row r="1036" spans="1:5">
      <c r="A1036" s="1">
        <v>41648</v>
      </c>
      <c r="B1036">
        <v>114.40998762466333</v>
      </c>
      <c r="C1036">
        <v>104.22602665803247</v>
      </c>
      <c r="D1036">
        <v>132.25462304409683</v>
      </c>
      <c r="E1036">
        <v>112.99071487031812</v>
      </c>
    </row>
    <row r="1037" spans="1:5">
      <c r="A1037" s="1">
        <v>41649</v>
      </c>
      <c r="B1037">
        <v>114.90500109194149</v>
      </c>
      <c r="C1037">
        <v>104.69449840807295</v>
      </c>
      <c r="D1037">
        <v>132.40872451398772</v>
      </c>
      <c r="E1037">
        <v>114.06245590268922</v>
      </c>
    </row>
    <row r="1038" spans="1:5">
      <c r="A1038" s="1">
        <v>41652</v>
      </c>
      <c r="B1038">
        <v>115.39637475431314</v>
      </c>
      <c r="C1038">
        <v>104.95723382440248</v>
      </c>
      <c r="D1038">
        <v>133.59412043622584</v>
      </c>
      <c r="E1038">
        <v>114.79764626195904</v>
      </c>
    </row>
    <row r="1039" spans="1:5">
      <c r="A1039" s="1">
        <v>41653</v>
      </c>
      <c r="B1039">
        <v>115.55652617019724</v>
      </c>
      <c r="C1039">
        <v>105.21322378716754</v>
      </c>
      <c r="D1039">
        <v>129.91939307728794</v>
      </c>
      <c r="E1039">
        <v>114.6572404255917</v>
      </c>
    </row>
    <row r="1040" spans="1:5">
      <c r="A1040" s="1">
        <v>41654</v>
      </c>
      <c r="B1040">
        <v>117.15804032903847</v>
      </c>
      <c r="C1040">
        <v>106.87361718201937</v>
      </c>
      <c r="D1040">
        <v>132.3257467994311</v>
      </c>
      <c r="E1040">
        <v>115.96040414303023</v>
      </c>
    </row>
    <row r="1041" spans="1:5">
      <c r="A1041" s="1">
        <v>41655</v>
      </c>
      <c r="B1041">
        <v>116.73218315498298</v>
      </c>
      <c r="C1041">
        <v>106.24763909125257</v>
      </c>
      <c r="D1041">
        <v>132.55097202465623</v>
      </c>
      <c r="E1041">
        <v>116.01473202946386</v>
      </c>
    </row>
    <row r="1042" spans="1:5">
      <c r="A1042" s="1">
        <v>41656</v>
      </c>
      <c r="B1042">
        <v>116.9432918395574</v>
      </c>
      <c r="C1042">
        <v>106.37917543575641</v>
      </c>
      <c r="D1042">
        <v>133.19108582266477</v>
      </c>
      <c r="E1042">
        <v>116.57212203313301</v>
      </c>
    </row>
    <row r="1043" spans="1:5">
      <c r="A1043" s="1">
        <v>41659</v>
      </c>
      <c r="B1043">
        <v>116.81225886292495</v>
      </c>
      <c r="C1043">
        <v>106.34780907668238</v>
      </c>
      <c r="D1043">
        <v>133.00142247510675</v>
      </c>
      <c r="E1043">
        <v>116.30824372759862</v>
      </c>
    </row>
    <row r="1044" spans="1:5">
      <c r="A1044" s="1">
        <v>41660</v>
      </c>
      <c r="B1044">
        <v>116.69942491082482</v>
      </c>
      <c r="C1044">
        <v>106.34477362257842</v>
      </c>
      <c r="D1044">
        <v>133.1199620673305</v>
      </c>
      <c r="E1044">
        <v>115.30635283492778</v>
      </c>
    </row>
    <row r="1045" spans="1:5">
      <c r="A1045" s="1">
        <v>41661</v>
      </c>
      <c r="B1045">
        <v>116.60115017835051</v>
      </c>
      <c r="C1045">
        <v>106.28372726782158</v>
      </c>
      <c r="D1045">
        <v>133.34518729255583</v>
      </c>
      <c r="E1045">
        <v>115.2844805689611</v>
      </c>
    </row>
    <row r="1046" spans="1:5">
      <c r="A1046" s="1">
        <v>41662</v>
      </c>
      <c r="B1046">
        <v>115.58564460944905</v>
      </c>
      <c r="C1046">
        <v>105.1305919810049</v>
      </c>
      <c r="D1046">
        <v>131.78046467520147</v>
      </c>
      <c r="E1046">
        <v>114.4702678294244</v>
      </c>
    </row>
    <row r="1047" spans="1:5">
      <c r="A1047" s="1">
        <v>41663</v>
      </c>
      <c r="B1047">
        <v>112.55004731746385</v>
      </c>
      <c r="C1047">
        <v>102.13291241703099</v>
      </c>
      <c r="D1047">
        <v>131.0573731626364</v>
      </c>
      <c r="E1047">
        <v>111.83995145768013</v>
      </c>
    </row>
    <row r="1048" spans="1:5">
      <c r="A1048" s="1">
        <v>41666</v>
      </c>
      <c r="B1048">
        <v>111.85120477542412</v>
      </c>
      <c r="C1048">
        <v>101.67489612001506</v>
      </c>
      <c r="D1048">
        <v>127.47747747747758</v>
      </c>
      <c r="E1048">
        <v>110.98693308497715</v>
      </c>
    </row>
    <row r="1049" spans="1:5">
      <c r="A1049" s="1">
        <v>41667</v>
      </c>
      <c r="B1049">
        <v>112.81939288054159</v>
      </c>
      <c r="C1049">
        <v>102.48367600237449</v>
      </c>
      <c r="D1049">
        <v>126.63584637268855</v>
      </c>
      <c r="E1049">
        <v>112.26187452374903</v>
      </c>
    </row>
    <row r="1050" spans="1:5">
      <c r="A1050" s="1">
        <v>41668</v>
      </c>
      <c r="B1050">
        <v>112.0914318992502</v>
      </c>
      <c r="C1050">
        <v>101.567980681021</v>
      </c>
      <c r="D1050">
        <v>130.7965860597441</v>
      </c>
      <c r="E1050">
        <v>112.27457454914907</v>
      </c>
    </row>
    <row r="1051" spans="1:5">
      <c r="A1051" s="1">
        <v>41669</v>
      </c>
      <c r="B1051">
        <v>112.42993375555072</v>
      </c>
      <c r="C1051">
        <v>102.10255787599165</v>
      </c>
      <c r="D1051">
        <v>127.65528686581327</v>
      </c>
      <c r="E1051">
        <v>112.42415262608306</v>
      </c>
    </row>
    <row r="1052" spans="1:5">
      <c r="A1052" s="1">
        <v>41670</v>
      </c>
      <c r="B1052">
        <v>111.86212419014343</v>
      </c>
      <c r="C1052">
        <v>101.65263612325303</v>
      </c>
      <c r="D1052">
        <v>128.93551446183031</v>
      </c>
      <c r="E1052">
        <v>112.31267462534919</v>
      </c>
    </row>
    <row r="1053" spans="1:5">
      <c r="A1053" s="1">
        <v>41673</v>
      </c>
      <c r="B1053">
        <v>110.30064788527336</v>
      </c>
      <c r="C1053">
        <v>99.966272732178552</v>
      </c>
      <c r="D1053">
        <v>127.03888098624938</v>
      </c>
      <c r="E1053">
        <v>111.07724437671045</v>
      </c>
    </row>
    <row r="1054" spans="1:5">
      <c r="A1054" s="1">
        <v>41674</v>
      </c>
      <c r="B1054">
        <v>110.30064788527336</v>
      </c>
      <c r="C1054">
        <v>99.916693648480987</v>
      </c>
      <c r="D1054">
        <v>121.02892366050257</v>
      </c>
      <c r="E1054">
        <v>111.09770552874416</v>
      </c>
    </row>
    <row r="1055" spans="1:5">
      <c r="A1055" s="1">
        <v>41675</v>
      </c>
      <c r="B1055">
        <v>110.39164300793483</v>
      </c>
      <c r="C1055">
        <v>99.917368193837348</v>
      </c>
      <c r="D1055">
        <v>123.49454717875771</v>
      </c>
      <c r="E1055">
        <v>111.37922275844498</v>
      </c>
    </row>
    <row r="1056" spans="1:5">
      <c r="A1056" s="1">
        <v>41676</v>
      </c>
      <c r="B1056">
        <v>112.32437941326346</v>
      </c>
      <c r="C1056">
        <v>101.54572068425882</v>
      </c>
      <c r="D1056">
        <v>122.00094831673785</v>
      </c>
      <c r="E1056">
        <v>112.85313126181806</v>
      </c>
    </row>
    <row r="1057" spans="1:5">
      <c r="A1057" s="1">
        <v>41677</v>
      </c>
      <c r="B1057">
        <v>113.14333551721629</v>
      </c>
      <c r="C1057">
        <v>102.47996600291403</v>
      </c>
      <c r="D1057">
        <v>124.1820768136559</v>
      </c>
      <c r="E1057">
        <v>113.77388310332155</v>
      </c>
    </row>
    <row r="1058" spans="1:5">
      <c r="A1058" s="1">
        <v>41680</v>
      </c>
      <c r="B1058">
        <v>113.11057727305815</v>
      </c>
      <c r="C1058">
        <v>102.27895148669803</v>
      </c>
      <c r="D1058">
        <v>125.69938359412041</v>
      </c>
      <c r="E1058">
        <v>113.82468320492174</v>
      </c>
    </row>
    <row r="1059" spans="1:5">
      <c r="A1059" s="1">
        <v>41681</v>
      </c>
      <c r="B1059">
        <v>114.66841377302175</v>
      </c>
      <c r="C1059">
        <v>103.78150126814538</v>
      </c>
      <c r="D1059">
        <v>125.00000000000009</v>
      </c>
      <c r="E1059">
        <v>114.72497389439218</v>
      </c>
    </row>
    <row r="1060" spans="1:5">
      <c r="A1060" s="1">
        <v>41682</v>
      </c>
      <c r="B1060">
        <v>115.32721846109048</v>
      </c>
      <c r="C1060">
        <v>104.38218390804607</v>
      </c>
      <c r="D1060">
        <v>127.19298245614046</v>
      </c>
      <c r="E1060">
        <v>115.20898597352695</v>
      </c>
    </row>
    <row r="1061" spans="1:5">
      <c r="A1061" s="1">
        <v>41683</v>
      </c>
      <c r="B1061">
        <v>115.49100968188108</v>
      </c>
      <c r="C1061">
        <v>104.48538934757985</v>
      </c>
      <c r="D1061">
        <v>124.85775248933155</v>
      </c>
      <c r="E1061">
        <v>115.38255298732807</v>
      </c>
    </row>
    <row r="1062" spans="1:5">
      <c r="A1062" s="1">
        <v>41684</v>
      </c>
      <c r="B1062">
        <v>116.24080949261118</v>
      </c>
      <c r="C1062">
        <v>105.19737197129142</v>
      </c>
      <c r="D1062">
        <v>123.41156946420114</v>
      </c>
      <c r="E1062">
        <v>116.0584765613972</v>
      </c>
    </row>
    <row r="1063" spans="1:5">
      <c r="A1063" s="1">
        <v>41687</v>
      </c>
      <c r="B1063">
        <v>116.39368129868244</v>
      </c>
      <c r="C1063">
        <v>105.19231288111806</v>
      </c>
      <c r="D1063">
        <v>124.02797534376482</v>
      </c>
      <c r="E1063">
        <v>116.87903931363392</v>
      </c>
    </row>
    <row r="1064" spans="1:5">
      <c r="A1064" s="1">
        <v>41688</v>
      </c>
      <c r="B1064">
        <v>116.27720754167581</v>
      </c>
      <c r="C1064">
        <v>105.14273379742052</v>
      </c>
      <c r="D1064">
        <v>126.37505926979624</v>
      </c>
      <c r="E1064">
        <v>116.85363926283385</v>
      </c>
    </row>
    <row r="1065" spans="1:5">
      <c r="A1065" s="1">
        <v>41689</v>
      </c>
      <c r="B1065">
        <v>116.36092305452428</v>
      </c>
      <c r="C1065">
        <v>105.25605741730082</v>
      </c>
      <c r="D1065">
        <v>125.9838786154575</v>
      </c>
      <c r="E1065">
        <v>117.14997318883522</v>
      </c>
    </row>
    <row r="1066" spans="1:5">
      <c r="A1066" s="1">
        <v>41690</v>
      </c>
      <c r="B1066">
        <v>116.26628812695645</v>
      </c>
      <c r="C1066">
        <v>105.28270195887983</v>
      </c>
      <c r="D1066">
        <v>123.79089615931733</v>
      </c>
      <c r="E1066">
        <v>117.08576750486814</v>
      </c>
    </row>
    <row r="1067" spans="1:5">
      <c r="A1067" s="1">
        <v>41691</v>
      </c>
      <c r="B1067">
        <v>116.71398413045064</v>
      </c>
      <c r="C1067">
        <v>105.62267281852029</v>
      </c>
      <c r="D1067">
        <v>125.92460881934575</v>
      </c>
      <c r="E1067">
        <v>117.75534106623724</v>
      </c>
    </row>
    <row r="1068" spans="1:5">
      <c r="A1068" s="1">
        <v>41694</v>
      </c>
      <c r="B1068">
        <v>117.54021984421634</v>
      </c>
      <c r="C1068">
        <v>106.48743996546335</v>
      </c>
      <c r="D1068">
        <v>126.03129445234715</v>
      </c>
      <c r="E1068">
        <v>118.44749245053985</v>
      </c>
    </row>
    <row r="1069" spans="1:5">
      <c r="A1069" s="1">
        <v>41695</v>
      </c>
      <c r="B1069">
        <v>117.57297808837448</v>
      </c>
      <c r="C1069">
        <v>106.4931736009929</v>
      </c>
      <c r="D1069">
        <v>127.80938833570414</v>
      </c>
      <c r="E1069">
        <v>119.04721587220941</v>
      </c>
    </row>
    <row r="1070" spans="1:5">
      <c r="A1070" s="1">
        <v>41696</v>
      </c>
      <c r="B1070">
        <v>117.15804032903847</v>
      </c>
      <c r="C1070">
        <v>106.17984728293131</v>
      </c>
      <c r="D1070">
        <v>127.47747747747758</v>
      </c>
      <c r="E1070">
        <v>119.25747184827702</v>
      </c>
    </row>
    <row r="1071" spans="1:5">
      <c r="A1071" s="1">
        <v>41697</v>
      </c>
      <c r="B1071">
        <v>116.79769964329911</v>
      </c>
      <c r="C1071">
        <v>105.73296098429665</v>
      </c>
      <c r="D1071">
        <v>126.76623992413478</v>
      </c>
      <c r="E1071">
        <v>118.72548189540795</v>
      </c>
    </row>
    <row r="1072" spans="1:5">
      <c r="A1072" s="1">
        <v>41698</v>
      </c>
      <c r="B1072">
        <v>117.35822959889357</v>
      </c>
      <c r="C1072">
        <v>106.21492364146565</v>
      </c>
      <c r="D1072">
        <v>125.00000000000009</v>
      </c>
      <c r="E1072">
        <v>119.09660485987594</v>
      </c>
    </row>
    <row r="1073" spans="1:5">
      <c r="A1073" s="1">
        <v>41701</v>
      </c>
      <c r="B1073">
        <v>114.02416830457882</v>
      </c>
      <c r="C1073">
        <v>103.00273865414711</v>
      </c>
      <c r="D1073">
        <v>124.56140350877189</v>
      </c>
      <c r="E1073">
        <v>116.2793158919651</v>
      </c>
    </row>
    <row r="1074" spans="1:5">
      <c r="A1074" s="1">
        <v>41702</v>
      </c>
      <c r="B1074">
        <v>116.83773749727024</v>
      </c>
      <c r="C1074">
        <v>105.77984188656842</v>
      </c>
      <c r="D1074">
        <v>124.70365101944047</v>
      </c>
      <c r="E1074">
        <v>118.46724804560674</v>
      </c>
    </row>
    <row r="1075" spans="1:5">
      <c r="A1075" s="1">
        <v>41703</v>
      </c>
      <c r="B1075">
        <v>116.93237242483805</v>
      </c>
      <c r="C1075">
        <v>105.7677000701528</v>
      </c>
      <c r="D1075">
        <v>125.39118065433863</v>
      </c>
      <c r="E1075">
        <v>118.93644342844239</v>
      </c>
    </row>
    <row r="1076" spans="1:5">
      <c r="A1076" s="1">
        <v>41704</v>
      </c>
      <c r="B1076">
        <v>117.47834316080667</v>
      </c>
      <c r="C1076">
        <v>106.05640548270479</v>
      </c>
      <c r="D1076">
        <v>125.14224751066865</v>
      </c>
      <c r="E1076">
        <v>119.53122795134487</v>
      </c>
    </row>
    <row r="1077" spans="1:5">
      <c r="A1077" s="1">
        <v>41705</v>
      </c>
      <c r="B1077">
        <v>115.86226978233964</v>
      </c>
      <c r="C1077">
        <v>104.39634936053098</v>
      </c>
      <c r="D1077">
        <v>125.5452821242295</v>
      </c>
      <c r="E1077">
        <v>119.11494934100917</v>
      </c>
    </row>
    <row r="1078" spans="1:5">
      <c r="A1078" s="1">
        <v>41708</v>
      </c>
      <c r="B1078">
        <v>115.60748343888771</v>
      </c>
      <c r="C1078">
        <v>104.31135664562088</v>
      </c>
      <c r="D1078">
        <v>124.52584163110475</v>
      </c>
      <c r="E1078">
        <v>119.03663251770912</v>
      </c>
    </row>
    <row r="1079" spans="1:5">
      <c r="A1079" s="1">
        <v>41709</v>
      </c>
      <c r="B1079">
        <v>115.62932226832652</v>
      </c>
      <c r="C1079">
        <v>104.30326210134373</v>
      </c>
      <c r="D1079">
        <v>125.24893314367009</v>
      </c>
      <c r="E1079">
        <v>119.10577710044257</v>
      </c>
    </row>
    <row r="1080" spans="1:5">
      <c r="A1080" s="1">
        <v>41710</v>
      </c>
      <c r="B1080">
        <v>114.46822450316665</v>
      </c>
      <c r="C1080">
        <v>103.38959041605963</v>
      </c>
      <c r="D1080">
        <v>122.74774774774777</v>
      </c>
      <c r="E1080">
        <v>117.86470239607132</v>
      </c>
    </row>
    <row r="1081" spans="1:5">
      <c r="A1081" s="1">
        <v>41711</v>
      </c>
      <c r="B1081">
        <v>112.91402780810955</v>
      </c>
      <c r="C1081">
        <v>101.84083427769689</v>
      </c>
      <c r="D1081">
        <v>122.93741109530581</v>
      </c>
      <c r="E1081">
        <v>116.69206671746666</v>
      </c>
    </row>
    <row r="1082" spans="1:5">
      <c r="A1082" s="1">
        <v>41712</v>
      </c>
      <c r="B1082">
        <v>112.2515833151343</v>
      </c>
      <c r="C1082">
        <v>101.33829798715675</v>
      </c>
      <c r="D1082">
        <v>119.77240398293034</v>
      </c>
      <c r="E1082">
        <v>115.62526458386193</v>
      </c>
    </row>
    <row r="1083" spans="1:5">
      <c r="A1083" s="1">
        <v>41715</v>
      </c>
      <c r="B1083">
        <v>113.87129649850772</v>
      </c>
      <c r="C1083">
        <v>102.84084776860394</v>
      </c>
      <c r="D1083">
        <v>118.63442389758188</v>
      </c>
      <c r="E1083">
        <v>118.16738633477269</v>
      </c>
    </row>
    <row r="1084" spans="1:5">
      <c r="A1084" s="1">
        <v>41716</v>
      </c>
      <c r="B1084">
        <v>114.83220499381235</v>
      </c>
      <c r="C1084">
        <v>103.66918946629977</v>
      </c>
      <c r="D1084">
        <v>120.10431484115691</v>
      </c>
      <c r="E1084">
        <v>119.01193802387586</v>
      </c>
    </row>
    <row r="1085" spans="1:5">
      <c r="A1085" s="1">
        <v>41717</v>
      </c>
      <c r="B1085">
        <v>114.83220499381235</v>
      </c>
      <c r="C1085">
        <v>103.75721763531381</v>
      </c>
      <c r="D1085">
        <v>119.78425794215266</v>
      </c>
      <c r="E1085">
        <v>119.54110574887761</v>
      </c>
    </row>
    <row r="1086" spans="1:5">
      <c r="A1086" s="1">
        <v>41718</v>
      </c>
      <c r="B1086">
        <v>115.09791075198372</v>
      </c>
      <c r="C1086">
        <v>104.1801575737954</v>
      </c>
      <c r="D1086">
        <v>118.00616405879568</v>
      </c>
      <c r="E1086">
        <v>118.83060988344177</v>
      </c>
    </row>
    <row r="1087" spans="1:5">
      <c r="A1087" s="1">
        <v>41719</v>
      </c>
      <c r="B1087">
        <v>115.19618548445804</v>
      </c>
      <c r="C1087">
        <v>104.43614753656045</v>
      </c>
      <c r="D1087">
        <v>118.02987197724049</v>
      </c>
      <c r="E1087">
        <v>117.94795811813843</v>
      </c>
    </row>
    <row r="1088" spans="1:5">
      <c r="A1088" s="1">
        <v>41722</v>
      </c>
      <c r="B1088">
        <v>113.61287035014928</v>
      </c>
      <c r="C1088">
        <v>102.96631320489986</v>
      </c>
      <c r="D1088">
        <v>119.77240398293034</v>
      </c>
      <c r="E1088">
        <v>116.86775040216754</v>
      </c>
    </row>
    <row r="1089" spans="1:5">
      <c r="A1089" s="1">
        <v>41723</v>
      </c>
      <c r="B1089">
        <v>115.10883016670309</v>
      </c>
      <c r="C1089">
        <v>104.44120662673366</v>
      </c>
      <c r="D1089">
        <v>119.74869606448553</v>
      </c>
      <c r="E1089">
        <v>118.0580250049386</v>
      </c>
    </row>
    <row r="1090" spans="1:5">
      <c r="A1090" s="1">
        <v>41724</v>
      </c>
      <c r="B1090">
        <v>116.38640168886944</v>
      </c>
      <c r="C1090">
        <v>105.57208191678819</v>
      </c>
      <c r="D1090">
        <v>120.56661925082972</v>
      </c>
      <c r="E1090">
        <v>118.72900968024138</v>
      </c>
    </row>
    <row r="1091" spans="1:5">
      <c r="A1091" s="1">
        <v>41725</v>
      </c>
      <c r="B1091">
        <v>116.46647739681156</v>
      </c>
      <c r="C1091">
        <v>105.69282553558909</v>
      </c>
      <c r="D1091">
        <v>121.75201517306786</v>
      </c>
      <c r="E1091">
        <v>118.99359354274262</v>
      </c>
    </row>
    <row r="1092" spans="1:5">
      <c r="A1092" s="1">
        <v>41726</v>
      </c>
      <c r="B1092">
        <v>117.7331295042586</v>
      </c>
      <c r="C1092">
        <v>106.99739625492425</v>
      </c>
      <c r="D1092">
        <v>121.62162162162163</v>
      </c>
      <c r="E1092">
        <v>120.0392289673468</v>
      </c>
    </row>
    <row r="1093" spans="1:5">
      <c r="A1093" s="1">
        <v>41729</v>
      </c>
      <c r="B1093">
        <v>117.69309165028761</v>
      </c>
      <c r="C1093">
        <v>106.63212994441751</v>
      </c>
      <c r="D1093">
        <v>122.93741109530581</v>
      </c>
      <c r="E1093">
        <v>120.58180227471541</v>
      </c>
    </row>
    <row r="1094" spans="1:5">
      <c r="A1094" s="1">
        <v>41730</v>
      </c>
      <c r="B1094">
        <v>118.71951663390841</v>
      </c>
      <c r="C1094">
        <v>107.46654255032111</v>
      </c>
      <c r="D1094">
        <v>122.23802750118548</v>
      </c>
      <c r="E1094">
        <v>121.45598735641896</v>
      </c>
    </row>
    <row r="1095" spans="1:5">
      <c r="A1095" s="1">
        <v>41731</v>
      </c>
      <c r="B1095">
        <v>118.71587682900204</v>
      </c>
      <c r="C1095">
        <v>107.50397981760302</v>
      </c>
      <c r="D1095">
        <v>123.09151256519687</v>
      </c>
      <c r="E1095">
        <v>121.52865972398581</v>
      </c>
    </row>
    <row r="1096" spans="1:5">
      <c r="A1096" s="1">
        <v>41732</v>
      </c>
      <c r="B1096">
        <v>119.21816990609304</v>
      </c>
      <c r="C1096">
        <v>108.15525335923599</v>
      </c>
      <c r="D1096">
        <v>123.92128971076342</v>
      </c>
      <c r="E1096">
        <v>121.66906556035318</v>
      </c>
    </row>
    <row r="1097" spans="1:5">
      <c r="A1097" s="1">
        <v>41733</v>
      </c>
      <c r="B1097">
        <v>120.01164737570076</v>
      </c>
      <c r="C1097">
        <v>108.95020506178841</v>
      </c>
      <c r="D1097">
        <v>124.39544807965872</v>
      </c>
      <c r="E1097">
        <v>122.05571077808781</v>
      </c>
    </row>
    <row r="1098" spans="1:5">
      <c r="A1098" s="1">
        <v>41736</v>
      </c>
      <c r="B1098">
        <v>118.48656911989515</v>
      </c>
      <c r="C1098">
        <v>107.45406346122712</v>
      </c>
      <c r="D1098">
        <v>122.61735419630153</v>
      </c>
      <c r="E1098">
        <v>121.28100922868488</v>
      </c>
    </row>
    <row r="1099" spans="1:5">
      <c r="A1099" s="1">
        <v>41737</v>
      </c>
      <c r="B1099">
        <v>117.82048482201357</v>
      </c>
      <c r="C1099">
        <v>107.17378986563064</v>
      </c>
      <c r="D1099">
        <v>121.10004741583684</v>
      </c>
      <c r="E1099">
        <v>120.07591792961327</v>
      </c>
    </row>
    <row r="1100" spans="1:5">
      <c r="A1100" s="1">
        <v>41738</v>
      </c>
      <c r="B1100">
        <v>118.19174492247224</v>
      </c>
      <c r="C1100">
        <v>107.34681074955488</v>
      </c>
      <c r="D1100">
        <v>118.68183973447132</v>
      </c>
      <c r="E1100">
        <v>121.15824231648465</v>
      </c>
    </row>
    <row r="1101" spans="1:5">
      <c r="A1101" s="1">
        <v>41739</v>
      </c>
      <c r="B1101">
        <v>117.23083642716747</v>
      </c>
      <c r="C1101">
        <v>106.33735362365763</v>
      </c>
      <c r="D1101">
        <v>118.4921763869133</v>
      </c>
      <c r="E1101">
        <v>120.55851889481511</v>
      </c>
    </row>
    <row r="1102" spans="1:5">
      <c r="A1102" s="1">
        <v>41740</v>
      </c>
      <c r="B1102">
        <v>115.7567154400525</v>
      </c>
      <c r="C1102">
        <v>105.11237925638119</v>
      </c>
      <c r="D1102">
        <v>116.69037458511148</v>
      </c>
      <c r="E1102">
        <v>119.04368808737598</v>
      </c>
    </row>
    <row r="1103" spans="1:5">
      <c r="A1103" s="1">
        <v>41743</v>
      </c>
      <c r="B1103">
        <v>115.85862997743328</v>
      </c>
      <c r="C1103">
        <v>105.61930009173814</v>
      </c>
      <c r="D1103">
        <v>116.93930772878147</v>
      </c>
      <c r="E1103">
        <v>117.64597973640389</v>
      </c>
    </row>
    <row r="1104" spans="1:5">
      <c r="A1104" s="1">
        <v>41744</v>
      </c>
      <c r="B1104">
        <v>114.42454684428915</v>
      </c>
      <c r="C1104">
        <v>104.26852301548757</v>
      </c>
      <c r="D1104">
        <v>117.38975817923196</v>
      </c>
      <c r="E1104">
        <v>116.38585499393186</v>
      </c>
    </row>
    <row r="1105" spans="1:5">
      <c r="A1105" s="1">
        <v>41745</v>
      </c>
      <c r="B1105">
        <v>116.31360559074044</v>
      </c>
      <c r="C1105">
        <v>105.87866278128553</v>
      </c>
      <c r="D1105">
        <v>119.93835941204371</v>
      </c>
      <c r="E1105">
        <v>118.08836395450508</v>
      </c>
    </row>
    <row r="1106" spans="1:5">
      <c r="A1106" s="1">
        <v>41746</v>
      </c>
      <c r="B1106">
        <v>116.92873261993158</v>
      </c>
      <c r="C1106">
        <v>106.4368490637311</v>
      </c>
      <c r="D1106">
        <v>119.70128022759606</v>
      </c>
      <c r="E1106">
        <v>119.26593853187681</v>
      </c>
    </row>
    <row r="1107" spans="1:5">
      <c r="A1107" s="1">
        <v>41751</v>
      </c>
      <c r="B1107">
        <v>118.59212346218244</v>
      </c>
      <c r="C1107">
        <v>107.91680157573806</v>
      </c>
      <c r="D1107">
        <v>119.31009957325753</v>
      </c>
      <c r="E1107">
        <v>120.79629159258258</v>
      </c>
    </row>
    <row r="1108" spans="1:5">
      <c r="A1108" s="1">
        <v>41752</v>
      </c>
      <c r="B1108">
        <v>117.86780228579754</v>
      </c>
      <c r="C1108">
        <v>107.11679078301228</v>
      </c>
      <c r="D1108">
        <v>120.42437174016118</v>
      </c>
      <c r="E1108">
        <v>120.32568509581469</v>
      </c>
    </row>
    <row r="1109" spans="1:5">
      <c r="A1109" s="1">
        <v>41753</v>
      </c>
      <c r="B1109">
        <v>118.21722355681743</v>
      </c>
      <c r="C1109">
        <v>107.58357616966174</v>
      </c>
      <c r="D1109">
        <v>119.72498814604089</v>
      </c>
      <c r="E1109">
        <v>120.6664691107155</v>
      </c>
    </row>
    <row r="1110" spans="1:5">
      <c r="A1110" s="1">
        <v>41754</v>
      </c>
      <c r="B1110">
        <v>116.75766178932814</v>
      </c>
      <c r="C1110">
        <v>106.15320274135232</v>
      </c>
      <c r="D1110">
        <v>120.29397818871513</v>
      </c>
      <c r="E1110">
        <v>119.93903987807934</v>
      </c>
    </row>
    <row r="1111" spans="1:5">
      <c r="A1111" s="1">
        <v>41757</v>
      </c>
      <c r="B1111">
        <v>117.07796462109634</v>
      </c>
      <c r="C1111">
        <v>106.77513355998063</v>
      </c>
      <c r="D1111">
        <v>118.62256993835936</v>
      </c>
      <c r="E1111">
        <v>119.65187819264533</v>
      </c>
    </row>
    <row r="1112" spans="1:5">
      <c r="A1112" s="1">
        <v>41758</v>
      </c>
      <c r="B1112">
        <v>118.55936521802431</v>
      </c>
      <c r="C1112">
        <v>108.22000971345311</v>
      </c>
      <c r="D1112">
        <v>118.89521100047415</v>
      </c>
      <c r="E1112">
        <v>119.93621765021277</v>
      </c>
    </row>
    <row r="1113" spans="1:5">
      <c r="A1113" s="1">
        <v>41759</v>
      </c>
      <c r="B1113">
        <v>118.28274004513358</v>
      </c>
      <c r="C1113">
        <v>107.87295612757006</v>
      </c>
      <c r="D1113">
        <v>119.1797060218113</v>
      </c>
      <c r="E1113">
        <v>120.32286286794738</v>
      </c>
    </row>
    <row r="1114" spans="1:5">
      <c r="A1114" s="1">
        <v>41760</v>
      </c>
      <c r="B1114">
        <v>118.28637985004006</v>
      </c>
      <c r="C1114">
        <v>107.8820624898819</v>
      </c>
      <c r="D1114">
        <v>121.05263157894738</v>
      </c>
      <c r="E1114">
        <v>120.32286286794738</v>
      </c>
    </row>
    <row r="1115" spans="1:5">
      <c r="A1115" s="1">
        <v>41761</v>
      </c>
      <c r="B1115">
        <v>117.7986459925749</v>
      </c>
      <c r="C1115">
        <v>107.1815471372296</v>
      </c>
      <c r="D1115">
        <v>121.07633949739221</v>
      </c>
      <c r="E1115">
        <v>121.00866423955068</v>
      </c>
    </row>
    <row r="1116" spans="1:5">
      <c r="A1116" s="1">
        <v>41764</v>
      </c>
      <c r="B1116">
        <v>117.46742374608721</v>
      </c>
      <c r="C1116">
        <v>106.95894716960778</v>
      </c>
      <c r="D1116">
        <v>121.11190137505933</v>
      </c>
      <c r="E1116">
        <v>120.48655208421506</v>
      </c>
    </row>
    <row r="1117" spans="1:5">
      <c r="A1117" s="1">
        <v>41765</v>
      </c>
      <c r="B1117">
        <v>116.83773749727024</v>
      </c>
      <c r="C1117">
        <v>106.2338109114457</v>
      </c>
      <c r="D1117">
        <v>121.30156472261734</v>
      </c>
      <c r="E1117">
        <v>120.47032427398159</v>
      </c>
    </row>
    <row r="1118" spans="1:5">
      <c r="A1118" s="1">
        <v>41766</v>
      </c>
      <c r="B1118">
        <v>116.97605008371555</v>
      </c>
      <c r="C1118">
        <v>106.56703631752205</v>
      </c>
      <c r="D1118">
        <v>118.13655761024191</v>
      </c>
      <c r="E1118">
        <v>120.17681257584685</v>
      </c>
    </row>
    <row r="1119" spans="1:5">
      <c r="A1119" s="1">
        <v>41767</v>
      </c>
      <c r="B1119">
        <v>118.421052631579</v>
      </c>
      <c r="C1119">
        <v>108.072284280395</v>
      </c>
      <c r="D1119">
        <v>119.60644855381697</v>
      </c>
      <c r="E1119">
        <v>121.27113143115142</v>
      </c>
    </row>
    <row r="1120" spans="1:5">
      <c r="A1120" s="1">
        <v>41768</v>
      </c>
      <c r="B1120">
        <v>117.72584989444574</v>
      </c>
      <c r="C1120">
        <v>107.39065619772272</v>
      </c>
      <c r="D1120">
        <v>120.9815078236131</v>
      </c>
      <c r="E1120">
        <v>120.64812462958226</v>
      </c>
    </row>
    <row r="1121" spans="1:5">
      <c r="A1121" s="1">
        <v>41771</v>
      </c>
      <c r="B1121">
        <v>118.61396229162126</v>
      </c>
      <c r="C1121">
        <v>108.1623360854784</v>
      </c>
      <c r="D1121">
        <v>119.77240398293034</v>
      </c>
      <c r="E1121">
        <v>121.17588124065108</v>
      </c>
    </row>
    <row r="1122" spans="1:5">
      <c r="A1122" s="1">
        <v>41772</v>
      </c>
      <c r="B1122">
        <v>118.7850331222247</v>
      </c>
      <c r="C1122">
        <v>108.32456424369977</v>
      </c>
      <c r="D1122">
        <v>122.2143195827407</v>
      </c>
      <c r="E1122">
        <v>120.98185307481693</v>
      </c>
    </row>
    <row r="1123" spans="1:5">
      <c r="A1123" s="1">
        <v>41773</v>
      </c>
      <c r="B1123">
        <v>118.5994030719953</v>
      </c>
      <c r="C1123">
        <v>108.27869515946252</v>
      </c>
      <c r="D1123">
        <v>123.16263632053115</v>
      </c>
      <c r="E1123">
        <v>120.41176304574772</v>
      </c>
    </row>
    <row r="1124" spans="1:5">
      <c r="A1124" s="1">
        <v>41774</v>
      </c>
      <c r="B1124">
        <v>116.81225886292495</v>
      </c>
      <c r="C1124">
        <v>106.68676811828828</v>
      </c>
      <c r="D1124">
        <v>122.91370317686115</v>
      </c>
      <c r="E1124">
        <v>117.88728021900479</v>
      </c>
    </row>
    <row r="1125" spans="1:5">
      <c r="A1125" s="1">
        <v>41775</v>
      </c>
      <c r="B1125">
        <v>116.84865691198961</v>
      </c>
      <c r="C1125">
        <v>107.00717716259247</v>
      </c>
      <c r="D1125">
        <v>121.24229492650558</v>
      </c>
      <c r="E1125">
        <v>116.63350548923279</v>
      </c>
    </row>
    <row r="1126" spans="1:5">
      <c r="A1126" s="1">
        <v>41778</v>
      </c>
      <c r="B1126">
        <v>116.94693164446389</v>
      </c>
      <c r="C1126">
        <v>106.91206626733583</v>
      </c>
      <c r="D1126">
        <v>120.53105737316258</v>
      </c>
      <c r="E1126">
        <v>116.61022210933318</v>
      </c>
    </row>
    <row r="1127" spans="1:5">
      <c r="A1127" s="1">
        <v>41779</v>
      </c>
      <c r="B1127">
        <v>116.89233457086705</v>
      </c>
      <c r="C1127">
        <v>106.71071447844152</v>
      </c>
      <c r="D1127">
        <v>120.9103840682788</v>
      </c>
      <c r="E1127">
        <v>117.20571218920178</v>
      </c>
    </row>
    <row r="1128" spans="1:5">
      <c r="A1128" s="1">
        <v>41780</v>
      </c>
      <c r="B1128">
        <v>117.55841886874865</v>
      </c>
      <c r="C1128">
        <v>107.49150072850907</v>
      </c>
      <c r="D1128">
        <v>120.64959696538654</v>
      </c>
      <c r="E1128">
        <v>117.74475771173766</v>
      </c>
    </row>
    <row r="1129" spans="1:5">
      <c r="A1129" s="1">
        <v>41781</v>
      </c>
      <c r="B1129">
        <v>117.70037126010047</v>
      </c>
      <c r="C1129">
        <v>107.51005072581093</v>
      </c>
      <c r="D1129">
        <v>122.53437648174493</v>
      </c>
      <c r="E1129">
        <v>118.25981429740644</v>
      </c>
    </row>
    <row r="1130" spans="1:5">
      <c r="A1130" s="1">
        <v>41782</v>
      </c>
      <c r="B1130">
        <v>118.27910024022708</v>
      </c>
      <c r="C1130">
        <v>108.0378824672172</v>
      </c>
      <c r="D1130">
        <v>123.7434803224277</v>
      </c>
      <c r="E1130">
        <v>119.33719978551073</v>
      </c>
    </row>
    <row r="1131" spans="1:5">
      <c r="A1131" s="1">
        <v>41785</v>
      </c>
      <c r="B1131">
        <v>119.6622261046809</v>
      </c>
      <c r="C1131">
        <v>109.28950137607265</v>
      </c>
      <c r="D1131">
        <v>124.92887624466582</v>
      </c>
      <c r="E1131">
        <v>120.8026416052826</v>
      </c>
    </row>
    <row r="1132" spans="1:5">
      <c r="A1132" s="1">
        <v>41786</v>
      </c>
      <c r="B1132">
        <v>119.84421635000366</v>
      </c>
      <c r="C1132">
        <v>109.42070044789816</v>
      </c>
      <c r="D1132">
        <v>125.13039355144615</v>
      </c>
      <c r="E1132">
        <v>121.1166144554511</v>
      </c>
    </row>
    <row r="1133" spans="1:5">
      <c r="A1133" s="1">
        <v>41787</v>
      </c>
      <c r="B1133">
        <v>119.9752493266361</v>
      </c>
      <c r="C1133">
        <v>109.48680589282831</v>
      </c>
      <c r="D1133">
        <v>126.01944049312466</v>
      </c>
      <c r="E1133">
        <v>121.35085936838514</v>
      </c>
    </row>
    <row r="1134" spans="1:5">
      <c r="A1134" s="1">
        <v>41788</v>
      </c>
      <c r="B1134">
        <v>119.92429205794576</v>
      </c>
      <c r="C1134">
        <v>109.43351680967031</v>
      </c>
      <c r="D1134">
        <v>126.36320531057372</v>
      </c>
      <c r="E1134">
        <v>121.60909321818633</v>
      </c>
    </row>
    <row r="1135" spans="1:5">
      <c r="A1135" s="1">
        <v>41789</v>
      </c>
      <c r="B1135">
        <v>120.03712601004591</v>
      </c>
      <c r="C1135">
        <v>109.43149317360105</v>
      </c>
      <c r="D1135">
        <v>125.94831673779055</v>
      </c>
      <c r="E1135">
        <v>122.51502836338999</v>
      </c>
    </row>
    <row r="1136" spans="1:5">
      <c r="A1136" s="1">
        <v>41792</v>
      </c>
      <c r="B1136">
        <v>120.21547645046233</v>
      </c>
      <c r="C1136">
        <v>109.53942043062983</v>
      </c>
      <c r="D1136">
        <v>127.75011853959217</v>
      </c>
      <c r="E1136">
        <v>123.39344678689308</v>
      </c>
    </row>
    <row r="1137" spans="1:5">
      <c r="A1137" s="1">
        <v>41793</v>
      </c>
      <c r="B1137">
        <v>119.73502220281</v>
      </c>
      <c r="C1137">
        <v>109.31142410015649</v>
      </c>
      <c r="D1137">
        <v>128.15315315315323</v>
      </c>
      <c r="E1137">
        <v>122.73516213699037</v>
      </c>
    </row>
    <row r="1138" spans="1:5">
      <c r="A1138" s="1">
        <v>41794</v>
      </c>
      <c r="B1138">
        <v>119.74230181262287</v>
      </c>
      <c r="C1138">
        <v>109.20653229723165</v>
      </c>
      <c r="D1138">
        <v>128.4020862968232</v>
      </c>
      <c r="E1138">
        <v>123.15849631699218</v>
      </c>
    </row>
    <row r="1139" spans="1:5">
      <c r="A1139" s="1">
        <v>41795</v>
      </c>
      <c r="B1139">
        <v>120.73232874717917</v>
      </c>
      <c r="C1139">
        <v>110.18867033619351</v>
      </c>
      <c r="D1139">
        <v>128.53247984826945</v>
      </c>
      <c r="E1139">
        <v>123.92120339796189</v>
      </c>
    </row>
    <row r="1140" spans="1:5">
      <c r="A1140" s="1">
        <v>41796</v>
      </c>
      <c r="B1140">
        <v>121.78423236514526</v>
      </c>
      <c r="C1140">
        <v>111.10706383897264</v>
      </c>
      <c r="D1140">
        <v>128.36652441915606</v>
      </c>
      <c r="E1140">
        <v>125.41063415460161</v>
      </c>
    </row>
    <row r="1141" spans="1:5">
      <c r="A1141" s="1">
        <v>41799</v>
      </c>
      <c r="B1141">
        <v>122.22100895392009</v>
      </c>
      <c r="C1141">
        <v>111.47738923965258</v>
      </c>
      <c r="D1141">
        <v>128.81697486960655</v>
      </c>
      <c r="E1141">
        <v>125.79375158750281</v>
      </c>
    </row>
    <row r="1142" spans="1:5">
      <c r="A1142" s="1">
        <v>41800</v>
      </c>
      <c r="B1142">
        <v>122.46851568755916</v>
      </c>
      <c r="C1142">
        <v>111.76542010684803</v>
      </c>
      <c r="D1142">
        <v>128.80512091038406</v>
      </c>
      <c r="E1142">
        <v>125.97860751277035</v>
      </c>
    </row>
    <row r="1143" spans="1:5">
      <c r="A1143" s="1">
        <v>41801</v>
      </c>
      <c r="B1143">
        <v>121.44573050884473</v>
      </c>
      <c r="C1143">
        <v>110.93201931897913</v>
      </c>
      <c r="D1143">
        <v>130.6187766714082</v>
      </c>
      <c r="E1143">
        <v>125.11006688680001</v>
      </c>
    </row>
    <row r="1144" spans="1:5">
      <c r="A1144" s="1">
        <v>41802</v>
      </c>
      <c r="B1144">
        <v>121.42025187449957</v>
      </c>
      <c r="C1144">
        <v>110.76979116075765</v>
      </c>
      <c r="D1144">
        <v>130.41725936462788</v>
      </c>
      <c r="E1144">
        <v>125.09595574746703</v>
      </c>
    </row>
    <row r="1145" spans="1:5">
      <c r="A1145" s="1">
        <v>41803</v>
      </c>
      <c r="B1145">
        <v>121.11450826235716</v>
      </c>
      <c r="C1145">
        <v>110.72122389509478</v>
      </c>
      <c r="D1145">
        <v>130.9151256519678</v>
      </c>
      <c r="E1145">
        <v>124.05525922162921</v>
      </c>
    </row>
    <row r="1146" spans="1:5">
      <c r="A1146" s="1">
        <v>41806</v>
      </c>
      <c r="B1146">
        <v>120.4411443546626</v>
      </c>
      <c r="C1146">
        <v>109.99878581835847</v>
      </c>
      <c r="D1146">
        <v>129.78899952584169</v>
      </c>
      <c r="E1146">
        <v>123.31442440662619</v>
      </c>
    </row>
    <row r="1147" spans="1:5">
      <c r="A1147" s="1">
        <v>41807</v>
      </c>
      <c r="B1147">
        <v>121.0089539200699</v>
      </c>
      <c r="C1147">
        <v>110.46793211375532</v>
      </c>
      <c r="D1147">
        <v>130.01422475106682</v>
      </c>
      <c r="E1147">
        <v>123.30313549515979</v>
      </c>
    </row>
    <row r="1148" spans="1:5">
      <c r="A1148" s="1">
        <v>41808</v>
      </c>
      <c r="B1148">
        <v>121.05627138385387</v>
      </c>
      <c r="C1148">
        <v>110.59845664022446</v>
      </c>
      <c r="D1148">
        <v>130.95068752963496</v>
      </c>
      <c r="E1148">
        <v>123.56630824372736</v>
      </c>
    </row>
    <row r="1149" spans="1:5">
      <c r="A1149" s="1">
        <v>41809</v>
      </c>
      <c r="B1149">
        <v>121.89706631724539</v>
      </c>
      <c r="C1149">
        <v>111.79914737466947</v>
      </c>
      <c r="D1149">
        <v>132.89473684210535</v>
      </c>
      <c r="E1149">
        <v>124.07007591792902</v>
      </c>
    </row>
    <row r="1150" spans="1:5">
      <c r="A1150" s="1">
        <v>41810</v>
      </c>
      <c r="B1150">
        <v>121.46028972847056</v>
      </c>
      <c r="C1150">
        <v>111.37958016297016</v>
      </c>
      <c r="D1150">
        <v>133.04883831199624</v>
      </c>
      <c r="E1150">
        <v>123.97270905652891</v>
      </c>
    </row>
    <row r="1151" spans="1:5">
      <c r="A1151" s="1">
        <v>41813</v>
      </c>
      <c r="B1151">
        <v>120.67045206376936</v>
      </c>
      <c r="C1151">
        <v>110.71245480546112</v>
      </c>
      <c r="D1151">
        <v>133.02513039355159</v>
      </c>
      <c r="E1151">
        <v>122.82476787175752</v>
      </c>
    </row>
    <row r="1152" spans="1:5">
      <c r="A1152" s="1">
        <v>41814</v>
      </c>
      <c r="B1152">
        <v>120.53213947732407</v>
      </c>
      <c r="C1152">
        <v>110.78766661270316</v>
      </c>
      <c r="D1152">
        <v>132.72878141299196</v>
      </c>
      <c r="E1152">
        <v>122.13684982925517</v>
      </c>
    </row>
    <row r="1153" spans="1:5">
      <c r="A1153" s="1">
        <v>41815</v>
      </c>
      <c r="B1153">
        <v>119.29096600422217</v>
      </c>
      <c r="C1153">
        <v>109.69153040850476</v>
      </c>
      <c r="D1153">
        <v>132.02939781887147</v>
      </c>
      <c r="E1153">
        <v>121.18999237998477</v>
      </c>
    </row>
    <row r="1154" spans="1:5">
      <c r="A1154" s="1">
        <v>41816</v>
      </c>
      <c r="B1154">
        <v>118.89786707432484</v>
      </c>
      <c r="C1154">
        <v>109.04666504775791</v>
      </c>
      <c r="D1154">
        <v>133.04883831199624</v>
      </c>
      <c r="E1154">
        <v>121.40307058391899</v>
      </c>
    </row>
    <row r="1155" spans="1:5">
      <c r="A1155" s="1">
        <v>41817</v>
      </c>
      <c r="B1155">
        <v>118.80323214675703</v>
      </c>
      <c r="C1155">
        <v>108.86656143759103</v>
      </c>
      <c r="D1155">
        <v>131.72119487908972</v>
      </c>
      <c r="E1155">
        <v>121.07569215138435</v>
      </c>
    </row>
    <row r="1156" spans="1:5">
      <c r="A1156" s="1">
        <v>41820</v>
      </c>
      <c r="B1156">
        <v>118.69403799956324</v>
      </c>
      <c r="C1156">
        <v>108.87971507204153</v>
      </c>
      <c r="D1156">
        <v>132.24276908487434</v>
      </c>
      <c r="E1156">
        <v>120.91200293511667</v>
      </c>
    </row>
    <row r="1157" spans="1:5">
      <c r="A1157" s="1">
        <v>41821</v>
      </c>
      <c r="B1157">
        <v>119.69862415374537</v>
      </c>
      <c r="C1157">
        <v>109.90738492256216</v>
      </c>
      <c r="D1157">
        <v>133.47558084400191</v>
      </c>
      <c r="E1157">
        <v>121.51807636948556</v>
      </c>
    </row>
    <row r="1158" spans="1:5">
      <c r="A1158" s="1">
        <v>41822</v>
      </c>
      <c r="B1158">
        <v>119.6949843488389</v>
      </c>
      <c r="C1158">
        <v>109.68950677243537</v>
      </c>
      <c r="D1158">
        <v>133.89046941678527</v>
      </c>
      <c r="E1158">
        <v>122.25397228572218</v>
      </c>
    </row>
    <row r="1159" spans="1:5">
      <c r="A1159" s="1">
        <v>41823</v>
      </c>
      <c r="B1159">
        <v>120.94343743175374</v>
      </c>
      <c r="C1159">
        <v>110.95427931574116</v>
      </c>
      <c r="D1159">
        <v>133.53485064011386</v>
      </c>
      <c r="E1159">
        <v>123.33347444472625</v>
      </c>
    </row>
    <row r="1160" spans="1:5">
      <c r="A1160" s="1">
        <v>41824</v>
      </c>
      <c r="B1160">
        <v>120.25915410933983</v>
      </c>
      <c r="C1160">
        <v>110.3040175921429</v>
      </c>
      <c r="D1160">
        <v>134.57799905168324</v>
      </c>
      <c r="E1160">
        <v>122.97857929049174</v>
      </c>
    </row>
    <row r="1161" spans="1:5">
      <c r="A1161" s="1">
        <v>41827</v>
      </c>
      <c r="B1161">
        <v>118.87966804979251</v>
      </c>
      <c r="C1161">
        <v>108.97010414980299</v>
      </c>
      <c r="D1161">
        <v>134.24608819345667</v>
      </c>
      <c r="E1161">
        <v>122.01619958795472</v>
      </c>
    </row>
    <row r="1162" spans="1:5">
      <c r="A1162" s="1">
        <v>41828</v>
      </c>
      <c r="B1162">
        <v>117.01244813278018</v>
      </c>
      <c r="C1162">
        <v>107.40043710539094</v>
      </c>
      <c r="D1162">
        <v>133.97344713134186</v>
      </c>
      <c r="E1162">
        <v>119.94680100471302</v>
      </c>
    </row>
    <row r="1163" spans="1:5">
      <c r="A1163" s="1">
        <v>41829</v>
      </c>
      <c r="B1163">
        <v>117.40190725777104</v>
      </c>
      <c r="C1163">
        <v>108.03181155900927</v>
      </c>
      <c r="D1163">
        <v>133.08440018966337</v>
      </c>
      <c r="E1163">
        <v>119.74571726921204</v>
      </c>
    </row>
    <row r="1164" spans="1:5">
      <c r="A1164" s="1">
        <v>41830</v>
      </c>
      <c r="B1164">
        <v>115.63296207323287</v>
      </c>
      <c r="C1164">
        <v>106.2607927257029</v>
      </c>
      <c r="D1164">
        <v>132.81175912754875</v>
      </c>
      <c r="E1164">
        <v>118.12787514463888</v>
      </c>
    </row>
    <row r="1165" spans="1:5">
      <c r="A1165" s="1">
        <v>41831</v>
      </c>
      <c r="B1165">
        <v>115.85135036762031</v>
      </c>
      <c r="C1165">
        <v>106.47867087582969</v>
      </c>
      <c r="D1165">
        <v>132.36130867709824</v>
      </c>
      <c r="E1165">
        <v>118.40868681737359</v>
      </c>
    </row>
    <row r="1166" spans="1:5">
      <c r="A1166" s="1">
        <v>41834</v>
      </c>
      <c r="B1166">
        <v>116.89597437577358</v>
      </c>
      <c r="C1166">
        <v>107.45035346176684</v>
      </c>
      <c r="D1166">
        <v>132.78805120910394</v>
      </c>
      <c r="E1166">
        <v>119.54604464764469</v>
      </c>
    </row>
    <row r="1167" spans="1:5">
      <c r="A1167" s="1">
        <v>41835</v>
      </c>
      <c r="B1167">
        <v>115.80403290383632</v>
      </c>
      <c r="C1167">
        <v>106.36737089201877</v>
      </c>
      <c r="D1167">
        <v>134.09198672356578</v>
      </c>
      <c r="E1167">
        <v>118.87364885840827</v>
      </c>
    </row>
    <row r="1168" spans="1:5">
      <c r="A1168" s="1">
        <v>41836</v>
      </c>
      <c r="B1168">
        <v>117.62757516197131</v>
      </c>
      <c r="C1168">
        <v>108.02641519615774</v>
      </c>
      <c r="D1168">
        <v>134.4713134186818</v>
      </c>
      <c r="E1168">
        <v>120.22620156351407</v>
      </c>
    </row>
    <row r="1169" spans="1:5">
      <c r="A1169" s="1">
        <v>41837</v>
      </c>
      <c r="B1169">
        <v>116.255368712237</v>
      </c>
      <c r="C1169">
        <v>106.50464087205233</v>
      </c>
      <c r="D1169">
        <v>134.74395448079662</v>
      </c>
      <c r="E1169">
        <v>119.98560663787998</v>
      </c>
    </row>
    <row r="1170" spans="1:5">
      <c r="A1170" s="1">
        <v>41838</v>
      </c>
      <c r="B1170">
        <v>116.33180461527263</v>
      </c>
      <c r="C1170">
        <v>106.72015811343154</v>
      </c>
      <c r="D1170">
        <v>133.98530109056438</v>
      </c>
      <c r="E1170">
        <v>119.4578500268112</v>
      </c>
    </row>
    <row r="1171" spans="1:5">
      <c r="A1171" s="1">
        <v>41841</v>
      </c>
      <c r="B1171">
        <v>115.46917085244229</v>
      </c>
      <c r="C1171">
        <v>105.8044627920782</v>
      </c>
      <c r="D1171">
        <v>133.96159317211954</v>
      </c>
      <c r="E1171">
        <v>118.90116558010885</v>
      </c>
    </row>
    <row r="1172" spans="1:5">
      <c r="A1172" s="1">
        <v>41842</v>
      </c>
      <c r="B1172">
        <v>117.03064715731237</v>
      </c>
      <c r="C1172">
        <v>107.56367708164699</v>
      </c>
      <c r="D1172">
        <v>135.24182076813659</v>
      </c>
      <c r="E1172">
        <v>119.60531143284467</v>
      </c>
    </row>
    <row r="1173" spans="1:5">
      <c r="A1173" s="1">
        <v>41843</v>
      </c>
      <c r="B1173">
        <v>117.26359467132561</v>
      </c>
      <c r="C1173">
        <v>107.695550698829</v>
      </c>
      <c r="D1173">
        <v>135.17069701280229</v>
      </c>
      <c r="E1173">
        <v>119.81203962407886</v>
      </c>
    </row>
    <row r="1174" spans="1:5">
      <c r="A1174" s="1">
        <v>41844</v>
      </c>
      <c r="B1174">
        <v>118.32277789910457</v>
      </c>
      <c r="C1174">
        <v>108.60416329393989</v>
      </c>
      <c r="D1174">
        <v>134.4713134186818</v>
      </c>
      <c r="E1174">
        <v>120.47667428668163</v>
      </c>
    </row>
    <row r="1175" spans="1:5">
      <c r="A1175" s="1">
        <v>41845</v>
      </c>
      <c r="B1175">
        <v>116.89961418067992</v>
      </c>
      <c r="C1175">
        <v>107.0837380605472</v>
      </c>
      <c r="D1175">
        <v>136.000474158369</v>
      </c>
      <c r="E1175">
        <v>120.60508565461576</v>
      </c>
    </row>
    <row r="1176" spans="1:5">
      <c r="A1176" s="1">
        <v>41848</v>
      </c>
      <c r="B1176">
        <v>116.67030647157317</v>
      </c>
      <c r="C1176">
        <v>106.96771625924131</v>
      </c>
      <c r="D1176">
        <v>136.47463252726416</v>
      </c>
      <c r="E1176">
        <v>120.18316258854686</v>
      </c>
    </row>
    <row r="1177" spans="1:5">
      <c r="A1177" s="1">
        <v>41849</v>
      </c>
      <c r="B1177">
        <v>117.20171798791581</v>
      </c>
      <c r="C1177">
        <v>107.60819707517133</v>
      </c>
      <c r="D1177">
        <v>136.74727358937895</v>
      </c>
      <c r="E1177">
        <v>120.31016284254734</v>
      </c>
    </row>
    <row r="1178" spans="1:5">
      <c r="A1178" s="1">
        <v>41850</v>
      </c>
      <c r="B1178">
        <v>116.48467642134391</v>
      </c>
      <c r="C1178">
        <v>106.88946899789549</v>
      </c>
      <c r="D1178">
        <v>136.41536273115219</v>
      </c>
      <c r="E1178">
        <v>119.48889453334448</v>
      </c>
    </row>
    <row r="1179" spans="1:5">
      <c r="A1179" s="1">
        <v>41851</v>
      </c>
      <c r="B1179">
        <v>114.53738079638929</v>
      </c>
      <c r="C1179">
        <v>105.07764017052503</v>
      </c>
      <c r="D1179">
        <v>136.11901375059276</v>
      </c>
      <c r="E1179">
        <v>117.74475771173766</v>
      </c>
    </row>
    <row r="1180" spans="1:5">
      <c r="A1180" s="1">
        <v>41852</v>
      </c>
      <c r="B1180">
        <v>112.85579092960623</v>
      </c>
      <c r="C1180">
        <v>103.62939129027042</v>
      </c>
      <c r="D1180">
        <v>135.31294452347083</v>
      </c>
      <c r="E1180">
        <v>115.86092061072964</v>
      </c>
    </row>
    <row r="1181" spans="1:5">
      <c r="A1181" s="1">
        <v>41855</v>
      </c>
      <c r="B1181">
        <v>112.71747834316079</v>
      </c>
      <c r="C1181">
        <v>103.55822675516706</v>
      </c>
      <c r="D1181">
        <v>134.90990990991</v>
      </c>
      <c r="E1181">
        <v>115.38466965822785</v>
      </c>
    </row>
    <row r="1182" spans="1:5">
      <c r="A1182" s="1">
        <v>41856</v>
      </c>
      <c r="B1182">
        <v>112.63740263521879</v>
      </c>
      <c r="C1182">
        <v>103.61691220117646</v>
      </c>
      <c r="D1182">
        <v>133.59412043622584</v>
      </c>
      <c r="E1182">
        <v>114.55281799452473</v>
      </c>
    </row>
    <row r="1183" spans="1:5">
      <c r="A1183" s="1">
        <v>41857</v>
      </c>
      <c r="B1183">
        <v>111.61097765159786</v>
      </c>
      <c r="C1183">
        <v>102.88064594463329</v>
      </c>
      <c r="D1183">
        <v>133.06069227121853</v>
      </c>
      <c r="E1183">
        <v>112.45166934778293</v>
      </c>
    </row>
    <row r="1184" spans="1:5">
      <c r="A1184" s="1">
        <v>41858</v>
      </c>
      <c r="B1184">
        <v>110.38436339812183</v>
      </c>
      <c r="C1184">
        <v>101.61621067400584</v>
      </c>
      <c r="D1184">
        <v>134.02086296823151</v>
      </c>
      <c r="E1184">
        <v>111.76375130527984</v>
      </c>
    </row>
    <row r="1185" spans="1:5">
      <c r="A1185" s="1">
        <v>41859</v>
      </c>
      <c r="B1185">
        <v>110.06042076144726</v>
      </c>
      <c r="C1185">
        <v>101.41216070368573</v>
      </c>
      <c r="D1185">
        <v>130.64248458985301</v>
      </c>
      <c r="E1185">
        <v>110.54666553777504</v>
      </c>
    </row>
    <row r="1186" spans="1:5">
      <c r="A1186" s="1">
        <v>41862</v>
      </c>
      <c r="B1186">
        <v>111.67285433500767</v>
      </c>
      <c r="C1186">
        <v>102.78587232205498</v>
      </c>
      <c r="D1186">
        <v>133.1199620673305</v>
      </c>
      <c r="E1186">
        <v>112.48200829734938</v>
      </c>
    </row>
    <row r="1187" spans="1:5">
      <c r="A1187" s="1">
        <v>41863</v>
      </c>
      <c r="B1187">
        <v>111.03952828128408</v>
      </c>
      <c r="C1187">
        <v>101.98350062058181</v>
      </c>
      <c r="D1187">
        <v>133.89046941678527</v>
      </c>
      <c r="E1187">
        <v>113.02952050348509</v>
      </c>
    </row>
    <row r="1188" spans="1:5">
      <c r="A1188" s="1">
        <v>41864</v>
      </c>
      <c r="B1188">
        <v>111.96767853243072</v>
      </c>
      <c r="C1188">
        <v>103.07626409799806</v>
      </c>
      <c r="D1188">
        <v>133.85490753911813</v>
      </c>
      <c r="E1188">
        <v>113.51706036745399</v>
      </c>
    </row>
    <row r="1189" spans="1:5">
      <c r="A1189" s="1">
        <v>41865</v>
      </c>
      <c r="B1189">
        <v>112.17878721700517</v>
      </c>
      <c r="C1189">
        <v>103.14338136096278</v>
      </c>
      <c r="D1189">
        <v>134.66097676624003</v>
      </c>
      <c r="E1189">
        <v>113.99260576298896</v>
      </c>
    </row>
    <row r="1190" spans="1:5">
      <c r="A1190" s="1">
        <v>41866</v>
      </c>
      <c r="B1190">
        <v>111.40350877192992</v>
      </c>
      <c r="C1190">
        <v>102.31234148184132</v>
      </c>
      <c r="D1190">
        <v>134.7321005215743</v>
      </c>
      <c r="E1190">
        <v>113.55939378545368</v>
      </c>
    </row>
    <row r="1191" spans="1:5">
      <c r="A1191" s="1">
        <v>41869</v>
      </c>
      <c r="B1191">
        <v>112.82667249035458</v>
      </c>
      <c r="C1191">
        <v>103.65907128595325</v>
      </c>
      <c r="D1191">
        <v>134.68468468468464</v>
      </c>
      <c r="E1191">
        <v>114.45404001919093</v>
      </c>
    </row>
    <row r="1192" spans="1:5">
      <c r="A1192" s="1">
        <v>41870</v>
      </c>
      <c r="B1192">
        <v>113.54735386183299</v>
      </c>
      <c r="C1192">
        <v>104.25469483568072</v>
      </c>
      <c r="D1192">
        <v>135.73968705547651</v>
      </c>
      <c r="E1192">
        <v>115.24496937882731</v>
      </c>
    </row>
    <row r="1193" spans="1:5">
      <c r="A1193" s="1">
        <v>41871</v>
      </c>
      <c r="B1193">
        <v>113.40540147048119</v>
      </c>
      <c r="C1193">
        <v>103.99803032755929</v>
      </c>
      <c r="D1193">
        <v>135.32479848269315</v>
      </c>
      <c r="E1193">
        <v>115.19064149239368</v>
      </c>
    </row>
    <row r="1194" spans="1:5">
      <c r="A1194" s="1">
        <v>41872</v>
      </c>
      <c r="B1194">
        <v>114.69389240736704</v>
      </c>
      <c r="C1194">
        <v>105.38287194430949</v>
      </c>
      <c r="D1194">
        <v>135.94120436225705</v>
      </c>
      <c r="E1194">
        <v>117.03567296023476</v>
      </c>
    </row>
    <row r="1195" spans="1:5">
      <c r="A1195" s="1">
        <v>41873</v>
      </c>
      <c r="B1195">
        <v>114.00960908495314</v>
      </c>
      <c r="C1195">
        <v>104.50393934488153</v>
      </c>
      <c r="D1195">
        <v>135.55002370791851</v>
      </c>
      <c r="E1195">
        <v>116.94253944063418</v>
      </c>
    </row>
    <row r="1196" spans="1:5">
      <c r="A1196" s="1">
        <v>41876</v>
      </c>
      <c r="B1196">
        <v>116.00422217369157</v>
      </c>
      <c r="C1196">
        <v>106.76265447088666</v>
      </c>
      <c r="D1196">
        <v>136.6168800379327</v>
      </c>
      <c r="E1196">
        <v>118.12223068890569</v>
      </c>
    </row>
    <row r="1197" spans="1:5">
      <c r="A1197" s="1">
        <v>41877</v>
      </c>
      <c r="B1197">
        <v>117.11436267016084</v>
      </c>
      <c r="C1197">
        <v>107.84428794992182</v>
      </c>
      <c r="D1197">
        <v>135.73968705547651</v>
      </c>
      <c r="E1197">
        <v>119.33437755764342</v>
      </c>
    </row>
    <row r="1198" spans="1:5">
      <c r="A1198" s="1">
        <v>41878</v>
      </c>
      <c r="B1198">
        <v>117.20171798791581</v>
      </c>
      <c r="C1198">
        <v>107.74007069235336</v>
      </c>
      <c r="D1198">
        <v>135.97676623992419</v>
      </c>
      <c r="E1198">
        <v>120.1013179804134</v>
      </c>
    </row>
    <row r="1199" spans="1:5">
      <c r="A1199" s="1">
        <v>41879</v>
      </c>
      <c r="B1199">
        <v>116.0806580767272</v>
      </c>
      <c r="C1199">
        <v>106.7279153850305</v>
      </c>
      <c r="D1199">
        <v>135.8937885253676</v>
      </c>
      <c r="E1199">
        <v>118.7635819716081</v>
      </c>
    </row>
    <row r="1200" spans="1:5">
      <c r="A1200" s="1">
        <v>41880</v>
      </c>
      <c r="B1200">
        <v>116.34636383489847</v>
      </c>
      <c r="C1200">
        <v>107.0041417084885</v>
      </c>
      <c r="D1200">
        <v>135.4551920341394</v>
      </c>
      <c r="E1200">
        <v>118.48982586854024</v>
      </c>
    </row>
    <row r="1201" spans="1:5">
      <c r="A1201" s="1">
        <v>41883</v>
      </c>
      <c r="B1201">
        <v>116.34272402999208</v>
      </c>
      <c r="C1201">
        <v>107.08576169661647</v>
      </c>
      <c r="D1201">
        <v>135.81081081081081</v>
      </c>
      <c r="E1201">
        <v>118.28027544943947</v>
      </c>
    </row>
    <row r="1202" spans="1:5">
      <c r="A1202" s="1">
        <v>41884</v>
      </c>
      <c r="B1202">
        <v>116.55019290966004</v>
      </c>
      <c r="C1202">
        <v>107.26249258000118</v>
      </c>
      <c r="D1202">
        <v>136.30867709815078</v>
      </c>
      <c r="E1202">
        <v>117.91691361160443</v>
      </c>
    </row>
    <row r="1203" spans="1:5">
      <c r="A1203" s="1">
        <v>41885</v>
      </c>
      <c r="B1203">
        <v>117.83140423673291</v>
      </c>
      <c r="C1203">
        <v>108.56267875451948</v>
      </c>
      <c r="D1203">
        <v>136.85395922238038</v>
      </c>
      <c r="E1203">
        <v>118.55755933734073</v>
      </c>
    </row>
    <row r="1204" spans="1:5">
      <c r="A1204" s="1">
        <v>41886</v>
      </c>
      <c r="B1204">
        <v>119.62946786052274</v>
      </c>
      <c r="C1204">
        <v>110.53268846797262</v>
      </c>
      <c r="D1204">
        <v>137.90896159317225</v>
      </c>
      <c r="E1204">
        <v>119.62436147094478</v>
      </c>
    </row>
    <row r="1205" spans="1:5">
      <c r="A1205" s="1">
        <v>41887</v>
      </c>
      <c r="B1205">
        <v>119.6622261046809</v>
      </c>
      <c r="C1205">
        <v>110.46523393232972</v>
      </c>
      <c r="D1205">
        <v>137.95637743006171</v>
      </c>
      <c r="E1205">
        <v>120.19021815821371</v>
      </c>
    </row>
    <row r="1206" spans="1:5">
      <c r="A1206" s="1">
        <v>41890</v>
      </c>
      <c r="B1206">
        <v>119.43291839557399</v>
      </c>
      <c r="C1206">
        <v>110.20519669742599</v>
      </c>
      <c r="D1206">
        <v>137.89710763394976</v>
      </c>
      <c r="E1206">
        <v>120.08156238534649</v>
      </c>
    </row>
    <row r="1207" spans="1:5">
      <c r="A1207" s="1">
        <v>41891</v>
      </c>
      <c r="B1207">
        <v>118.70131760937622</v>
      </c>
      <c r="C1207">
        <v>109.45948680589279</v>
      </c>
      <c r="D1207">
        <v>137.26884779516354</v>
      </c>
      <c r="E1207">
        <v>119.20173284790975</v>
      </c>
    </row>
    <row r="1208" spans="1:5">
      <c r="A1208" s="1">
        <v>41892</v>
      </c>
      <c r="B1208">
        <v>118.54480599839847</v>
      </c>
      <c r="C1208">
        <v>109.41665317575963</v>
      </c>
      <c r="D1208">
        <v>137.44665718349924</v>
      </c>
      <c r="E1208">
        <v>118.70219851550763</v>
      </c>
    </row>
    <row r="1209" spans="1:5">
      <c r="A1209" s="1">
        <v>41893</v>
      </c>
      <c r="B1209">
        <v>118.32277789910457</v>
      </c>
      <c r="C1209">
        <v>109.20079866170211</v>
      </c>
      <c r="D1209">
        <v>137.49407302038887</v>
      </c>
      <c r="E1209">
        <v>118.61470945164096</v>
      </c>
    </row>
    <row r="1210" spans="1:5">
      <c r="A1210" s="1">
        <v>41894</v>
      </c>
      <c r="B1210">
        <v>118.20266433719159</v>
      </c>
      <c r="C1210">
        <v>109.11007231126231</v>
      </c>
      <c r="D1210">
        <v>137.10289236605033</v>
      </c>
      <c r="E1210">
        <v>118.48488696977388</v>
      </c>
    </row>
    <row r="1211" spans="1:5">
      <c r="A1211" s="1">
        <v>41897</v>
      </c>
      <c r="B1211">
        <v>117.96971682317835</v>
      </c>
      <c r="C1211">
        <v>108.99641141870381</v>
      </c>
      <c r="D1211">
        <v>137.26884779516354</v>
      </c>
      <c r="E1211">
        <v>117.65444642000369</v>
      </c>
    </row>
    <row r="1212" spans="1:5">
      <c r="A1212" s="1">
        <v>41898</v>
      </c>
      <c r="B1212">
        <v>117.4710635509937</v>
      </c>
      <c r="C1212">
        <v>108.66015055852367</v>
      </c>
      <c r="D1212">
        <v>136.93693693693695</v>
      </c>
      <c r="E1212">
        <v>116.24333248666474</v>
      </c>
    </row>
    <row r="1213" spans="1:5">
      <c r="A1213" s="1">
        <v>41899</v>
      </c>
      <c r="B1213">
        <v>118.11166921453014</v>
      </c>
      <c r="C1213">
        <v>109.1900059359992</v>
      </c>
      <c r="D1213">
        <v>135.78710289236599</v>
      </c>
      <c r="E1213">
        <v>117.39127367143611</v>
      </c>
    </row>
    <row r="1214" spans="1:5">
      <c r="A1214" s="1">
        <v>41900</v>
      </c>
      <c r="B1214">
        <v>119.14537380796392</v>
      </c>
      <c r="C1214">
        <v>110.33437213318223</v>
      </c>
      <c r="D1214">
        <v>136.09530583214791</v>
      </c>
      <c r="E1214">
        <v>117.34682358253595</v>
      </c>
    </row>
    <row r="1215" spans="1:5">
      <c r="A1215" s="1">
        <v>41901</v>
      </c>
      <c r="B1215">
        <v>119.21453010118654</v>
      </c>
      <c r="C1215">
        <v>110.39777939668664</v>
      </c>
      <c r="D1215">
        <v>138.01564722617368</v>
      </c>
      <c r="E1215">
        <v>117.70947986340413</v>
      </c>
    </row>
    <row r="1216" spans="1:5">
      <c r="A1216" s="1">
        <v>41904</v>
      </c>
      <c r="B1216">
        <v>118.54116619349213</v>
      </c>
      <c r="C1216">
        <v>109.86590038314175</v>
      </c>
      <c r="D1216">
        <v>138.09862494073028</v>
      </c>
      <c r="E1216">
        <v>117.24451782236873</v>
      </c>
    </row>
    <row r="1217" spans="1:5">
      <c r="A1217" s="1">
        <v>41905</v>
      </c>
      <c r="B1217">
        <v>116.73582295988945</v>
      </c>
      <c r="C1217">
        <v>108.12725972694408</v>
      </c>
      <c r="D1217">
        <v>137.82598387861546</v>
      </c>
      <c r="E1217">
        <v>115.83269833206293</v>
      </c>
    </row>
    <row r="1218" spans="1:5">
      <c r="A1218" s="1">
        <v>41906</v>
      </c>
      <c r="B1218">
        <v>117.71857028463278</v>
      </c>
      <c r="C1218">
        <v>109.4115940855863</v>
      </c>
      <c r="D1218">
        <v>138.1104788999526</v>
      </c>
      <c r="E1218">
        <v>115.66548133096255</v>
      </c>
    </row>
    <row r="1219" spans="1:5">
      <c r="A1219" s="1">
        <v>41907</v>
      </c>
      <c r="B1219">
        <v>116.39004149377593</v>
      </c>
      <c r="C1219">
        <v>108.00516701743028</v>
      </c>
      <c r="D1219">
        <v>140.89615931721201</v>
      </c>
      <c r="E1219">
        <v>114.5951514125251</v>
      </c>
    </row>
    <row r="1220" spans="1:5">
      <c r="A1220" s="1">
        <v>41908</v>
      </c>
      <c r="B1220">
        <v>116.97968988862203</v>
      </c>
      <c r="C1220">
        <v>108.58763693270743</v>
      </c>
      <c r="D1220">
        <v>139.31958274063533</v>
      </c>
      <c r="E1220">
        <v>114.40606214545733</v>
      </c>
    </row>
    <row r="1221" spans="1:5">
      <c r="A1221" s="1">
        <v>41911</v>
      </c>
      <c r="B1221">
        <v>116.02606100313022</v>
      </c>
      <c r="C1221">
        <v>107.48711618369222</v>
      </c>
      <c r="D1221">
        <v>139.86486486486493</v>
      </c>
      <c r="E1221">
        <v>113.76612197668786</v>
      </c>
    </row>
    <row r="1222" spans="1:5">
      <c r="A1222" s="1">
        <v>41912</v>
      </c>
      <c r="B1222">
        <v>117.18715876828998</v>
      </c>
      <c r="C1222">
        <v>108.80180508337392</v>
      </c>
      <c r="D1222">
        <v>138.88098624940736</v>
      </c>
      <c r="E1222">
        <v>114.47309005729099</v>
      </c>
    </row>
    <row r="1223" spans="1:5">
      <c r="A1223" s="1">
        <v>41913</v>
      </c>
      <c r="B1223">
        <v>116.0806580767272</v>
      </c>
      <c r="C1223">
        <v>107.761318871081</v>
      </c>
      <c r="D1223">
        <v>138.56092935040309</v>
      </c>
      <c r="E1223">
        <v>113.29904326475271</v>
      </c>
    </row>
    <row r="1224" spans="1:5">
      <c r="A1224" s="1">
        <v>41914</v>
      </c>
      <c r="B1224">
        <v>113.12513649268399</v>
      </c>
      <c r="C1224">
        <v>104.77105930602771</v>
      </c>
      <c r="D1224">
        <v>135.32479848269315</v>
      </c>
      <c r="E1224">
        <v>111.1950723901443</v>
      </c>
    </row>
    <row r="1225" spans="1:5">
      <c r="A1225" s="1">
        <v>41915</v>
      </c>
      <c r="B1225">
        <v>114.06056635364345</v>
      </c>
      <c r="C1225">
        <v>105.68000917381694</v>
      </c>
      <c r="D1225">
        <v>135.51446183025138</v>
      </c>
      <c r="E1225">
        <v>112.00364067394781</v>
      </c>
    </row>
    <row r="1226" spans="1:5">
      <c r="A1226" s="1">
        <v>41918</v>
      </c>
      <c r="B1226">
        <v>114.34447113634718</v>
      </c>
      <c r="C1226">
        <v>105.85876369327076</v>
      </c>
      <c r="D1226">
        <v>137.04362256993841</v>
      </c>
      <c r="E1226">
        <v>112.33172466344929</v>
      </c>
    </row>
    <row r="1227" spans="1:5">
      <c r="A1227" s="1">
        <v>41919</v>
      </c>
      <c r="B1227">
        <v>112.42993375555072</v>
      </c>
      <c r="C1227">
        <v>103.95081215260917</v>
      </c>
      <c r="D1227">
        <v>136.90137505926984</v>
      </c>
      <c r="E1227">
        <v>110.69977139954244</v>
      </c>
    </row>
    <row r="1228" spans="1:5">
      <c r="A1228" s="1">
        <v>41920</v>
      </c>
      <c r="B1228">
        <v>111.36347091795879</v>
      </c>
      <c r="C1228">
        <v>102.97980411202855</v>
      </c>
      <c r="D1228">
        <v>134.63726884779518</v>
      </c>
      <c r="E1228">
        <v>109.16165721220298</v>
      </c>
    </row>
    <row r="1229" spans="1:5">
      <c r="A1229" s="1">
        <v>41921</v>
      </c>
      <c r="B1229">
        <v>110.90485549974527</v>
      </c>
      <c r="C1229">
        <v>102.61352598348712</v>
      </c>
      <c r="D1229">
        <v>133.42816500711243</v>
      </c>
      <c r="E1229">
        <v>108.18798859819884</v>
      </c>
    </row>
    <row r="1230" spans="1:5">
      <c r="A1230" s="1">
        <v>41922</v>
      </c>
      <c r="B1230">
        <v>109.08131324161027</v>
      </c>
      <c r="C1230">
        <v>100.89512168798238</v>
      </c>
      <c r="D1230">
        <v>132.56282598387858</v>
      </c>
      <c r="E1230">
        <v>106.42056839669172</v>
      </c>
    </row>
    <row r="1231" spans="1:5">
      <c r="A1231" s="1">
        <v>41925</v>
      </c>
      <c r="B1231">
        <v>109.11407148576846</v>
      </c>
      <c r="C1231">
        <v>101.12514165452482</v>
      </c>
      <c r="D1231">
        <v>132.68136557610248</v>
      </c>
      <c r="E1231">
        <v>106.35989049755878</v>
      </c>
    </row>
    <row r="1232" spans="1:5">
      <c r="A1232" s="1">
        <v>41926</v>
      </c>
      <c r="B1232">
        <v>109.29970153599773</v>
      </c>
      <c r="C1232">
        <v>101.21519345960823</v>
      </c>
      <c r="D1232">
        <v>130.09720246562358</v>
      </c>
      <c r="E1232">
        <v>106.60260209409262</v>
      </c>
    </row>
    <row r="1233" spans="1:5">
      <c r="A1233" s="1">
        <v>41927</v>
      </c>
      <c r="B1233">
        <v>105.60529955594377</v>
      </c>
      <c r="C1233">
        <v>97.557808537046071</v>
      </c>
      <c r="D1233">
        <v>131.15220483641551</v>
      </c>
      <c r="E1233">
        <v>103.88832444331513</v>
      </c>
    </row>
    <row r="1234" spans="1:5">
      <c r="A1234" s="1">
        <v>41928</v>
      </c>
      <c r="B1234">
        <v>104.97561330712682</v>
      </c>
      <c r="C1234">
        <v>96.954090443041423</v>
      </c>
      <c r="D1234">
        <v>128.11759127548609</v>
      </c>
      <c r="E1234">
        <v>102.98803375384469</v>
      </c>
    </row>
    <row r="1235" spans="1:5">
      <c r="A1235" s="1">
        <v>41929</v>
      </c>
      <c r="B1235">
        <v>108.18228142971545</v>
      </c>
      <c r="C1235">
        <v>99.908261831525508</v>
      </c>
      <c r="D1235">
        <v>125.6164058795638</v>
      </c>
      <c r="E1235">
        <v>105.98876753309008</v>
      </c>
    </row>
    <row r="1236" spans="1:5">
      <c r="A1236" s="1">
        <v>41932</v>
      </c>
      <c r="B1236">
        <v>107.22865254422366</v>
      </c>
      <c r="C1236">
        <v>98.729831093842819</v>
      </c>
      <c r="D1236">
        <v>130.20388809862501</v>
      </c>
      <c r="E1236">
        <v>105.78556712668932</v>
      </c>
    </row>
    <row r="1237" spans="1:5">
      <c r="A1237" s="1">
        <v>41933</v>
      </c>
      <c r="B1237">
        <v>109.68552085608208</v>
      </c>
      <c r="C1237">
        <v>100.8937725972695</v>
      </c>
      <c r="D1237">
        <v>128.95922238027512</v>
      </c>
      <c r="E1237">
        <v>108.27547766206624</v>
      </c>
    </row>
    <row r="1238" spans="1:5">
      <c r="A1238" s="1">
        <v>41934</v>
      </c>
      <c r="B1238">
        <v>110.44260027662529</v>
      </c>
      <c r="C1238">
        <v>101.46949705898226</v>
      </c>
      <c r="D1238">
        <v>132.21906116642967</v>
      </c>
      <c r="E1238">
        <v>109.33875201083683</v>
      </c>
    </row>
    <row r="1239" spans="1:5">
      <c r="A1239" s="1">
        <v>41935</v>
      </c>
      <c r="B1239">
        <v>111.49450389459123</v>
      </c>
      <c r="C1239">
        <v>102.67592142895698</v>
      </c>
      <c r="D1239">
        <v>130.89141773352301</v>
      </c>
      <c r="E1239">
        <v>110.01608669883962</v>
      </c>
    </row>
    <row r="1240" spans="1:5">
      <c r="A1240" s="1">
        <v>41936</v>
      </c>
      <c r="B1240">
        <v>111.0650069156294</v>
      </c>
      <c r="C1240">
        <v>102.20610058820361</v>
      </c>
      <c r="D1240">
        <v>131.73304883831204</v>
      </c>
      <c r="E1240">
        <v>109.78607512770581</v>
      </c>
    </row>
    <row r="1241" spans="1:5">
      <c r="A1241" s="1">
        <v>41939</v>
      </c>
      <c r="B1241">
        <v>109.99126446822447</v>
      </c>
      <c r="C1241">
        <v>101.14267983379197</v>
      </c>
      <c r="D1241">
        <v>133.10810810810815</v>
      </c>
      <c r="E1241">
        <v>108.7079840826347</v>
      </c>
    </row>
    <row r="1242" spans="1:5">
      <c r="A1242" s="1">
        <v>41940</v>
      </c>
      <c r="B1242">
        <v>111.49814369949776</v>
      </c>
      <c r="C1242">
        <v>102.40104419621186</v>
      </c>
      <c r="D1242">
        <v>132.12422949265058</v>
      </c>
      <c r="E1242">
        <v>109.99280331894002</v>
      </c>
    </row>
    <row r="1243" spans="1:5">
      <c r="A1243" s="1">
        <v>41941</v>
      </c>
      <c r="B1243">
        <v>111.13416320885206</v>
      </c>
      <c r="C1243">
        <v>101.93796880902275</v>
      </c>
      <c r="D1243">
        <v>133.80749170222865</v>
      </c>
      <c r="E1243">
        <v>109.94905878700594</v>
      </c>
    </row>
    <row r="1244" spans="1:5">
      <c r="A1244" s="1">
        <v>41942</v>
      </c>
      <c r="B1244">
        <v>111.64373589575602</v>
      </c>
      <c r="C1244">
        <v>102.39261237925639</v>
      </c>
      <c r="D1244">
        <v>135.15884305357997</v>
      </c>
      <c r="E1244">
        <v>109.91378093867242</v>
      </c>
    </row>
    <row r="1245" spans="1:5">
      <c r="A1245" s="1">
        <v>41943</v>
      </c>
      <c r="B1245">
        <v>114.03508771929829</v>
      </c>
      <c r="C1245">
        <v>105.00377745399605</v>
      </c>
      <c r="D1245">
        <v>138.05120910384062</v>
      </c>
      <c r="E1245">
        <v>111.7080123049133</v>
      </c>
    </row>
    <row r="1246" spans="1:5">
      <c r="A1246" s="1">
        <v>41946</v>
      </c>
      <c r="B1246">
        <v>113.10693746815178</v>
      </c>
      <c r="C1246">
        <v>103.95823215152996</v>
      </c>
      <c r="D1246">
        <v>136.01232811759135</v>
      </c>
      <c r="E1246">
        <v>111.97965173708064</v>
      </c>
    </row>
    <row r="1247" spans="1:5">
      <c r="A1247" s="1">
        <v>41947</v>
      </c>
      <c r="B1247">
        <v>111.61461745650436</v>
      </c>
      <c r="C1247">
        <v>102.33662511467274</v>
      </c>
      <c r="D1247">
        <v>139.82930298719779</v>
      </c>
      <c r="E1247">
        <v>110.93048852764377</v>
      </c>
    </row>
    <row r="1248" spans="1:5">
      <c r="A1248" s="1">
        <v>41948</v>
      </c>
      <c r="B1248">
        <v>113.49639659314266</v>
      </c>
      <c r="C1248">
        <v>104.26919756084393</v>
      </c>
      <c r="D1248">
        <v>139.56851588430533</v>
      </c>
      <c r="E1248">
        <v>111.64098439307963</v>
      </c>
    </row>
    <row r="1249" spans="1:5">
      <c r="A1249" s="1">
        <v>41949</v>
      </c>
      <c r="B1249">
        <v>113.84217805925604</v>
      </c>
      <c r="C1249">
        <v>104.62434569100429</v>
      </c>
      <c r="D1249">
        <v>138.28828828828827</v>
      </c>
      <c r="E1249">
        <v>111.31148928964521</v>
      </c>
    </row>
    <row r="1250" spans="1:5">
      <c r="A1250" s="1">
        <v>41950</v>
      </c>
      <c r="B1250">
        <v>112.74659678241245</v>
      </c>
      <c r="C1250">
        <v>103.37137769143594</v>
      </c>
      <c r="D1250">
        <v>138.99952584163108</v>
      </c>
      <c r="E1250">
        <v>110.21223153557425</v>
      </c>
    </row>
    <row r="1251" spans="1:5">
      <c r="A1251" s="1">
        <v>41953</v>
      </c>
      <c r="B1251">
        <v>113.68930625318492</v>
      </c>
      <c r="C1251">
        <v>104.37240300037772</v>
      </c>
      <c r="D1251">
        <v>138.69132290184933</v>
      </c>
      <c r="E1251">
        <v>111.08641661727776</v>
      </c>
    </row>
    <row r="1252" spans="1:5">
      <c r="A1252" s="1">
        <v>41954</v>
      </c>
      <c r="B1252">
        <v>114.07148576836279</v>
      </c>
      <c r="C1252">
        <v>104.70933840591452</v>
      </c>
      <c r="D1252">
        <v>139.08250355618787</v>
      </c>
      <c r="E1252">
        <v>111.23105579544466</v>
      </c>
    </row>
    <row r="1253" spans="1:5">
      <c r="A1253" s="1">
        <v>41955</v>
      </c>
      <c r="B1253">
        <v>112.23702409550846</v>
      </c>
      <c r="C1253">
        <v>102.77710323242133</v>
      </c>
      <c r="D1253">
        <v>139.60407776197246</v>
      </c>
      <c r="E1253">
        <v>110.09087573730696</v>
      </c>
    </row>
    <row r="1254" spans="1:5">
      <c r="A1254" s="1">
        <v>41956</v>
      </c>
      <c r="B1254">
        <v>112.56824634199603</v>
      </c>
      <c r="C1254">
        <v>103.09751227672552</v>
      </c>
      <c r="D1254">
        <v>140.13750592697974</v>
      </c>
      <c r="E1254">
        <v>110.2877261310077</v>
      </c>
    </row>
    <row r="1255" spans="1:5">
      <c r="A1255" s="1">
        <v>41957</v>
      </c>
      <c r="B1255">
        <v>112.78663463638358</v>
      </c>
      <c r="C1255">
        <v>103.20510226107614</v>
      </c>
      <c r="D1255">
        <v>140.3627311522049</v>
      </c>
      <c r="E1255">
        <v>110.47610984110865</v>
      </c>
    </row>
    <row r="1256" spans="1:5">
      <c r="A1256" s="1">
        <v>41960</v>
      </c>
      <c r="B1256">
        <v>113.56555288636531</v>
      </c>
      <c r="C1256">
        <v>104.04153850304895</v>
      </c>
      <c r="D1256">
        <v>137.22143195827411</v>
      </c>
      <c r="E1256">
        <v>111.07230547794407</v>
      </c>
    </row>
    <row r="1257" spans="1:5">
      <c r="A1257" s="1">
        <v>41961</v>
      </c>
      <c r="B1257">
        <v>114.80308655456068</v>
      </c>
      <c r="C1257">
        <v>105.24324105552867</v>
      </c>
      <c r="D1257">
        <v>139.03508771929822</v>
      </c>
      <c r="E1257">
        <v>112.28233567578204</v>
      </c>
    </row>
    <row r="1258" spans="1:5">
      <c r="A1258" s="1">
        <v>41962</v>
      </c>
      <c r="B1258">
        <v>114.91228070175445</v>
      </c>
      <c r="C1258">
        <v>105.33430467864665</v>
      </c>
      <c r="D1258">
        <v>137.89710763394976</v>
      </c>
      <c r="E1258">
        <v>112.89052578105141</v>
      </c>
    </row>
    <row r="1259" spans="1:5">
      <c r="A1259" s="1">
        <v>41963</v>
      </c>
      <c r="B1259">
        <v>114.31899250200186</v>
      </c>
      <c r="C1259">
        <v>104.62906750849932</v>
      </c>
      <c r="D1259">
        <v>137.51778093883371</v>
      </c>
      <c r="E1259">
        <v>112.90745914825169</v>
      </c>
    </row>
    <row r="1260" spans="1:5">
      <c r="A1260" s="1">
        <v>41964</v>
      </c>
      <c r="B1260">
        <v>117.29271311057727</v>
      </c>
      <c r="C1260">
        <v>107.73231342075438</v>
      </c>
      <c r="D1260">
        <v>139.85301090564246</v>
      </c>
      <c r="E1260">
        <v>114.73555724889175</v>
      </c>
    </row>
    <row r="1261" spans="1:5">
      <c r="A1261" s="1">
        <v>41967</v>
      </c>
      <c r="B1261">
        <v>117.90420033486204</v>
      </c>
      <c r="C1261">
        <v>108.32186606227414</v>
      </c>
      <c r="D1261">
        <v>138.60834518729254</v>
      </c>
      <c r="E1261">
        <v>115.34798069596135</v>
      </c>
    </row>
    <row r="1262" spans="1:5">
      <c r="A1262" s="1">
        <v>41968</v>
      </c>
      <c r="B1262">
        <v>118.45381087573715</v>
      </c>
      <c r="C1262">
        <v>108.80922508229453</v>
      </c>
      <c r="D1262">
        <v>139.58036984352782</v>
      </c>
      <c r="E1262">
        <v>115.68735359692921</v>
      </c>
    </row>
    <row r="1263" spans="1:5">
      <c r="A1263" s="1">
        <v>41969</v>
      </c>
      <c r="B1263">
        <v>118.43197204629834</v>
      </c>
      <c r="C1263">
        <v>108.8068641735471</v>
      </c>
      <c r="D1263">
        <v>139.14177335229965</v>
      </c>
      <c r="E1263">
        <v>115.58575339372882</v>
      </c>
    </row>
    <row r="1264" spans="1:5">
      <c r="A1264" s="1">
        <v>41970</v>
      </c>
      <c r="B1264">
        <v>119.0907767343671</v>
      </c>
      <c r="C1264">
        <v>109.44228589930395</v>
      </c>
      <c r="D1264">
        <v>137.92081555239457</v>
      </c>
      <c r="E1264">
        <v>115.92442073772989</v>
      </c>
    </row>
    <row r="1265" spans="1:5">
      <c r="A1265" s="1">
        <v>41971</v>
      </c>
      <c r="B1265">
        <v>119.22544951590604</v>
      </c>
      <c r="C1265">
        <v>109.64498677891099</v>
      </c>
      <c r="D1265">
        <v>138.94025604551931</v>
      </c>
      <c r="E1265">
        <v>116.04859876386375</v>
      </c>
    </row>
    <row r="1266" spans="1:5">
      <c r="A1266" s="1">
        <v>41974</v>
      </c>
      <c r="B1266">
        <v>118.68311858484391</v>
      </c>
      <c r="C1266">
        <v>109.03722141276788</v>
      </c>
      <c r="D1266">
        <v>140.45756282598401</v>
      </c>
      <c r="E1266">
        <v>115.75014816696263</v>
      </c>
    </row>
    <row r="1267" spans="1:5">
      <c r="A1267" s="1">
        <v>41975</v>
      </c>
      <c r="B1267">
        <v>118.930625318483</v>
      </c>
      <c r="C1267">
        <v>109.22069774971671</v>
      </c>
      <c r="D1267">
        <v>140.96728307254628</v>
      </c>
      <c r="E1267">
        <v>115.59915897609572</v>
      </c>
    </row>
    <row r="1268" spans="1:5">
      <c r="A1268" s="1">
        <v>41976</v>
      </c>
      <c r="B1268">
        <v>119.43291839557399</v>
      </c>
      <c r="C1268">
        <v>109.53672224920406</v>
      </c>
      <c r="D1268">
        <v>141.48885727833104</v>
      </c>
      <c r="E1268">
        <v>116.25462139813112</v>
      </c>
    </row>
    <row r="1269" spans="1:5">
      <c r="A1269" s="1">
        <v>41977</v>
      </c>
      <c r="B1269">
        <v>117.75860813860375</v>
      </c>
      <c r="C1269">
        <v>107.63214343532456</v>
      </c>
      <c r="D1269">
        <v>141.10953058321485</v>
      </c>
      <c r="E1269">
        <v>115.58081449496176</v>
      </c>
    </row>
    <row r="1270" spans="1:5">
      <c r="A1270" s="1">
        <v>41978</v>
      </c>
      <c r="B1270">
        <v>120.4811822086336</v>
      </c>
      <c r="C1270">
        <v>110.53707301278945</v>
      </c>
      <c r="D1270">
        <v>141.21621621621628</v>
      </c>
      <c r="E1270">
        <v>117.27132898710249</v>
      </c>
    </row>
    <row r="1271" spans="1:5">
      <c r="A1271" s="1">
        <v>41981</v>
      </c>
      <c r="B1271">
        <v>119.58579020164525</v>
      </c>
      <c r="C1271">
        <v>109.5458286115159</v>
      </c>
      <c r="D1271">
        <v>142.08155523944995</v>
      </c>
      <c r="E1271">
        <v>116.85575593373363</v>
      </c>
    </row>
    <row r="1272" spans="1:5">
      <c r="A1272" s="1">
        <v>41982</v>
      </c>
      <c r="B1272">
        <v>116.59023076363104</v>
      </c>
      <c r="C1272">
        <v>106.6715908477687</v>
      </c>
      <c r="D1272">
        <v>141.80891417733531</v>
      </c>
      <c r="E1272">
        <v>114.22120622018981</v>
      </c>
    </row>
    <row r="1273" spans="1:5">
      <c r="A1273" s="1">
        <v>41983</v>
      </c>
      <c r="B1273">
        <v>116.11341632088519</v>
      </c>
      <c r="C1273">
        <v>106.27293454211868</v>
      </c>
      <c r="D1273">
        <v>139.11806543385501</v>
      </c>
      <c r="E1273">
        <v>113.98696130725577</v>
      </c>
    </row>
    <row r="1274" spans="1:5">
      <c r="A1274" s="1">
        <v>41984</v>
      </c>
      <c r="B1274">
        <v>116.24444929751765</v>
      </c>
      <c r="C1274">
        <v>106.548149047542</v>
      </c>
      <c r="D1274">
        <v>137.81412991939314</v>
      </c>
      <c r="E1274">
        <v>113.34490446758652</v>
      </c>
    </row>
    <row r="1275" spans="1:5">
      <c r="A1275" s="1">
        <v>41985</v>
      </c>
      <c r="B1275">
        <v>113.19429278590675</v>
      </c>
      <c r="C1275">
        <v>103.45232313420753</v>
      </c>
      <c r="D1275">
        <v>138.26458036984363</v>
      </c>
      <c r="E1275">
        <v>111.60288431687948</v>
      </c>
    </row>
    <row r="1276" spans="1:5">
      <c r="A1276" s="1">
        <v>41988</v>
      </c>
      <c r="B1276">
        <v>110.41348183737362</v>
      </c>
      <c r="C1276">
        <v>100.60506718471751</v>
      </c>
      <c r="D1276">
        <v>136.83025130393557</v>
      </c>
      <c r="E1276">
        <v>109.80441960883904</v>
      </c>
    </row>
    <row r="1277" spans="1:5">
      <c r="A1277" s="1">
        <v>41989</v>
      </c>
      <c r="B1277">
        <v>112.68108029409629</v>
      </c>
      <c r="C1277">
        <v>102.86782958286113</v>
      </c>
      <c r="D1277">
        <v>134.69653864390716</v>
      </c>
      <c r="E1277">
        <v>110.60663787994184</v>
      </c>
    </row>
    <row r="1278" spans="1:5">
      <c r="A1278" s="1">
        <v>41990</v>
      </c>
      <c r="B1278">
        <v>112.62648322049932</v>
      </c>
      <c r="C1278">
        <v>102.93528411850419</v>
      </c>
      <c r="D1278">
        <v>135.56187766714086</v>
      </c>
      <c r="E1278">
        <v>111.18025569384449</v>
      </c>
    </row>
    <row r="1279" spans="1:5">
      <c r="A1279" s="1">
        <v>41991</v>
      </c>
      <c r="B1279">
        <v>116.06609885710122</v>
      </c>
      <c r="C1279">
        <v>106.36804543737533</v>
      </c>
      <c r="D1279">
        <v>137.58890469416781</v>
      </c>
      <c r="E1279">
        <v>113.45708802528716</v>
      </c>
    </row>
    <row r="1280" spans="1:5">
      <c r="A1280" s="1">
        <v>41992</v>
      </c>
      <c r="B1280">
        <v>115.90594744121714</v>
      </c>
      <c r="C1280">
        <v>105.94679186228493</v>
      </c>
      <c r="D1280">
        <v>140.49312470365095</v>
      </c>
      <c r="E1280">
        <v>113.69062738125439</v>
      </c>
    </row>
    <row r="1281" spans="1:5">
      <c r="A1281" s="1">
        <v>41995</v>
      </c>
      <c r="B1281">
        <v>116.51379486059554</v>
      </c>
      <c r="C1281">
        <v>106.40649452269177</v>
      </c>
      <c r="D1281">
        <v>140.31531531531544</v>
      </c>
      <c r="E1281">
        <v>114.58739028589144</v>
      </c>
    </row>
    <row r="1282" spans="1:5">
      <c r="A1282" s="1">
        <v>41996</v>
      </c>
      <c r="B1282">
        <v>117.75132852879091</v>
      </c>
      <c r="C1282">
        <v>107.67329070206682</v>
      </c>
      <c r="D1282">
        <v>140.32716927453774</v>
      </c>
      <c r="E1282">
        <v>115.71769254649568</v>
      </c>
    </row>
    <row r="1283" spans="1:5">
      <c r="A1283" s="1">
        <v>41997</v>
      </c>
      <c r="B1283">
        <v>117.5329402344035</v>
      </c>
      <c r="C1283">
        <v>107.40988074038111</v>
      </c>
      <c r="D1283">
        <v>141.76149834044568</v>
      </c>
      <c r="E1283">
        <v>115.78260378742957</v>
      </c>
    </row>
    <row r="1284" spans="1:5">
      <c r="A1284" s="1">
        <v>42002</v>
      </c>
      <c r="B1284">
        <v>117.48926257552603</v>
      </c>
      <c r="C1284">
        <v>107.42708164696995</v>
      </c>
      <c r="D1284">
        <v>141.52441915599823</v>
      </c>
      <c r="E1284">
        <v>115.45593091186174</v>
      </c>
    </row>
    <row r="1285" spans="1:5">
      <c r="A1285" s="1">
        <v>42003</v>
      </c>
      <c r="B1285">
        <v>116.00786197859804</v>
      </c>
      <c r="C1285">
        <v>105.76702552479627</v>
      </c>
      <c r="D1285">
        <v>141.40587956377428</v>
      </c>
      <c r="E1285">
        <v>114.82727965455939</v>
      </c>
    </row>
    <row r="1286" spans="1:5">
      <c r="A1286" s="1">
        <v>42004</v>
      </c>
      <c r="B1286">
        <v>116.35364344471144</v>
      </c>
      <c r="C1286">
        <v>106.12048729156555</v>
      </c>
      <c r="D1286">
        <v>141.53627311522052</v>
      </c>
      <c r="E1286">
        <v>115.21392487229403</v>
      </c>
    </row>
    <row r="1287" spans="1:5">
      <c r="A1287" s="1">
        <v>42006</v>
      </c>
      <c r="B1287">
        <v>116.22625027298534</v>
      </c>
      <c r="C1287">
        <v>105.88473368949325</v>
      </c>
      <c r="D1287">
        <v>141.98672356567104</v>
      </c>
      <c r="E1287">
        <v>116.13114892896405</v>
      </c>
    </row>
    <row r="1288" spans="1:5">
      <c r="A1288" s="1">
        <v>42009</v>
      </c>
      <c r="B1288">
        <v>112.64104244012532</v>
      </c>
      <c r="C1288">
        <v>101.96225244185418</v>
      </c>
      <c r="D1288">
        <v>143.13655761024179</v>
      </c>
      <c r="E1288">
        <v>114.17181723252328</v>
      </c>
    </row>
    <row r="1289" spans="1:5">
      <c r="A1289" s="1">
        <v>42010</v>
      </c>
      <c r="B1289">
        <v>112.02227560602755</v>
      </c>
      <c r="C1289">
        <v>101.44858615293295</v>
      </c>
      <c r="D1289">
        <v>140.31531531531544</v>
      </c>
      <c r="E1289">
        <v>113.39217678435327</v>
      </c>
    </row>
    <row r="1290" spans="1:5">
      <c r="A1290" s="1">
        <v>42011</v>
      </c>
      <c r="B1290">
        <v>112.52092887821219</v>
      </c>
      <c r="C1290">
        <v>102.08535696940268</v>
      </c>
      <c r="D1290">
        <v>140.68278805120914</v>
      </c>
      <c r="E1290">
        <v>113.55374932972046</v>
      </c>
    </row>
    <row r="1291" spans="1:5">
      <c r="A1291" s="1">
        <v>42012</v>
      </c>
      <c r="B1291">
        <v>116.02970080803674</v>
      </c>
      <c r="C1291">
        <v>105.73768280179165</v>
      </c>
      <c r="D1291">
        <v>142.48458985301099</v>
      </c>
      <c r="E1291">
        <v>115.3973696836279</v>
      </c>
    </row>
    <row r="1292" spans="1:5">
      <c r="A1292" s="1">
        <v>42013</v>
      </c>
      <c r="B1292">
        <v>113.63470917958796</v>
      </c>
      <c r="C1292">
        <v>102.62870325400687</v>
      </c>
      <c r="D1292">
        <v>143.27880512091039</v>
      </c>
      <c r="E1292">
        <v>115.19134704936053</v>
      </c>
    </row>
    <row r="1293" spans="1:5">
      <c r="A1293" s="1">
        <v>42016</v>
      </c>
      <c r="B1293">
        <v>114.85768362815752</v>
      </c>
      <c r="C1293">
        <v>104.02096486967783</v>
      </c>
      <c r="D1293">
        <v>143.7411095305832</v>
      </c>
      <c r="E1293">
        <v>115.94629300369654</v>
      </c>
    </row>
    <row r="1294" spans="1:5">
      <c r="A1294" s="1">
        <v>42017</v>
      </c>
      <c r="B1294">
        <v>116.64118803232151</v>
      </c>
      <c r="C1294">
        <v>105.69653553504943</v>
      </c>
      <c r="D1294">
        <v>143.81223328591744</v>
      </c>
      <c r="E1294">
        <v>116.7732057686333</v>
      </c>
    </row>
    <row r="1295" spans="1:5">
      <c r="A1295" s="1">
        <v>42018</v>
      </c>
      <c r="B1295">
        <v>115.15614763048706</v>
      </c>
      <c r="C1295">
        <v>104.20612757001788</v>
      </c>
      <c r="D1295">
        <v>143.97818871503088</v>
      </c>
      <c r="E1295">
        <v>115.58857562159544</v>
      </c>
    </row>
    <row r="1296" spans="1:5">
      <c r="A1296" s="1">
        <v>42019</v>
      </c>
      <c r="B1296">
        <v>117.38370823323874</v>
      </c>
      <c r="C1296">
        <v>106.48912632885441</v>
      </c>
      <c r="D1296">
        <v>148.54196301564727</v>
      </c>
      <c r="E1296">
        <v>116.53119972906558</v>
      </c>
    </row>
    <row r="1297" spans="1:5">
      <c r="A1297" s="1">
        <v>42020</v>
      </c>
      <c r="B1297">
        <v>118.82143117128921</v>
      </c>
      <c r="C1297">
        <v>108.00280610868285</v>
      </c>
      <c r="D1297">
        <v>147.42769084874362</v>
      </c>
      <c r="E1297">
        <v>117.51756836846977</v>
      </c>
    </row>
    <row r="1298" spans="1:5">
      <c r="A1298" s="1">
        <v>42023</v>
      </c>
      <c r="B1298">
        <v>119.73502220281</v>
      </c>
      <c r="C1298">
        <v>108.63215692623179</v>
      </c>
      <c r="D1298">
        <v>146.75201517306778</v>
      </c>
      <c r="E1298">
        <v>119.14034939180928</v>
      </c>
    </row>
    <row r="1299" spans="1:5">
      <c r="A1299" s="1">
        <v>42024</v>
      </c>
      <c r="B1299">
        <v>120.5066608429789</v>
      </c>
      <c r="C1299">
        <v>109.44228589930395</v>
      </c>
      <c r="D1299">
        <v>149.17022285443349</v>
      </c>
      <c r="E1299">
        <v>119.45855558377731</v>
      </c>
    </row>
    <row r="1300" spans="1:5">
      <c r="A1300" s="1">
        <v>42025</v>
      </c>
      <c r="B1300">
        <v>121.38021402052858</v>
      </c>
      <c r="C1300">
        <v>110.27905941395497</v>
      </c>
      <c r="D1300">
        <v>148.98055950687527</v>
      </c>
      <c r="E1300">
        <v>119.60390031891173</v>
      </c>
    </row>
    <row r="1301" spans="1:5">
      <c r="A1301" s="1">
        <v>42026</v>
      </c>
      <c r="B1301">
        <v>123.28383198660555</v>
      </c>
      <c r="C1301">
        <v>112.06390642706823</v>
      </c>
      <c r="D1301">
        <v>150.81792318634425</v>
      </c>
      <c r="E1301">
        <v>121.74103237095319</v>
      </c>
    </row>
    <row r="1302" spans="1:5">
      <c r="A1302" s="1">
        <v>42027</v>
      </c>
      <c r="B1302">
        <v>125.33668195384729</v>
      </c>
      <c r="C1302">
        <v>114.08416976957541</v>
      </c>
      <c r="D1302">
        <v>154.70602181128496</v>
      </c>
      <c r="E1302">
        <v>123.17542968419248</v>
      </c>
    </row>
    <row r="1303" spans="1:5">
      <c r="A1303" s="1">
        <v>42030</v>
      </c>
      <c r="B1303">
        <v>126.58149523185564</v>
      </c>
      <c r="C1303">
        <v>115.15433597755114</v>
      </c>
      <c r="D1303">
        <v>153.61545756282595</v>
      </c>
      <c r="E1303">
        <v>124.20765952642978</v>
      </c>
    </row>
    <row r="1304" spans="1:5">
      <c r="A1304" s="1">
        <v>42031</v>
      </c>
      <c r="B1304">
        <v>125.09281502511472</v>
      </c>
      <c r="C1304">
        <v>113.74790890939512</v>
      </c>
      <c r="D1304">
        <v>155.53579895685169</v>
      </c>
      <c r="E1304">
        <v>122.86921796065768</v>
      </c>
    </row>
    <row r="1305" spans="1:5">
      <c r="A1305" s="1">
        <v>42032</v>
      </c>
      <c r="B1305">
        <v>124.82346946203681</v>
      </c>
      <c r="C1305">
        <v>113.28854352166647</v>
      </c>
      <c r="D1305">
        <v>156.3300142247511</v>
      </c>
      <c r="E1305">
        <v>122.7676177574573</v>
      </c>
    </row>
    <row r="1306" spans="1:5">
      <c r="A1306" s="1">
        <v>42033</v>
      </c>
      <c r="B1306">
        <v>125.21292858702782</v>
      </c>
      <c r="C1306">
        <v>113.72261345852901</v>
      </c>
      <c r="D1306">
        <v>154.1725936462779</v>
      </c>
      <c r="E1306">
        <v>123.05407388592519</v>
      </c>
    </row>
    <row r="1307" spans="1:5">
      <c r="A1307" s="1">
        <v>42034</v>
      </c>
      <c r="B1307">
        <v>124.57596272839776</v>
      </c>
      <c r="C1307">
        <v>113.03491446764882</v>
      </c>
      <c r="D1307">
        <v>155.79658605974399</v>
      </c>
      <c r="E1307">
        <v>123.52044704089356</v>
      </c>
    </row>
    <row r="1308" spans="1:5">
      <c r="A1308" s="1">
        <v>42037</v>
      </c>
      <c r="B1308">
        <v>125.02001892698556</v>
      </c>
      <c r="C1308">
        <v>113.66460255787612</v>
      </c>
      <c r="D1308">
        <v>154.59933617828355</v>
      </c>
      <c r="E1308">
        <v>123.75398639686151</v>
      </c>
    </row>
    <row r="1309" spans="1:5">
      <c r="A1309" s="1">
        <v>42038</v>
      </c>
      <c r="B1309">
        <v>126.57057581713632</v>
      </c>
      <c r="C1309">
        <v>115.15096325076901</v>
      </c>
      <c r="D1309">
        <v>150.97202465623531</v>
      </c>
      <c r="E1309">
        <v>125.91299071487035</v>
      </c>
    </row>
    <row r="1310" spans="1:5">
      <c r="A1310" s="1">
        <v>42039</v>
      </c>
      <c r="B1310">
        <v>126.79260391643008</v>
      </c>
      <c r="C1310">
        <v>115.19649506232807</v>
      </c>
      <c r="D1310">
        <v>153.98293029871985</v>
      </c>
      <c r="E1310">
        <v>125.85442948663645</v>
      </c>
    </row>
    <row r="1311" spans="1:5">
      <c r="A1311" s="1">
        <v>42040</v>
      </c>
      <c r="B1311">
        <v>126.78168450171074</v>
      </c>
      <c r="C1311">
        <v>114.97490691274082</v>
      </c>
      <c r="D1311">
        <v>153.17686107159795</v>
      </c>
      <c r="E1311">
        <v>126.80340360680663</v>
      </c>
    </row>
    <row r="1312" spans="1:5">
      <c r="A1312" s="1">
        <v>42041</v>
      </c>
      <c r="B1312">
        <v>126.46138166994254</v>
      </c>
      <c r="C1312">
        <v>114.61065242026878</v>
      </c>
      <c r="D1312">
        <v>153.15315315315311</v>
      </c>
      <c r="E1312">
        <v>126.26506364123824</v>
      </c>
    </row>
    <row r="1313" spans="1:5">
      <c r="A1313" s="1">
        <v>42044</v>
      </c>
      <c r="B1313">
        <v>124.68879668049802</v>
      </c>
      <c r="C1313">
        <v>112.91046084938759</v>
      </c>
      <c r="D1313">
        <v>154.56377430061642</v>
      </c>
      <c r="E1313">
        <v>124.75799396043207</v>
      </c>
    </row>
    <row r="1314" spans="1:5">
      <c r="A1314" s="1">
        <v>42045</v>
      </c>
      <c r="B1314">
        <v>126.03552449588702</v>
      </c>
      <c r="C1314">
        <v>114.10373158491183</v>
      </c>
      <c r="D1314">
        <v>153.99478425794217</v>
      </c>
      <c r="E1314">
        <v>126.32926932520532</v>
      </c>
    </row>
    <row r="1315" spans="1:5">
      <c r="A1315" s="1">
        <v>42046</v>
      </c>
      <c r="B1315">
        <v>125.78073815243511</v>
      </c>
      <c r="C1315">
        <v>113.80052344719662</v>
      </c>
      <c r="D1315">
        <v>152.83309625414887</v>
      </c>
      <c r="E1315">
        <v>125.50800101600174</v>
      </c>
    </row>
    <row r="1316" spans="1:5">
      <c r="A1316" s="1">
        <v>42047</v>
      </c>
      <c r="B1316">
        <v>127.50964548300215</v>
      </c>
      <c r="C1316">
        <v>115.26664777939676</v>
      </c>
      <c r="D1316">
        <v>156.14035087719307</v>
      </c>
      <c r="E1316">
        <v>127.74884994214406</v>
      </c>
    </row>
    <row r="1317" spans="1:5">
      <c r="A1317" s="1">
        <v>42048</v>
      </c>
      <c r="B1317">
        <v>128.40503748999049</v>
      </c>
      <c r="C1317">
        <v>116.27779126868505</v>
      </c>
      <c r="D1317">
        <v>156.11664295874826</v>
      </c>
      <c r="E1317">
        <v>128.9123133801821</v>
      </c>
    </row>
    <row r="1318" spans="1:5">
      <c r="A1318" s="1">
        <v>42051</v>
      </c>
      <c r="B1318">
        <v>127.97190070612214</v>
      </c>
      <c r="C1318">
        <v>115.7958286115159</v>
      </c>
      <c r="D1318">
        <v>157.34945471787583</v>
      </c>
      <c r="E1318">
        <v>128.96946349448231</v>
      </c>
    </row>
    <row r="1319" spans="1:5">
      <c r="A1319" s="1">
        <v>42052</v>
      </c>
      <c r="B1319">
        <v>128.00101914537382</v>
      </c>
      <c r="C1319">
        <v>115.96918676811832</v>
      </c>
      <c r="D1319">
        <v>157.04125177809388</v>
      </c>
      <c r="E1319">
        <v>129.1959472807834</v>
      </c>
    </row>
    <row r="1320" spans="1:5">
      <c r="A1320" s="1">
        <v>42053</v>
      </c>
      <c r="B1320">
        <v>129.19487515469172</v>
      </c>
      <c r="C1320">
        <v>116.89196481571426</v>
      </c>
      <c r="D1320">
        <v>159.61356092935048</v>
      </c>
      <c r="E1320">
        <v>130.5456777580219</v>
      </c>
    </row>
    <row r="1321" spans="1:5">
      <c r="A1321" s="1">
        <v>42054</v>
      </c>
      <c r="B1321">
        <v>130.01019145373806</v>
      </c>
      <c r="C1321">
        <v>117.64340834277702</v>
      </c>
      <c r="D1321">
        <v>160.60929350403038</v>
      </c>
      <c r="E1321">
        <v>130.56120001128855</v>
      </c>
    </row>
    <row r="1322" spans="1:5">
      <c r="A1322" s="1">
        <v>42055</v>
      </c>
      <c r="B1322">
        <v>130.13394482055767</v>
      </c>
      <c r="C1322">
        <v>117.72604014893966</v>
      </c>
      <c r="D1322">
        <v>161.8539592223803</v>
      </c>
      <c r="E1322">
        <v>130.89775068438979</v>
      </c>
    </row>
    <row r="1323" spans="1:5">
      <c r="A1323" s="1">
        <v>42058</v>
      </c>
      <c r="B1323">
        <v>131.24772512193343</v>
      </c>
      <c r="C1323">
        <v>118.70581727915395</v>
      </c>
      <c r="D1323">
        <v>162.26884779516365</v>
      </c>
      <c r="E1323">
        <v>131.46219625772585</v>
      </c>
    </row>
    <row r="1324" spans="1:5">
      <c r="A1324" s="1">
        <v>42059</v>
      </c>
      <c r="B1324">
        <v>132.08488025041862</v>
      </c>
      <c r="C1324">
        <v>119.63399168960127</v>
      </c>
      <c r="D1324">
        <v>162.67188240872449</v>
      </c>
      <c r="E1324">
        <v>132.59743741709644</v>
      </c>
    </row>
    <row r="1325" spans="1:5">
      <c r="A1325" s="1">
        <v>42060</v>
      </c>
      <c r="B1325">
        <v>131.84101332168603</v>
      </c>
      <c r="C1325">
        <v>119.45456262479092</v>
      </c>
      <c r="D1325">
        <v>162.7667140825036</v>
      </c>
      <c r="E1325">
        <v>132.6545875313974</v>
      </c>
    </row>
    <row r="1326" spans="1:5">
      <c r="A1326" s="1">
        <v>42061</v>
      </c>
      <c r="B1326">
        <v>132.97663245250061</v>
      </c>
      <c r="C1326">
        <v>120.5729588257515</v>
      </c>
      <c r="D1326">
        <v>165.64722617354212</v>
      </c>
      <c r="E1326">
        <v>133.1350718256987</v>
      </c>
    </row>
    <row r="1327" spans="1:5">
      <c r="A1327" s="1">
        <v>42062</v>
      </c>
      <c r="B1327">
        <v>133.67183518963387</v>
      </c>
      <c r="C1327">
        <v>121.38443688953653</v>
      </c>
      <c r="D1327">
        <v>165.6353722143196</v>
      </c>
      <c r="E1327">
        <v>133.17952191459887</v>
      </c>
    </row>
    <row r="1328" spans="1:5">
      <c r="A1328" s="1">
        <v>42065</v>
      </c>
      <c r="B1328">
        <v>133.52988279828207</v>
      </c>
      <c r="C1328">
        <v>121.11765420106855</v>
      </c>
      <c r="D1328">
        <v>165.2797534376482</v>
      </c>
      <c r="E1328">
        <v>133.27194987723263</v>
      </c>
    </row>
    <row r="1329" spans="1:5">
      <c r="A1329" s="1">
        <v>42066</v>
      </c>
      <c r="B1329">
        <v>132.03756278663462</v>
      </c>
      <c r="C1329">
        <v>119.70178349792251</v>
      </c>
      <c r="D1329">
        <v>166.4414414414415</v>
      </c>
      <c r="E1329">
        <v>132.32791465582886</v>
      </c>
    </row>
    <row r="1330" spans="1:5">
      <c r="A1330" s="1">
        <v>42067</v>
      </c>
      <c r="B1330">
        <v>133.04578874572326</v>
      </c>
      <c r="C1330">
        <v>120.85964060223408</v>
      </c>
      <c r="D1330">
        <v>166.93930772878147</v>
      </c>
      <c r="E1330">
        <v>132.27076454152865</v>
      </c>
    </row>
    <row r="1331" spans="1:5">
      <c r="A1331" s="1">
        <v>42068</v>
      </c>
      <c r="B1331">
        <v>134.43619421998991</v>
      </c>
      <c r="C1331">
        <v>122.03233770438734</v>
      </c>
      <c r="D1331">
        <v>167.52015173067804</v>
      </c>
      <c r="E1331">
        <v>133.47656139756705</v>
      </c>
    </row>
    <row r="1332" spans="1:5">
      <c r="A1332" s="1">
        <v>42069</v>
      </c>
      <c r="B1332">
        <v>134.66914173400315</v>
      </c>
      <c r="C1332">
        <v>122.01243861637261</v>
      </c>
      <c r="D1332">
        <v>170.68515884305367</v>
      </c>
      <c r="E1332">
        <v>134.17153500973626</v>
      </c>
    </row>
    <row r="1333" spans="1:5">
      <c r="A1333" s="1">
        <v>42072</v>
      </c>
      <c r="B1333">
        <v>134.38887675620595</v>
      </c>
      <c r="C1333">
        <v>121.76488047056284</v>
      </c>
      <c r="D1333">
        <v>169.76055002370802</v>
      </c>
      <c r="E1333">
        <v>133.74467304490173</v>
      </c>
    </row>
    <row r="1334" spans="1:5">
      <c r="A1334" s="1">
        <v>42073</v>
      </c>
      <c r="B1334">
        <v>133.10402562422655</v>
      </c>
      <c r="C1334">
        <v>120.3135961362043</v>
      </c>
      <c r="D1334">
        <v>171.14746325272648</v>
      </c>
      <c r="E1334">
        <v>133.00313267293186</v>
      </c>
    </row>
    <row r="1335" spans="1:5">
      <c r="A1335" s="1">
        <v>42074</v>
      </c>
      <c r="B1335">
        <v>135.99767052485984</v>
      </c>
      <c r="C1335">
        <v>123.08901300523456</v>
      </c>
      <c r="D1335">
        <v>172.99668089141778</v>
      </c>
      <c r="E1335">
        <v>134.55253577173769</v>
      </c>
    </row>
    <row r="1336" spans="1:5">
      <c r="A1336" s="1">
        <v>42075</v>
      </c>
      <c r="B1336">
        <v>135.92487442673072</v>
      </c>
      <c r="C1336">
        <v>122.81177486374186</v>
      </c>
      <c r="D1336">
        <v>174.95258416311063</v>
      </c>
      <c r="E1336">
        <v>134.63296926593821</v>
      </c>
    </row>
    <row r="1337" spans="1:5">
      <c r="A1337" s="1">
        <v>42076</v>
      </c>
      <c r="B1337">
        <v>136.5181626264833</v>
      </c>
      <c r="C1337">
        <v>123.31397388160381</v>
      </c>
      <c r="D1337">
        <v>178.21242294926518</v>
      </c>
      <c r="E1337">
        <v>135.14308695284063</v>
      </c>
    </row>
    <row r="1338" spans="1:5">
      <c r="A1338" s="1">
        <v>42079</v>
      </c>
      <c r="B1338">
        <v>138.23251073742452</v>
      </c>
      <c r="C1338">
        <v>125.01854999730182</v>
      </c>
      <c r="D1338">
        <v>176.83736367946906</v>
      </c>
      <c r="E1338">
        <v>135.72728812124285</v>
      </c>
    </row>
    <row r="1339" spans="1:5">
      <c r="A1339" s="1">
        <v>42080</v>
      </c>
      <c r="B1339">
        <v>136.81298682390636</v>
      </c>
      <c r="C1339">
        <v>123.85192380335658</v>
      </c>
      <c r="D1339">
        <v>177.84495021337128</v>
      </c>
      <c r="E1339">
        <v>134.29924082070357</v>
      </c>
    </row>
    <row r="1340" spans="1:5">
      <c r="A1340" s="1">
        <v>42081</v>
      </c>
      <c r="B1340">
        <v>136.63827618839628</v>
      </c>
      <c r="C1340">
        <v>123.72915654848642</v>
      </c>
      <c r="D1340">
        <v>179.12517780938853</v>
      </c>
      <c r="E1340">
        <v>134.16377388310329</v>
      </c>
    </row>
    <row r="1341" spans="1:5">
      <c r="A1341" s="1">
        <v>42082</v>
      </c>
      <c r="B1341">
        <v>136.84210526315786</v>
      </c>
      <c r="C1341">
        <v>123.80369381037193</v>
      </c>
      <c r="D1341">
        <v>178.71028923660515</v>
      </c>
      <c r="E1341">
        <v>134.84816414077224</v>
      </c>
    </row>
    <row r="1342" spans="1:5">
      <c r="A1342" s="1">
        <v>42083</v>
      </c>
      <c r="B1342">
        <v>138.54917376428622</v>
      </c>
      <c r="C1342">
        <v>125.67016081161296</v>
      </c>
      <c r="D1342">
        <v>177.40635372214328</v>
      </c>
      <c r="E1342">
        <v>136.14356673157781</v>
      </c>
    </row>
    <row r="1343" spans="1:5">
      <c r="A1343" s="1">
        <v>42086</v>
      </c>
      <c r="B1343">
        <v>137.68654000145591</v>
      </c>
      <c r="C1343">
        <v>124.75851276239824</v>
      </c>
      <c r="D1343">
        <v>177.31152204836417</v>
      </c>
      <c r="E1343">
        <v>136.32066153021165</v>
      </c>
    </row>
    <row r="1344" spans="1:5">
      <c r="A1344" s="1">
        <v>42087</v>
      </c>
      <c r="B1344">
        <v>138.76028244886081</v>
      </c>
      <c r="C1344">
        <v>125.84824078571056</v>
      </c>
      <c r="D1344">
        <v>176.89663347558084</v>
      </c>
      <c r="E1344">
        <v>137.774108881551</v>
      </c>
    </row>
    <row r="1345" spans="1:5">
      <c r="A1345" s="1">
        <v>42088</v>
      </c>
      <c r="B1345">
        <v>137.14784887530041</v>
      </c>
      <c r="C1345">
        <v>124.25260374507585</v>
      </c>
      <c r="D1345">
        <v>177.01517306780474</v>
      </c>
      <c r="E1345">
        <v>137.23788558688167</v>
      </c>
    </row>
    <row r="1346" spans="1:5">
      <c r="A1346" s="1">
        <v>42089</v>
      </c>
      <c r="B1346">
        <v>136.44172672344769</v>
      </c>
      <c r="C1346">
        <v>123.7719901786197</v>
      </c>
      <c r="D1346">
        <v>176.00758653390233</v>
      </c>
      <c r="E1346">
        <v>135.5022154488754</v>
      </c>
    </row>
    <row r="1347" spans="1:5">
      <c r="A1347" s="1">
        <v>42090</v>
      </c>
      <c r="B1347">
        <v>136.79842760428039</v>
      </c>
      <c r="C1347">
        <v>124.08363013329024</v>
      </c>
      <c r="D1347">
        <v>174.62067330488387</v>
      </c>
      <c r="E1347">
        <v>135.68495470324245</v>
      </c>
    </row>
    <row r="1348" spans="1:5">
      <c r="A1348" s="1">
        <v>42093</v>
      </c>
      <c r="B1348">
        <v>138.68384654582516</v>
      </c>
      <c r="C1348">
        <v>125.72850898494417</v>
      </c>
      <c r="D1348">
        <v>174.905168326221</v>
      </c>
      <c r="E1348">
        <v>136.93872943301446</v>
      </c>
    </row>
    <row r="1349" spans="1:5">
      <c r="A1349" s="1">
        <v>42094</v>
      </c>
      <c r="B1349">
        <v>137.55550702482358</v>
      </c>
      <c r="C1349">
        <v>124.70252549781446</v>
      </c>
      <c r="D1349">
        <v>174.70365101944049</v>
      </c>
      <c r="E1349">
        <v>136.14427228854464</v>
      </c>
    </row>
    <row r="1350" spans="1:5">
      <c r="A1350" s="1">
        <v>42095</v>
      </c>
      <c r="B1350">
        <v>138.16335444420187</v>
      </c>
      <c r="C1350">
        <v>125.29308995736879</v>
      </c>
      <c r="D1350">
        <v>173.21005215742059</v>
      </c>
      <c r="E1350">
        <v>136.55208421527911</v>
      </c>
    </row>
    <row r="1351" spans="1:5">
      <c r="A1351" s="1">
        <v>42096</v>
      </c>
      <c r="B1351">
        <v>138.33806507971181</v>
      </c>
      <c r="C1351">
        <v>125.30590631914093</v>
      </c>
      <c r="D1351">
        <v>173.83831199620681</v>
      </c>
      <c r="E1351">
        <v>137.02904072474774</v>
      </c>
    </row>
    <row r="1352" spans="1:5">
      <c r="A1352" s="1">
        <v>42101</v>
      </c>
      <c r="B1352">
        <v>140.27080148504044</v>
      </c>
      <c r="C1352">
        <v>127.10862878419951</v>
      </c>
      <c r="D1352">
        <v>176.12612612612625</v>
      </c>
      <c r="E1352">
        <v>138.25177094798576</v>
      </c>
    </row>
    <row r="1353" spans="1:5">
      <c r="A1353" s="1">
        <v>42102</v>
      </c>
      <c r="B1353">
        <v>139.6265560165975</v>
      </c>
      <c r="C1353">
        <v>126.22868436673687</v>
      </c>
      <c r="D1353">
        <v>178.86439070649604</v>
      </c>
      <c r="E1353">
        <v>139.1033782067565</v>
      </c>
    </row>
    <row r="1354" spans="1:5">
      <c r="A1354" s="1">
        <v>42103</v>
      </c>
      <c r="B1354">
        <v>141.20259154109343</v>
      </c>
      <c r="C1354">
        <v>127.5494441746263</v>
      </c>
      <c r="D1354">
        <v>180.92697961119015</v>
      </c>
      <c r="E1354">
        <v>139.9288798577596</v>
      </c>
    </row>
    <row r="1355" spans="1:5">
      <c r="A1355" s="1">
        <v>42104</v>
      </c>
      <c r="B1355">
        <v>142.46924364853945</v>
      </c>
      <c r="C1355">
        <v>128.72888673034385</v>
      </c>
      <c r="D1355">
        <v>181.46040777619743</v>
      </c>
      <c r="E1355">
        <v>140.70993141986256</v>
      </c>
    </row>
    <row r="1356" spans="1:5">
      <c r="A1356" s="1">
        <v>42107</v>
      </c>
      <c r="B1356">
        <v>142.80774550483983</v>
      </c>
      <c r="C1356">
        <v>129.13428848955812</v>
      </c>
      <c r="D1356">
        <v>181.68563300142259</v>
      </c>
      <c r="E1356">
        <v>140.50038100076173</v>
      </c>
    </row>
    <row r="1357" spans="1:5">
      <c r="A1357" s="1">
        <v>42108</v>
      </c>
      <c r="B1357">
        <v>141.57749144645845</v>
      </c>
      <c r="C1357">
        <v>127.64185688845731</v>
      </c>
      <c r="D1357">
        <v>181.89900426742543</v>
      </c>
      <c r="E1357">
        <v>140.19910817599404</v>
      </c>
    </row>
    <row r="1358" spans="1:5">
      <c r="A1358" s="1">
        <v>42109</v>
      </c>
      <c r="B1358">
        <v>142.12346218242709</v>
      </c>
      <c r="C1358">
        <v>128.28334952242187</v>
      </c>
      <c r="D1358">
        <v>182.8710289236605</v>
      </c>
      <c r="E1358">
        <v>140.785426015296</v>
      </c>
    </row>
    <row r="1359" spans="1:5">
      <c r="A1359" s="1">
        <v>42110</v>
      </c>
      <c r="B1359">
        <v>140.40547426657938</v>
      </c>
      <c r="C1359">
        <v>126.53526523123419</v>
      </c>
      <c r="D1359">
        <v>182.49170222854448</v>
      </c>
      <c r="E1359">
        <v>139.64595151412513</v>
      </c>
    </row>
    <row r="1360" spans="1:5">
      <c r="A1360" s="1">
        <v>42111</v>
      </c>
      <c r="B1360">
        <v>137.50454975613312</v>
      </c>
      <c r="C1360">
        <v>123.9156683395392</v>
      </c>
      <c r="D1360">
        <v>180.3698435277384</v>
      </c>
      <c r="E1360">
        <v>136.87805153388081</v>
      </c>
    </row>
    <row r="1361" spans="1:5">
      <c r="A1361" s="1">
        <v>42114</v>
      </c>
      <c r="B1361">
        <v>138.92771347455775</v>
      </c>
      <c r="C1361">
        <v>125.3993308510065</v>
      </c>
      <c r="D1361">
        <v>179.76529160739705</v>
      </c>
      <c r="E1361">
        <v>137.71413653938421</v>
      </c>
    </row>
    <row r="1362" spans="1:5">
      <c r="A1362" s="1">
        <v>42115</v>
      </c>
      <c r="B1362">
        <v>139.45548518599406</v>
      </c>
      <c r="C1362">
        <v>125.44452538988737</v>
      </c>
      <c r="D1362">
        <v>182.61024182076824</v>
      </c>
      <c r="E1362">
        <v>137.66827533655038</v>
      </c>
    </row>
    <row r="1363" spans="1:5">
      <c r="A1363" s="1">
        <v>42116</v>
      </c>
      <c r="B1363">
        <v>139.29169396520345</v>
      </c>
      <c r="C1363">
        <v>125.61687172845511</v>
      </c>
      <c r="D1363">
        <v>183.8549075391181</v>
      </c>
      <c r="E1363">
        <v>136.82513476138013</v>
      </c>
    </row>
    <row r="1364" spans="1:5">
      <c r="A1364" s="1">
        <v>42117</v>
      </c>
      <c r="B1364">
        <v>138.36718351896343</v>
      </c>
      <c r="C1364">
        <v>124.71938913172526</v>
      </c>
      <c r="D1364">
        <v>183.2029397818873</v>
      </c>
      <c r="E1364">
        <v>135.50927101854154</v>
      </c>
    </row>
    <row r="1365" spans="1:5">
      <c r="A1365" s="1">
        <v>42118</v>
      </c>
      <c r="B1365">
        <v>139.08786489044186</v>
      </c>
      <c r="C1365">
        <v>125.26172359829475</v>
      </c>
      <c r="D1365">
        <v>182.42057847321021</v>
      </c>
      <c r="E1365">
        <v>136.10546665537765</v>
      </c>
    </row>
    <row r="1366" spans="1:5">
      <c r="A1366" s="1">
        <v>42121</v>
      </c>
      <c r="B1366">
        <v>141.07519836936746</v>
      </c>
      <c r="C1366">
        <v>127.20070422535218</v>
      </c>
      <c r="D1366">
        <v>181.87529634898061</v>
      </c>
      <c r="E1366">
        <v>137.8453701351842</v>
      </c>
    </row>
    <row r="1367" spans="1:5">
      <c r="A1367" s="1">
        <v>42122</v>
      </c>
      <c r="B1367">
        <v>138.89131542549327</v>
      </c>
      <c r="C1367">
        <v>125.31096540931428</v>
      </c>
      <c r="D1367">
        <v>181.72119487908972</v>
      </c>
      <c r="E1367">
        <v>136.65932887421269</v>
      </c>
    </row>
    <row r="1368" spans="1:5">
      <c r="A1368" s="1">
        <v>42123</v>
      </c>
      <c r="B1368">
        <v>135.19327364053296</v>
      </c>
      <c r="C1368">
        <v>121.99523770978359</v>
      </c>
      <c r="D1368">
        <v>178.76955903271693</v>
      </c>
      <c r="E1368">
        <v>133.9824457426692</v>
      </c>
    </row>
    <row r="1369" spans="1:5">
      <c r="A1369" s="1">
        <v>42124</v>
      </c>
      <c r="B1369">
        <v>135.26242993375561</v>
      </c>
      <c r="C1369">
        <v>121.943972262695</v>
      </c>
      <c r="D1369">
        <v>172.99668089141778</v>
      </c>
      <c r="E1369">
        <v>133.86250105833489</v>
      </c>
    </row>
    <row r="1370" spans="1:5">
      <c r="A1370" s="1">
        <v>42125</v>
      </c>
      <c r="B1370">
        <v>135.27334934847494</v>
      </c>
      <c r="C1370">
        <v>121.943972262695</v>
      </c>
      <c r="D1370">
        <v>171.37268847795164</v>
      </c>
      <c r="E1370">
        <v>133.86532328620217</v>
      </c>
    </row>
    <row r="1371" spans="1:5">
      <c r="A1371" s="1">
        <v>42128</v>
      </c>
      <c r="B1371">
        <v>136.1905801849021</v>
      </c>
      <c r="C1371">
        <v>122.52914035939777</v>
      </c>
      <c r="D1371">
        <v>172.24988146040781</v>
      </c>
      <c r="E1371">
        <v>135.1254480286735</v>
      </c>
    </row>
    <row r="1372" spans="1:5">
      <c r="A1372" s="1">
        <v>42129</v>
      </c>
      <c r="B1372">
        <v>133.08946640460076</v>
      </c>
      <c r="C1372">
        <v>119.61577896497775</v>
      </c>
      <c r="D1372">
        <v>172.06021811284981</v>
      </c>
      <c r="E1372">
        <v>132.44644822622953</v>
      </c>
    </row>
    <row r="1373" spans="1:5">
      <c r="A1373" s="1">
        <v>42130</v>
      </c>
      <c r="B1373">
        <v>133.09674601441375</v>
      </c>
      <c r="C1373">
        <v>120.00263072689012</v>
      </c>
      <c r="D1373">
        <v>170.42437174016135</v>
      </c>
      <c r="E1373">
        <v>132.15505319899526</v>
      </c>
    </row>
    <row r="1374" spans="1:5">
      <c r="A1374" s="1">
        <v>42131</v>
      </c>
      <c r="B1374">
        <v>133.35881196767866</v>
      </c>
      <c r="C1374">
        <v>119.94124709945496</v>
      </c>
      <c r="D1374">
        <v>170.40066382171653</v>
      </c>
      <c r="E1374">
        <v>132.3497869217955</v>
      </c>
    </row>
    <row r="1375" spans="1:5">
      <c r="A1375" s="1">
        <v>42132</v>
      </c>
      <c r="B1375">
        <v>136.49996360195101</v>
      </c>
      <c r="C1375">
        <v>123.08698936916531</v>
      </c>
      <c r="D1375">
        <v>172.01280227596035</v>
      </c>
      <c r="E1375">
        <v>134.22515733920304</v>
      </c>
    </row>
    <row r="1376" spans="1:5">
      <c r="A1376" s="1">
        <v>42135</v>
      </c>
      <c r="B1376">
        <v>136.01586954939216</v>
      </c>
      <c r="C1376">
        <v>122.24144676488049</v>
      </c>
      <c r="D1376">
        <v>173.95685158843054</v>
      </c>
      <c r="E1376">
        <v>134.19270171873683</v>
      </c>
    </row>
    <row r="1377" spans="1:5">
      <c r="A1377" s="1">
        <v>42136</v>
      </c>
      <c r="B1377">
        <v>134.32700007279615</v>
      </c>
      <c r="C1377">
        <v>120.51090065295995</v>
      </c>
      <c r="D1377">
        <v>172.91370317686116</v>
      </c>
      <c r="E1377">
        <v>132.61789856913018</v>
      </c>
    </row>
    <row r="1378" spans="1:5">
      <c r="A1378" s="1">
        <v>42137</v>
      </c>
      <c r="B1378">
        <v>133.91570211836645</v>
      </c>
      <c r="C1378">
        <v>119.84714802223306</v>
      </c>
      <c r="D1378">
        <v>172.66477003319116</v>
      </c>
      <c r="E1378">
        <v>133.03347162249833</v>
      </c>
    </row>
    <row r="1379" spans="1:5">
      <c r="A1379" s="1">
        <v>42138</v>
      </c>
      <c r="B1379">
        <v>135.53905510664632</v>
      </c>
      <c r="C1379">
        <v>121.49303869192167</v>
      </c>
      <c r="D1379">
        <v>170.73257467994313</v>
      </c>
      <c r="E1379">
        <v>134.13555160443659</v>
      </c>
    </row>
    <row r="1380" spans="1:5">
      <c r="A1380" s="1">
        <v>42139</v>
      </c>
      <c r="B1380">
        <v>134.83657275970009</v>
      </c>
      <c r="C1380">
        <v>120.50988883492526</v>
      </c>
      <c r="D1380">
        <v>171.37268847795164</v>
      </c>
      <c r="E1380">
        <v>134.0586458950695</v>
      </c>
    </row>
    <row r="1381" spans="1:5">
      <c r="A1381" s="1">
        <v>42142</v>
      </c>
      <c r="B1381">
        <v>135.33522603188476</v>
      </c>
      <c r="C1381">
        <v>121.05458421024231</v>
      </c>
      <c r="D1381">
        <v>173.85016595542911</v>
      </c>
      <c r="E1381">
        <v>133.94857900826861</v>
      </c>
    </row>
    <row r="1382" spans="1:5">
      <c r="A1382" s="1">
        <v>42143</v>
      </c>
      <c r="B1382">
        <v>138.06871951663391</v>
      </c>
      <c r="C1382">
        <v>123.79661108412934</v>
      </c>
      <c r="D1382">
        <v>176.96775723091511</v>
      </c>
      <c r="E1382">
        <v>135.44718200547496</v>
      </c>
    </row>
    <row r="1383" spans="1:5">
      <c r="A1383" s="1">
        <v>42144</v>
      </c>
      <c r="B1383">
        <v>138.41086117784093</v>
      </c>
      <c r="C1383">
        <v>124.2337164750958</v>
      </c>
      <c r="D1383">
        <v>177.7856804172595</v>
      </c>
      <c r="E1383">
        <v>135.45000423334156</v>
      </c>
    </row>
    <row r="1384" spans="1:5">
      <c r="A1384" s="1">
        <v>42145</v>
      </c>
      <c r="B1384">
        <v>138.5418941544734</v>
      </c>
      <c r="C1384">
        <v>124.41044735848037</v>
      </c>
      <c r="D1384">
        <v>177.93978188715039</v>
      </c>
      <c r="E1384">
        <v>135.16143143397389</v>
      </c>
    </row>
    <row r="1385" spans="1:5">
      <c r="A1385" s="1">
        <v>42146</v>
      </c>
      <c r="B1385">
        <v>138.19611268836002</v>
      </c>
      <c r="C1385">
        <v>124.08734013275055</v>
      </c>
      <c r="D1385">
        <v>179.20815552394512</v>
      </c>
      <c r="E1385">
        <v>134.99633110377326</v>
      </c>
    </row>
    <row r="1386" spans="1:5">
      <c r="A1386" s="1">
        <v>42149</v>
      </c>
      <c r="B1386">
        <v>137.32983912062318</v>
      </c>
      <c r="C1386">
        <v>123.28699206734659</v>
      </c>
      <c r="D1386">
        <v>180.47652916073983</v>
      </c>
      <c r="E1386">
        <v>133.88013998250199</v>
      </c>
    </row>
    <row r="1387" spans="1:5">
      <c r="A1387" s="1">
        <v>42150</v>
      </c>
      <c r="B1387">
        <v>136.09958506224078</v>
      </c>
      <c r="C1387">
        <v>122.06910042631276</v>
      </c>
      <c r="D1387">
        <v>180.23944997629215</v>
      </c>
      <c r="E1387">
        <v>132.79217113989742</v>
      </c>
    </row>
    <row r="1388" spans="1:5">
      <c r="A1388" s="1">
        <v>42151</v>
      </c>
      <c r="B1388">
        <v>138.29074761592781</v>
      </c>
      <c r="C1388">
        <v>124.21314284172466</v>
      </c>
      <c r="D1388">
        <v>179.72972972972988</v>
      </c>
      <c r="E1388">
        <v>133.90977337510233</v>
      </c>
    </row>
    <row r="1389" spans="1:5">
      <c r="A1389" s="1">
        <v>42152</v>
      </c>
      <c r="B1389">
        <v>137.34803814515547</v>
      </c>
      <c r="C1389">
        <v>123.12847390858572</v>
      </c>
      <c r="D1389">
        <v>179.62304409672848</v>
      </c>
      <c r="E1389">
        <v>133.3481500296329</v>
      </c>
    </row>
    <row r="1390" spans="1:5">
      <c r="A1390" s="1">
        <v>42153</v>
      </c>
      <c r="B1390">
        <v>134.68734075853533</v>
      </c>
      <c r="C1390">
        <v>120.43265339161415</v>
      </c>
      <c r="D1390">
        <v>179.10146989094369</v>
      </c>
      <c r="E1390">
        <v>131.89258600739379</v>
      </c>
    </row>
    <row r="1391" spans="1:5">
      <c r="A1391" s="1">
        <v>42156</v>
      </c>
      <c r="B1391">
        <v>134.90572905292277</v>
      </c>
      <c r="C1391">
        <v>120.57633155253362</v>
      </c>
      <c r="D1391">
        <v>180.07349454717877</v>
      </c>
      <c r="E1391">
        <v>131.70702452516016</v>
      </c>
    </row>
    <row r="1392" spans="1:5">
      <c r="A1392" s="1">
        <v>42157</v>
      </c>
      <c r="B1392">
        <v>134.3124408531703</v>
      </c>
      <c r="C1392">
        <v>120.13281798068107</v>
      </c>
      <c r="D1392">
        <v>176.42247510668568</v>
      </c>
      <c r="E1392">
        <v>131.90881381762728</v>
      </c>
    </row>
    <row r="1393" spans="1:5">
      <c r="A1393" s="1">
        <v>42158</v>
      </c>
      <c r="B1393">
        <v>134.9566863216132</v>
      </c>
      <c r="C1393">
        <v>120.87245696400639</v>
      </c>
      <c r="D1393">
        <v>173.73162636320535</v>
      </c>
      <c r="E1393">
        <v>132.29898682019532</v>
      </c>
    </row>
    <row r="1394" spans="1:5">
      <c r="A1394" s="1">
        <v>42159</v>
      </c>
      <c r="B1394">
        <v>133.83562641042445</v>
      </c>
      <c r="C1394">
        <v>119.94698073498469</v>
      </c>
      <c r="D1394">
        <v>173.31673779042202</v>
      </c>
      <c r="E1394">
        <v>131.57508537239261</v>
      </c>
    </row>
    <row r="1395" spans="1:5">
      <c r="A1395" s="1">
        <v>42160</v>
      </c>
      <c r="B1395">
        <v>132.03392298172815</v>
      </c>
      <c r="C1395">
        <v>118.38304732610231</v>
      </c>
      <c r="D1395">
        <v>173.70791844476057</v>
      </c>
      <c r="E1395">
        <v>129.94172099455281</v>
      </c>
    </row>
    <row r="1396" spans="1:5">
      <c r="A1396" s="1">
        <v>42163</v>
      </c>
      <c r="B1396">
        <v>130.5561621897067</v>
      </c>
      <c r="C1396">
        <v>116.97662025794615</v>
      </c>
      <c r="D1396">
        <v>172.08392603129442</v>
      </c>
      <c r="E1396">
        <v>127.98309485507812</v>
      </c>
    </row>
    <row r="1397" spans="1:5">
      <c r="A1397" s="1">
        <v>42164</v>
      </c>
      <c r="B1397">
        <v>130.20674091868682</v>
      </c>
      <c r="C1397">
        <v>116.58808213264271</v>
      </c>
      <c r="D1397">
        <v>169.95021337126605</v>
      </c>
      <c r="E1397">
        <v>127.88361132277824</v>
      </c>
    </row>
    <row r="1398" spans="1:5">
      <c r="A1398" s="1">
        <v>42165</v>
      </c>
      <c r="B1398">
        <v>132.64541020601305</v>
      </c>
      <c r="C1398">
        <v>118.93853542712212</v>
      </c>
      <c r="D1398">
        <v>170.74442863916565</v>
      </c>
      <c r="E1398">
        <v>129.36386983885063</v>
      </c>
    </row>
    <row r="1399" spans="1:5">
      <c r="A1399" s="1">
        <v>42166</v>
      </c>
      <c r="B1399">
        <v>133.52624299337558</v>
      </c>
      <c r="C1399">
        <v>119.7962198478226</v>
      </c>
      <c r="D1399">
        <v>172.5817923186346</v>
      </c>
      <c r="E1399">
        <v>130.01016002032014</v>
      </c>
    </row>
    <row r="1400" spans="1:5">
      <c r="A1400" s="1">
        <v>42167</v>
      </c>
      <c r="B1400">
        <v>131.82645410206021</v>
      </c>
      <c r="C1400">
        <v>118.1388619070747</v>
      </c>
      <c r="D1400">
        <v>172.81887150308205</v>
      </c>
      <c r="E1400">
        <v>128.46922360511337</v>
      </c>
    </row>
    <row r="1401" spans="1:5">
      <c r="A1401" s="1">
        <v>42170</v>
      </c>
      <c r="B1401">
        <v>129.46422071776959</v>
      </c>
      <c r="C1401">
        <v>115.95670767902435</v>
      </c>
      <c r="D1401">
        <v>172.80701754385973</v>
      </c>
      <c r="E1401">
        <v>126.24319137527155</v>
      </c>
    </row>
    <row r="1402" spans="1:5">
      <c r="A1402" s="1">
        <v>42171</v>
      </c>
      <c r="B1402">
        <v>130.11938560093185</v>
      </c>
      <c r="C1402">
        <v>116.49701850952458</v>
      </c>
      <c r="D1402">
        <v>171.9653864390707</v>
      </c>
      <c r="E1402">
        <v>126.7116812011397</v>
      </c>
    </row>
    <row r="1403" spans="1:5">
      <c r="A1403" s="1">
        <v>42172</v>
      </c>
      <c r="B1403">
        <v>129.10388003203036</v>
      </c>
      <c r="C1403">
        <v>115.6427068156064</v>
      </c>
      <c r="D1403">
        <v>170.15173067804656</v>
      </c>
      <c r="E1403">
        <v>125.52422882623522</v>
      </c>
    </row>
    <row r="1404" spans="1:5">
      <c r="A1404" s="1">
        <v>42173</v>
      </c>
      <c r="B1404">
        <v>129.87551867219926</v>
      </c>
      <c r="C1404">
        <v>116.3742512546544</v>
      </c>
      <c r="D1404">
        <v>167.59127548601231</v>
      </c>
      <c r="E1404">
        <v>125.421923066068</v>
      </c>
    </row>
    <row r="1405" spans="1:5">
      <c r="A1405" s="1">
        <v>42174</v>
      </c>
      <c r="B1405">
        <v>130.15214384509</v>
      </c>
      <c r="C1405">
        <v>116.55469213749943</v>
      </c>
      <c r="D1405">
        <v>170.45993361782851</v>
      </c>
      <c r="E1405">
        <v>126.03293539920395</v>
      </c>
    </row>
    <row r="1406" spans="1:5">
      <c r="A1406" s="1">
        <v>42177</v>
      </c>
      <c r="B1406">
        <v>134.74557763703865</v>
      </c>
      <c r="C1406">
        <v>121.28561599481962</v>
      </c>
      <c r="D1406">
        <v>170.66145092460886</v>
      </c>
      <c r="E1406">
        <v>128.79519092371507</v>
      </c>
    </row>
    <row r="1407" spans="1:5">
      <c r="A1407" s="1">
        <v>42178</v>
      </c>
      <c r="B1407">
        <v>135.95763267088884</v>
      </c>
      <c r="C1407">
        <v>122.294061302682</v>
      </c>
      <c r="D1407">
        <v>175.90090090090092</v>
      </c>
      <c r="E1407">
        <v>129.98193774165273</v>
      </c>
    </row>
    <row r="1408" spans="1:5">
      <c r="A1408" s="1">
        <v>42179</v>
      </c>
      <c r="B1408">
        <v>135.29882798282011</v>
      </c>
      <c r="C1408">
        <v>121.7874777400032</v>
      </c>
      <c r="D1408">
        <v>175.56899004267433</v>
      </c>
      <c r="E1408">
        <v>129.2467473823836</v>
      </c>
    </row>
    <row r="1409" spans="1:5">
      <c r="A1409" s="1">
        <v>42180</v>
      </c>
      <c r="B1409">
        <v>135.40438232510741</v>
      </c>
      <c r="C1409">
        <v>121.7861286492905</v>
      </c>
      <c r="D1409">
        <v>175.42674253200579</v>
      </c>
      <c r="E1409">
        <v>128.95323568424885</v>
      </c>
    </row>
    <row r="1410" spans="1:5">
      <c r="A1410" s="1">
        <v>42181</v>
      </c>
      <c r="B1410">
        <v>135.86299774332105</v>
      </c>
      <c r="C1410">
        <v>122.13891587070324</v>
      </c>
      <c r="D1410">
        <v>175.46230440967292</v>
      </c>
      <c r="E1410">
        <v>130.08636017272039</v>
      </c>
    </row>
    <row r="1411" spans="1:5">
      <c r="A1411" s="1">
        <v>42184</v>
      </c>
      <c r="B1411">
        <v>130.73087282521664</v>
      </c>
      <c r="C1411">
        <v>116.99651934596092</v>
      </c>
      <c r="D1411">
        <v>172.688477951636</v>
      </c>
      <c r="E1411">
        <v>126.65241441593969</v>
      </c>
    </row>
    <row r="1412" spans="1:5">
      <c r="A1412" s="1">
        <v>42185</v>
      </c>
      <c r="B1412">
        <v>129.16575671544004</v>
      </c>
      <c r="C1412">
        <v>115.4922832011225</v>
      </c>
      <c r="D1412">
        <v>173.77904220009484</v>
      </c>
      <c r="E1412">
        <v>126.10419665283716</v>
      </c>
    </row>
    <row r="1413" spans="1:5">
      <c r="A1413" s="1">
        <v>42186</v>
      </c>
      <c r="B1413">
        <v>131.71725995486642</v>
      </c>
      <c r="C1413">
        <v>117.91997193891322</v>
      </c>
      <c r="D1413">
        <v>174.15836889521105</v>
      </c>
      <c r="E1413">
        <v>127.58868851070982</v>
      </c>
    </row>
    <row r="1414" spans="1:5">
      <c r="A1414" s="1">
        <v>42187</v>
      </c>
      <c r="B1414">
        <v>130.52340394554852</v>
      </c>
      <c r="C1414">
        <v>116.80596028276949</v>
      </c>
      <c r="D1414">
        <v>175.14224751066865</v>
      </c>
      <c r="E1414">
        <v>126.60796432703954</v>
      </c>
    </row>
    <row r="1415" spans="1:5">
      <c r="A1415" s="1">
        <v>42188</v>
      </c>
      <c r="B1415">
        <v>129.86459925747977</v>
      </c>
      <c r="C1415">
        <v>116.08116129728575</v>
      </c>
      <c r="D1415">
        <v>176.09056424845912</v>
      </c>
      <c r="E1415">
        <v>126.12889114667114</v>
      </c>
    </row>
    <row r="1416" spans="1:5">
      <c r="A1416" s="1">
        <v>42191</v>
      </c>
      <c r="B1416">
        <v>127.32401543277288</v>
      </c>
      <c r="C1416">
        <v>113.4990016728725</v>
      </c>
      <c r="D1416">
        <v>173.24561403508773</v>
      </c>
      <c r="E1416">
        <v>124.23588180509648</v>
      </c>
    </row>
    <row r="1417" spans="1:5">
      <c r="A1417" s="1">
        <v>42192</v>
      </c>
      <c r="B1417">
        <v>124.71791511974966</v>
      </c>
      <c r="C1417">
        <v>111.10402838486868</v>
      </c>
      <c r="D1417">
        <v>177.89236605026093</v>
      </c>
      <c r="E1417">
        <v>122.36403917252238</v>
      </c>
    </row>
    <row r="1418" spans="1:5">
      <c r="A1418" s="1">
        <v>42193</v>
      </c>
      <c r="B1418">
        <v>125.70430224939948</v>
      </c>
      <c r="C1418">
        <v>112.22748367600242</v>
      </c>
      <c r="D1418">
        <v>171.62162162162161</v>
      </c>
      <c r="E1418">
        <v>123.27702988739289</v>
      </c>
    </row>
    <row r="1419" spans="1:5">
      <c r="A1419" s="1">
        <v>42194</v>
      </c>
      <c r="B1419">
        <v>128.92188978670745</v>
      </c>
      <c r="C1419">
        <v>115.34826776752469</v>
      </c>
      <c r="D1419">
        <v>171.30156472261734</v>
      </c>
      <c r="E1419">
        <v>125.79586825840259</v>
      </c>
    </row>
    <row r="1420" spans="1:5">
      <c r="A1420" s="1">
        <v>42195</v>
      </c>
      <c r="B1420">
        <v>132.60173254713558</v>
      </c>
      <c r="C1420">
        <v>119.01711996114628</v>
      </c>
      <c r="D1420">
        <v>167.78093883357053</v>
      </c>
      <c r="E1420">
        <v>128.42477351621321</v>
      </c>
    </row>
    <row r="1421" spans="1:5">
      <c r="A1421" s="1">
        <v>42198</v>
      </c>
      <c r="B1421">
        <v>134.79289510082262</v>
      </c>
      <c r="C1421">
        <v>121.09539420430637</v>
      </c>
      <c r="D1421">
        <v>172.42769084874351</v>
      </c>
      <c r="E1421">
        <v>130.39751079502159</v>
      </c>
    </row>
    <row r="1422" spans="1:5">
      <c r="A1422" s="1">
        <v>42199</v>
      </c>
      <c r="B1422">
        <v>135.26606973866208</v>
      </c>
      <c r="C1422">
        <v>121.66066321299454</v>
      </c>
      <c r="D1422">
        <v>175.29634898055951</v>
      </c>
      <c r="E1422">
        <v>130.43278864335514</v>
      </c>
    </row>
    <row r="1423" spans="1:5">
      <c r="A1423" s="1">
        <v>42200</v>
      </c>
      <c r="B1423">
        <v>135.93215403654369</v>
      </c>
      <c r="C1423">
        <v>122.22323404025697</v>
      </c>
      <c r="D1423">
        <v>176.12612612612625</v>
      </c>
      <c r="E1423">
        <v>131.27381254762486</v>
      </c>
    </row>
    <row r="1424" spans="1:5">
      <c r="A1424" s="1">
        <v>42201</v>
      </c>
      <c r="B1424">
        <v>137.83213219771432</v>
      </c>
      <c r="C1424">
        <v>123.99526469159787</v>
      </c>
      <c r="D1424">
        <v>178.42579421526804</v>
      </c>
      <c r="E1424">
        <v>133.06945502779871</v>
      </c>
    </row>
    <row r="1425" spans="1:5">
      <c r="A1425" s="1">
        <v>42202</v>
      </c>
      <c r="B1425">
        <v>137.73385746523988</v>
      </c>
      <c r="C1425">
        <v>123.79054017592144</v>
      </c>
      <c r="D1425">
        <v>179.57562825983885</v>
      </c>
      <c r="E1425">
        <v>133.26136652273308</v>
      </c>
    </row>
    <row r="1426" spans="1:5">
      <c r="A1426" s="1">
        <v>42205</v>
      </c>
      <c r="B1426">
        <v>138.50913591031525</v>
      </c>
      <c r="C1426">
        <v>124.33827100534245</v>
      </c>
      <c r="D1426">
        <v>178.99478425794229</v>
      </c>
      <c r="E1426">
        <v>134.04735698360238</v>
      </c>
    </row>
    <row r="1427" spans="1:5">
      <c r="A1427" s="1">
        <v>42206</v>
      </c>
      <c r="B1427">
        <v>137.16604789983256</v>
      </c>
      <c r="C1427">
        <v>123.03572392207656</v>
      </c>
      <c r="D1427">
        <v>179.61119013750596</v>
      </c>
      <c r="E1427">
        <v>133.32486664973331</v>
      </c>
    </row>
    <row r="1428" spans="1:5">
      <c r="A1428" s="1">
        <v>42207</v>
      </c>
      <c r="B1428">
        <v>136.64555579820924</v>
      </c>
      <c r="C1428">
        <v>122.61818034644649</v>
      </c>
      <c r="D1428">
        <v>178.07017543859664</v>
      </c>
      <c r="E1428">
        <v>133.02147715406511</v>
      </c>
    </row>
    <row r="1429" spans="1:5">
      <c r="A1429" s="1">
        <v>42208</v>
      </c>
      <c r="B1429">
        <v>136.54000145592198</v>
      </c>
      <c r="C1429">
        <v>122.5864767146943</v>
      </c>
      <c r="D1429">
        <v>177.5960170697013</v>
      </c>
      <c r="E1429">
        <v>133.03417717946516</v>
      </c>
    </row>
    <row r="1430" spans="1:5">
      <c r="A1430" s="1">
        <v>42209</v>
      </c>
      <c r="B1430">
        <v>135.28790856810079</v>
      </c>
      <c r="C1430">
        <v>121.41816415735801</v>
      </c>
      <c r="D1430">
        <v>177.32337600758669</v>
      </c>
      <c r="E1430">
        <v>132.70256540513026</v>
      </c>
    </row>
    <row r="1431" spans="1:5">
      <c r="A1431" s="1">
        <v>42212</v>
      </c>
      <c r="B1431">
        <v>132.12127829948329</v>
      </c>
      <c r="C1431">
        <v>118.48726458367062</v>
      </c>
      <c r="D1431">
        <v>174.15836889521105</v>
      </c>
      <c r="E1431">
        <v>130.43913865605518</v>
      </c>
    </row>
    <row r="1432" spans="1:5">
      <c r="A1432" s="1">
        <v>42213</v>
      </c>
      <c r="B1432">
        <v>133.5444420179079</v>
      </c>
      <c r="C1432">
        <v>119.87041983702993</v>
      </c>
      <c r="D1432">
        <v>173.565670934092</v>
      </c>
      <c r="E1432">
        <v>131.6089521067932</v>
      </c>
    </row>
    <row r="1433" spans="1:5">
      <c r="A1433" s="1">
        <v>42214</v>
      </c>
      <c r="B1433">
        <v>134.17412826672501</v>
      </c>
      <c r="C1433">
        <v>120.59285791376627</v>
      </c>
      <c r="D1433">
        <v>173.82645803698446</v>
      </c>
      <c r="E1433">
        <v>132.36178139022945</v>
      </c>
    </row>
    <row r="1434" spans="1:5">
      <c r="A1434" s="1">
        <v>42215</v>
      </c>
      <c r="B1434">
        <v>134.52354953774488</v>
      </c>
      <c r="C1434">
        <v>120.87144514597168</v>
      </c>
      <c r="D1434">
        <v>176.28022759601711</v>
      </c>
      <c r="E1434">
        <v>132.08096971749475</v>
      </c>
    </row>
    <row r="1435" spans="1:5">
      <c r="A1435" s="1">
        <v>42216</v>
      </c>
      <c r="B1435">
        <v>135.15323578656182</v>
      </c>
      <c r="C1435">
        <v>121.44143597215486</v>
      </c>
      <c r="D1435">
        <v>176.25651967757233</v>
      </c>
      <c r="E1435">
        <v>132.26723675669521</v>
      </c>
    </row>
    <row r="1436" spans="1:5">
      <c r="A1436" s="1">
        <v>42219</v>
      </c>
      <c r="B1436">
        <v>136.41988789400898</v>
      </c>
      <c r="C1436">
        <v>122.61210943823875</v>
      </c>
      <c r="D1436">
        <v>177.37079184447614</v>
      </c>
      <c r="E1436">
        <v>132.20020884486152</v>
      </c>
    </row>
    <row r="1437" spans="1:5">
      <c r="A1437" s="1">
        <v>42220</v>
      </c>
      <c r="B1437">
        <v>136.10686467205363</v>
      </c>
      <c r="C1437">
        <v>122.06943769899092</v>
      </c>
      <c r="D1437">
        <v>177.60787102892382</v>
      </c>
      <c r="E1437">
        <v>132.52970394829666</v>
      </c>
    </row>
    <row r="1438" spans="1:5">
      <c r="A1438" s="1">
        <v>42221</v>
      </c>
      <c r="B1438">
        <v>137.85761083205946</v>
      </c>
      <c r="C1438">
        <v>124.00673196265714</v>
      </c>
      <c r="D1438">
        <v>178.24798482693234</v>
      </c>
      <c r="E1438">
        <v>133.71221742443475</v>
      </c>
    </row>
    <row r="1439" spans="1:5">
      <c r="A1439" s="1">
        <v>42222</v>
      </c>
      <c r="B1439">
        <v>137.46451190216212</v>
      </c>
      <c r="C1439">
        <v>123.72747018509538</v>
      </c>
      <c r="D1439">
        <v>178.63916548127088</v>
      </c>
      <c r="E1439">
        <v>133.79476758953507</v>
      </c>
    </row>
    <row r="1440" spans="1:5">
      <c r="A1440" s="1">
        <v>42223</v>
      </c>
      <c r="B1440">
        <v>136.32525296644104</v>
      </c>
      <c r="C1440">
        <v>122.69305488101034</v>
      </c>
      <c r="D1440">
        <v>179.39781887150312</v>
      </c>
      <c r="E1440">
        <v>133.02923828069879</v>
      </c>
    </row>
    <row r="1441" spans="1:5">
      <c r="A1441" s="1">
        <v>42226</v>
      </c>
      <c r="B1441">
        <v>137.53730800029126</v>
      </c>
      <c r="C1441">
        <v>123.94568560790033</v>
      </c>
      <c r="D1441">
        <v>179.57562825983885</v>
      </c>
      <c r="E1441">
        <v>133.84133434933503</v>
      </c>
    </row>
    <row r="1442" spans="1:5">
      <c r="A1442" s="1">
        <v>42227</v>
      </c>
      <c r="B1442">
        <v>135.08407949333915</v>
      </c>
      <c r="C1442">
        <v>121.59624413145545</v>
      </c>
      <c r="D1442">
        <v>177.56045519203417</v>
      </c>
      <c r="E1442">
        <v>132.66234865803034</v>
      </c>
    </row>
    <row r="1443" spans="1:5">
      <c r="A1443" s="1">
        <v>42228</v>
      </c>
      <c r="B1443">
        <v>130.8764650214749</v>
      </c>
      <c r="C1443">
        <v>117.51962926987214</v>
      </c>
      <c r="D1443">
        <v>174.38359412043641</v>
      </c>
      <c r="E1443">
        <v>130.01368780515284</v>
      </c>
    </row>
    <row r="1444" spans="1:5">
      <c r="A1444" s="1">
        <v>42229</v>
      </c>
      <c r="B1444">
        <v>132.29234913008671</v>
      </c>
      <c r="C1444">
        <v>118.59013275052621</v>
      </c>
      <c r="D1444">
        <v>174.88146040777636</v>
      </c>
      <c r="E1444">
        <v>131.52075748595897</v>
      </c>
    </row>
    <row r="1445" spans="1:5">
      <c r="A1445" s="1">
        <v>42230</v>
      </c>
      <c r="B1445">
        <v>131.7463783941181</v>
      </c>
      <c r="C1445">
        <v>117.74290378285046</v>
      </c>
      <c r="D1445">
        <v>174.92887624466582</v>
      </c>
      <c r="E1445">
        <v>131.43679620692572</v>
      </c>
    </row>
    <row r="1446" spans="1:5">
      <c r="A1446" s="1">
        <v>42233</v>
      </c>
      <c r="B1446">
        <v>131.92472883453453</v>
      </c>
      <c r="C1446">
        <v>117.97461011278412</v>
      </c>
      <c r="D1446">
        <v>176.24466571834998</v>
      </c>
      <c r="E1446">
        <v>132.07320859086107</v>
      </c>
    </row>
    <row r="1447" spans="1:5">
      <c r="A1447" s="1">
        <v>42234</v>
      </c>
      <c r="B1447">
        <v>131.99388512775715</v>
      </c>
      <c r="C1447">
        <v>117.88961739787389</v>
      </c>
      <c r="D1447">
        <v>176.73067804646763</v>
      </c>
      <c r="E1447">
        <v>132.2559478452288</v>
      </c>
    </row>
    <row r="1448" spans="1:5">
      <c r="A1448" s="1">
        <v>42235</v>
      </c>
      <c r="B1448">
        <v>129.6862488170635</v>
      </c>
      <c r="C1448">
        <v>115.67913226485362</v>
      </c>
      <c r="D1448">
        <v>174.1109530583216</v>
      </c>
      <c r="E1448">
        <v>130.59718341658893</v>
      </c>
    </row>
    <row r="1449" spans="1:5">
      <c r="A1449" s="1">
        <v>42236</v>
      </c>
      <c r="B1449">
        <v>126.78896411152361</v>
      </c>
      <c r="C1449">
        <v>113.10371809400476</v>
      </c>
      <c r="D1449">
        <v>170.25841631104799</v>
      </c>
      <c r="E1449">
        <v>128.13126181807914</v>
      </c>
    </row>
    <row r="1450" spans="1:5">
      <c r="A1450" s="1">
        <v>42237</v>
      </c>
      <c r="B1450">
        <v>122.92713110577284</v>
      </c>
      <c r="C1450">
        <v>109.52120770600628</v>
      </c>
      <c r="D1450">
        <v>164.88857278330966</v>
      </c>
      <c r="E1450">
        <v>125.10795021590025</v>
      </c>
    </row>
    <row r="1451" spans="1:5">
      <c r="A1451" s="1">
        <v>42240</v>
      </c>
      <c r="B1451">
        <v>116.72854335007648</v>
      </c>
      <c r="C1451">
        <v>103.65704764988399</v>
      </c>
      <c r="D1451">
        <v>156.56709340919875</v>
      </c>
      <c r="E1451">
        <v>119.29204413964374</v>
      </c>
    </row>
    <row r="1452" spans="1:5">
      <c r="A1452" s="1">
        <v>42241</v>
      </c>
      <c r="B1452">
        <v>121.90434592705837</v>
      </c>
      <c r="C1452">
        <v>108.53468512222759</v>
      </c>
      <c r="D1452">
        <v>152.09815078236144</v>
      </c>
      <c r="E1452">
        <v>124.20907064036344</v>
      </c>
    </row>
    <row r="1453" spans="1:5">
      <c r="A1453" s="1">
        <v>42242</v>
      </c>
      <c r="B1453">
        <v>120.36834825653347</v>
      </c>
      <c r="C1453">
        <v>106.94005989962776</v>
      </c>
      <c r="D1453">
        <v>157.9658605974395</v>
      </c>
      <c r="E1453">
        <v>123.08935173425874</v>
      </c>
    </row>
    <row r="1454" spans="1:5">
      <c r="A1454" s="1">
        <v>42243</v>
      </c>
      <c r="B1454">
        <v>124.24474048191018</v>
      </c>
      <c r="C1454">
        <v>110.65174572338248</v>
      </c>
      <c r="D1454">
        <v>160.91749644381233</v>
      </c>
      <c r="E1454">
        <v>125.8805350944034</v>
      </c>
    </row>
    <row r="1455" spans="1:5">
      <c r="A1455" s="1">
        <v>42244</v>
      </c>
      <c r="B1455">
        <v>124.35393462910396</v>
      </c>
      <c r="C1455">
        <v>110.84770114942526</v>
      </c>
      <c r="D1455">
        <v>165.62351825509728</v>
      </c>
      <c r="E1455">
        <v>126.12254113397113</v>
      </c>
    </row>
    <row r="1456" spans="1:5">
      <c r="A1456" s="1">
        <v>42247</v>
      </c>
      <c r="B1456">
        <v>123.87712018635798</v>
      </c>
      <c r="C1456">
        <v>110.27568668717282</v>
      </c>
      <c r="D1456">
        <v>164.08250355618776</v>
      </c>
      <c r="E1456">
        <v>126.10701888070446</v>
      </c>
    </row>
    <row r="1457" spans="1:5">
      <c r="A1457" s="1">
        <v>42248</v>
      </c>
      <c r="B1457">
        <v>120.9288782121279</v>
      </c>
      <c r="C1457">
        <v>107.54715072041449</v>
      </c>
      <c r="D1457">
        <v>158.7600758653391</v>
      </c>
      <c r="E1457">
        <v>123.90709225862888</v>
      </c>
    </row>
    <row r="1458" spans="1:5">
      <c r="A1458" s="1">
        <v>42249</v>
      </c>
      <c r="B1458">
        <v>121.24190143408316</v>
      </c>
      <c r="C1458">
        <v>107.88880794344618</v>
      </c>
      <c r="D1458">
        <v>157.4917022285444</v>
      </c>
      <c r="E1458">
        <v>124.15544831089666</v>
      </c>
    </row>
    <row r="1459" spans="1:5">
      <c r="A1459" s="1">
        <v>42250</v>
      </c>
      <c r="B1459">
        <v>123.90987843051616</v>
      </c>
      <c r="C1459">
        <v>110.29120123037075</v>
      </c>
      <c r="D1459">
        <v>160.25367472735897</v>
      </c>
      <c r="E1459">
        <v>126.43933621200549</v>
      </c>
    </row>
    <row r="1460" spans="1:5">
      <c r="A1460" s="1">
        <v>42251</v>
      </c>
      <c r="B1460">
        <v>120.72504913736633</v>
      </c>
      <c r="C1460">
        <v>107.2611434892883</v>
      </c>
      <c r="D1460">
        <v>158.11996206733059</v>
      </c>
      <c r="E1460">
        <v>124.76504953009895</v>
      </c>
    </row>
    <row r="1461" spans="1:5">
      <c r="A1461" s="1">
        <v>42254</v>
      </c>
      <c r="B1461">
        <v>121.3328965567446</v>
      </c>
      <c r="C1461">
        <v>107.85879067508503</v>
      </c>
      <c r="D1461">
        <v>157.47984826932208</v>
      </c>
      <c r="E1461">
        <v>124.72342166906536</v>
      </c>
    </row>
    <row r="1462" spans="1:5">
      <c r="A1462" s="1">
        <v>42255</v>
      </c>
      <c r="B1462">
        <v>122.75606027516923</v>
      </c>
      <c r="C1462">
        <v>109.06858777184172</v>
      </c>
      <c r="D1462">
        <v>153.42579421526793</v>
      </c>
      <c r="E1462">
        <v>126.20579685603755</v>
      </c>
    </row>
    <row r="1463" spans="1:5">
      <c r="A1463" s="1">
        <v>42256</v>
      </c>
      <c r="B1463">
        <v>124.12098711509071</v>
      </c>
      <c r="C1463">
        <v>110.28749123091046</v>
      </c>
      <c r="D1463">
        <v>161.88952110004743</v>
      </c>
      <c r="E1463">
        <v>127.33116021787542</v>
      </c>
    </row>
    <row r="1464" spans="1:5">
      <c r="A1464" s="1">
        <v>42257</v>
      </c>
      <c r="B1464">
        <v>122.58862924947229</v>
      </c>
      <c r="C1464">
        <v>108.64025147050896</v>
      </c>
      <c r="D1464">
        <v>158.17923186344237</v>
      </c>
      <c r="E1464">
        <v>126.65311997290654</v>
      </c>
    </row>
    <row r="1465" spans="1:5">
      <c r="A1465" s="1">
        <v>42258</v>
      </c>
      <c r="B1465">
        <v>121.34745577637042</v>
      </c>
      <c r="C1465">
        <v>107.5205061788355</v>
      </c>
      <c r="D1465">
        <v>157.61024182076829</v>
      </c>
      <c r="E1465">
        <v>125.64911240933591</v>
      </c>
    </row>
    <row r="1466" spans="1:5">
      <c r="A1466" s="1">
        <v>42261</v>
      </c>
      <c r="B1466">
        <v>120.79056562568246</v>
      </c>
      <c r="C1466">
        <v>107.10498623927469</v>
      </c>
      <c r="D1466">
        <v>156.40113798008537</v>
      </c>
      <c r="E1466">
        <v>124.75234950469888</v>
      </c>
    </row>
    <row r="1467" spans="1:5">
      <c r="A1467" s="1">
        <v>42262</v>
      </c>
      <c r="B1467">
        <v>121.85338865836792</v>
      </c>
      <c r="C1467">
        <v>108.1835842642059</v>
      </c>
      <c r="D1467">
        <v>156.5078236130868</v>
      </c>
      <c r="E1467">
        <v>125.29492281206754</v>
      </c>
    </row>
    <row r="1468" spans="1:5">
      <c r="A1468" s="1">
        <v>42263</v>
      </c>
      <c r="B1468">
        <v>123.32750964548302</v>
      </c>
      <c r="C1468">
        <v>109.6739922292376</v>
      </c>
      <c r="D1468">
        <v>156.88715030820302</v>
      </c>
      <c r="E1468">
        <v>126.18956904580479</v>
      </c>
    </row>
    <row r="1469" spans="1:5">
      <c r="A1469" s="1">
        <v>42264</v>
      </c>
      <c r="B1469">
        <v>123.61505423309309</v>
      </c>
      <c r="C1469">
        <v>109.80890130052342</v>
      </c>
      <c r="D1469">
        <v>158.15552394499773</v>
      </c>
      <c r="E1469">
        <v>126.75542573307375</v>
      </c>
    </row>
    <row r="1470" spans="1:5">
      <c r="A1470" s="1">
        <v>42265</v>
      </c>
      <c r="B1470">
        <v>120.62313459998552</v>
      </c>
      <c r="C1470">
        <v>106.48710269278516</v>
      </c>
      <c r="D1470">
        <v>155.39355144618315</v>
      </c>
      <c r="E1470">
        <v>125.43603420540173</v>
      </c>
    </row>
    <row r="1471" spans="1:5">
      <c r="A1471" s="1">
        <v>42268</v>
      </c>
      <c r="B1471">
        <v>121.4930479726287</v>
      </c>
      <c r="C1471">
        <v>107.41190437645037</v>
      </c>
      <c r="D1471">
        <v>157.17164532954013</v>
      </c>
      <c r="E1471">
        <v>125.69567916913587</v>
      </c>
    </row>
    <row r="1472" spans="1:5">
      <c r="A1472" s="1">
        <v>42269</v>
      </c>
      <c r="B1472">
        <v>117.52202081968417</v>
      </c>
      <c r="C1472">
        <v>103.74676218228922</v>
      </c>
      <c r="D1472">
        <v>158.67709815078251</v>
      </c>
      <c r="E1472">
        <v>122.52631727485638</v>
      </c>
    </row>
    <row r="1473" spans="1:5">
      <c r="A1473" s="1">
        <v>42270</v>
      </c>
      <c r="B1473">
        <v>117.63485477178428</v>
      </c>
      <c r="C1473">
        <v>103.87964761750578</v>
      </c>
      <c r="D1473">
        <v>157.91844476055007</v>
      </c>
      <c r="E1473">
        <v>122.76056218779046</v>
      </c>
    </row>
    <row r="1474" spans="1:5">
      <c r="A1474" s="1">
        <v>42271</v>
      </c>
      <c r="B1474">
        <v>115.29810002183885</v>
      </c>
      <c r="C1474">
        <v>101.83408882413261</v>
      </c>
      <c r="D1474">
        <v>153.72214319582739</v>
      </c>
      <c r="E1474">
        <v>120.89506956791635</v>
      </c>
    </row>
    <row r="1475" spans="1:5">
      <c r="A1475" s="1">
        <v>42272</v>
      </c>
      <c r="B1475">
        <v>118.66491956031157</v>
      </c>
      <c r="C1475">
        <v>104.99838109114454</v>
      </c>
      <c r="D1475">
        <v>156.31816026552877</v>
      </c>
      <c r="E1475">
        <v>123.07947393672532</v>
      </c>
    </row>
    <row r="1476" spans="1:5">
      <c r="A1476" s="1">
        <v>42275</v>
      </c>
      <c r="B1476">
        <v>116.05517944238188</v>
      </c>
      <c r="C1476">
        <v>102.51200690734441</v>
      </c>
      <c r="D1476">
        <v>155.36984352773834</v>
      </c>
      <c r="E1476">
        <v>120.52324104648156</v>
      </c>
    </row>
    <row r="1477" spans="1:5">
      <c r="A1477" s="1">
        <v>42276</v>
      </c>
      <c r="B1477">
        <v>115.58564460944905</v>
      </c>
      <c r="C1477">
        <v>102.18889968161461</v>
      </c>
      <c r="D1477">
        <v>148.30488383119962</v>
      </c>
      <c r="E1477">
        <v>120.09002906894696</v>
      </c>
    </row>
    <row r="1478" spans="1:5">
      <c r="A1478" s="1">
        <v>42277</v>
      </c>
      <c r="B1478">
        <v>118.23906238625608</v>
      </c>
      <c r="C1478">
        <v>104.57712751605415</v>
      </c>
      <c r="D1478">
        <v>153.17686107159795</v>
      </c>
      <c r="E1478">
        <v>121.54065419241904</v>
      </c>
    </row>
    <row r="1479" spans="1:5">
      <c r="A1479" s="1">
        <v>42278</v>
      </c>
      <c r="B1479">
        <v>117.28543350076441</v>
      </c>
      <c r="C1479">
        <v>103.51067130753874</v>
      </c>
      <c r="D1479">
        <v>156.23518255097218</v>
      </c>
      <c r="E1479">
        <v>121.17235345581764</v>
      </c>
    </row>
    <row r="1480" spans="1:5">
      <c r="A1480" s="1">
        <v>42279</v>
      </c>
      <c r="B1480">
        <v>118.03523331149451</v>
      </c>
      <c r="C1480">
        <v>104.1558739409638</v>
      </c>
      <c r="D1480">
        <v>156.02181128496932</v>
      </c>
      <c r="E1480">
        <v>122.44023932492266</v>
      </c>
    </row>
    <row r="1481" spans="1:5">
      <c r="A1481" s="1">
        <v>42282</v>
      </c>
      <c r="B1481">
        <v>121.72235568173546</v>
      </c>
      <c r="C1481">
        <v>107.60313798499814</v>
      </c>
      <c r="D1481">
        <v>157.61024182076829</v>
      </c>
      <c r="E1481">
        <v>125.34713402760138</v>
      </c>
    </row>
    <row r="1482" spans="1:5">
      <c r="A1482" s="1">
        <v>42283</v>
      </c>
      <c r="B1482">
        <v>122.82521656839189</v>
      </c>
      <c r="C1482">
        <v>108.60483783929642</v>
      </c>
      <c r="D1482">
        <v>158.23850165955434</v>
      </c>
      <c r="E1482">
        <v>126.44780289560529</v>
      </c>
    </row>
    <row r="1483" spans="1:5">
      <c r="A1483" s="1">
        <v>42284</v>
      </c>
      <c r="B1483">
        <v>122.97444856955669</v>
      </c>
      <c r="C1483">
        <v>108.81765689925003</v>
      </c>
      <c r="D1483">
        <v>160.66856330014235</v>
      </c>
      <c r="E1483">
        <v>126.7257923404734</v>
      </c>
    </row>
    <row r="1484" spans="1:5">
      <c r="A1484" s="1">
        <v>42285</v>
      </c>
      <c r="B1484">
        <v>123.21831549828926</v>
      </c>
      <c r="C1484">
        <v>108.769089633587</v>
      </c>
      <c r="D1484">
        <v>158.97344713134197</v>
      </c>
      <c r="E1484">
        <v>127.01930403860813</v>
      </c>
    </row>
    <row r="1485" spans="1:5">
      <c r="A1485" s="1">
        <v>42286</v>
      </c>
      <c r="B1485">
        <v>123.94991628448714</v>
      </c>
      <c r="C1485">
        <v>109.62407587286171</v>
      </c>
      <c r="D1485">
        <v>160.84637268847806</v>
      </c>
      <c r="E1485">
        <v>127.06516524144126</v>
      </c>
    </row>
    <row r="1486" spans="1:5">
      <c r="A1486" s="1">
        <v>42289</v>
      </c>
      <c r="B1486">
        <v>123.6405328674384</v>
      </c>
      <c r="C1486">
        <v>109.52356861475371</v>
      </c>
      <c r="D1486">
        <v>161.13086770981516</v>
      </c>
      <c r="E1486">
        <v>126.53811418733926</v>
      </c>
    </row>
    <row r="1487" spans="1:5">
      <c r="A1487" s="1">
        <v>42290</v>
      </c>
      <c r="B1487">
        <v>122.66506515250792</v>
      </c>
      <c r="C1487">
        <v>108.64497328800394</v>
      </c>
      <c r="D1487">
        <v>159.82693219535332</v>
      </c>
      <c r="E1487">
        <v>125.77964044816983</v>
      </c>
    </row>
    <row r="1488" spans="1:5">
      <c r="A1488" s="1">
        <v>42291</v>
      </c>
      <c r="B1488">
        <v>121.61680133944816</v>
      </c>
      <c r="C1488">
        <v>107.64293616102749</v>
      </c>
      <c r="D1488">
        <v>156.37743006164055</v>
      </c>
      <c r="E1488">
        <v>125.4303897496678</v>
      </c>
    </row>
    <row r="1489" spans="1:5">
      <c r="A1489" s="1">
        <v>42292</v>
      </c>
      <c r="B1489">
        <v>123.36026788964118</v>
      </c>
      <c r="C1489">
        <v>109.2362122929146</v>
      </c>
      <c r="D1489">
        <v>160.08771929824579</v>
      </c>
      <c r="E1489">
        <v>126.87748708830713</v>
      </c>
    </row>
    <row r="1490" spans="1:5">
      <c r="A1490" s="1">
        <v>42293</v>
      </c>
      <c r="B1490">
        <v>124.05183082186795</v>
      </c>
      <c r="C1490">
        <v>110.11716852841195</v>
      </c>
      <c r="D1490">
        <v>161.09530583214803</v>
      </c>
      <c r="E1490">
        <v>126.84291479694041</v>
      </c>
    </row>
    <row r="1491" spans="1:5">
      <c r="A1491" s="1">
        <v>42296</v>
      </c>
      <c r="B1491">
        <v>124.43401033704595</v>
      </c>
      <c r="C1491">
        <v>110.35696940262277</v>
      </c>
      <c r="D1491">
        <v>160.44333807491699</v>
      </c>
      <c r="E1491">
        <v>127.64513306804392</v>
      </c>
    </row>
    <row r="1492" spans="1:5">
      <c r="A1492" s="1">
        <v>42297</v>
      </c>
      <c r="B1492">
        <v>123.86256096673216</v>
      </c>
      <c r="C1492">
        <v>109.80654039177597</v>
      </c>
      <c r="D1492">
        <v>159.87434803224275</v>
      </c>
      <c r="E1492">
        <v>128.1298507041455</v>
      </c>
    </row>
    <row r="1493" spans="1:5">
      <c r="A1493" s="1">
        <v>42298</v>
      </c>
      <c r="B1493">
        <v>124.43765014195245</v>
      </c>
      <c r="C1493">
        <v>110.36337758350882</v>
      </c>
      <c r="D1493">
        <v>162.54148885727844</v>
      </c>
      <c r="E1493">
        <v>127.99438376654521</v>
      </c>
    </row>
    <row r="1494" spans="1:5">
      <c r="A1494" s="1">
        <v>42299</v>
      </c>
      <c r="B1494">
        <v>127.07650869913381</v>
      </c>
      <c r="C1494">
        <v>113.0912390049108</v>
      </c>
      <c r="D1494">
        <v>163.85727833096263</v>
      </c>
      <c r="E1494">
        <v>129.32506420568365</v>
      </c>
    </row>
    <row r="1495" spans="1:5">
      <c r="A1495" s="1">
        <v>42300</v>
      </c>
      <c r="B1495">
        <v>129.67896920725053</v>
      </c>
      <c r="C1495">
        <v>115.54321137553293</v>
      </c>
      <c r="D1495">
        <v>167.99431009957334</v>
      </c>
      <c r="E1495">
        <v>130.4299664154878</v>
      </c>
    </row>
    <row r="1496" spans="1:5">
      <c r="A1496" s="1">
        <v>42303</v>
      </c>
      <c r="B1496">
        <v>129.30770910679198</v>
      </c>
      <c r="C1496">
        <v>115.16512870325404</v>
      </c>
      <c r="D1496">
        <v>169.23897581792323</v>
      </c>
      <c r="E1496">
        <v>130.36434961758781</v>
      </c>
    </row>
    <row r="1497" spans="1:5">
      <c r="A1497" s="1">
        <v>42304</v>
      </c>
      <c r="B1497">
        <v>127.91366382761883</v>
      </c>
      <c r="C1497">
        <v>114.03222977713028</v>
      </c>
      <c r="D1497">
        <v>168.40919867235669</v>
      </c>
      <c r="E1497">
        <v>128.90525781051525</v>
      </c>
    </row>
    <row r="1498" spans="1:5">
      <c r="A1498" s="1">
        <v>42305</v>
      </c>
      <c r="B1498">
        <v>129.38414500982759</v>
      </c>
      <c r="C1498">
        <v>115.38401867141556</v>
      </c>
      <c r="D1498">
        <v>168.2906590801328</v>
      </c>
      <c r="E1498">
        <v>129.85352637371929</v>
      </c>
    </row>
    <row r="1499" spans="1:5">
      <c r="A1499" s="1">
        <v>42306</v>
      </c>
      <c r="B1499">
        <v>129.20943437431754</v>
      </c>
      <c r="C1499">
        <v>115.12431870918999</v>
      </c>
      <c r="D1499">
        <v>169.06116642958756</v>
      </c>
      <c r="E1499">
        <v>129.37163096548358</v>
      </c>
    </row>
    <row r="1500" spans="1:5">
      <c r="A1500" s="1">
        <v>42307</v>
      </c>
      <c r="B1500">
        <v>129.41690325398562</v>
      </c>
      <c r="C1500">
        <v>115.28755868544604</v>
      </c>
      <c r="D1500">
        <v>169.66571834992891</v>
      </c>
      <c r="E1500">
        <v>129.56918691615115</v>
      </c>
    </row>
    <row r="1501" spans="1:5">
      <c r="A1501" s="1">
        <v>42310</v>
      </c>
      <c r="B1501">
        <v>130.15214384509</v>
      </c>
      <c r="C1501">
        <v>115.83630133290174</v>
      </c>
      <c r="D1501">
        <v>166.38217164532955</v>
      </c>
      <c r="E1501">
        <v>131.03956763469083</v>
      </c>
    </row>
    <row r="1502" spans="1:5">
      <c r="A1502" s="1">
        <v>42311</v>
      </c>
      <c r="B1502">
        <v>130.37417194438376</v>
      </c>
      <c r="C1502">
        <v>116.11219038368144</v>
      </c>
      <c r="D1502">
        <v>166.95116168800379</v>
      </c>
      <c r="E1502">
        <v>130.55555555555537</v>
      </c>
    </row>
    <row r="1503" spans="1:5">
      <c r="A1503" s="1">
        <v>42312</v>
      </c>
      <c r="B1503">
        <v>130.22130013831264</v>
      </c>
      <c r="C1503">
        <v>115.99347040094973</v>
      </c>
      <c r="D1503">
        <v>169.22712185870094</v>
      </c>
      <c r="E1503">
        <v>130.59083340388889</v>
      </c>
    </row>
    <row r="1504" spans="1:5">
      <c r="A1504" s="1">
        <v>42313</v>
      </c>
      <c r="B1504">
        <v>130.46152726213887</v>
      </c>
      <c r="C1504">
        <v>116.27441854190278</v>
      </c>
      <c r="D1504">
        <v>170.85111427216702</v>
      </c>
      <c r="E1504">
        <v>129.38926988965071</v>
      </c>
    </row>
    <row r="1505" spans="1:5">
      <c r="A1505" s="1">
        <v>42314</v>
      </c>
      <c r="B1505">
        <v>131.33508043968843</v>
      </c>
      <c r="C1505">
        <v>116.97324753116401</v>
      </c>
      <c r="D1505">
        <v>171.49122807017557</v>
      </c>
      <c r="E1505">
        <v>130.31989952868764</v>
      </c>
    </row>
    <row r="1506" spans="1:5">
      <c r="A1506" s="1">
        <v>42317</v>
      </c>
      <c r="B1506">
        <v>129.43146247361145</v>
      </c>
      <c r="C1506">
        <v>115.29194323026289</v>
      </c>
      <c r="D1506">
        <v>174.24134660976785</v>
      </c>
      <c r="E1506">
        <v>129.57483137188436</v>
      </c>
    </row>
    <row r="1507" spans="1:5">
      <c r="A1507" s="1">
        <v>42318</v>
      </c>
      <c r="B1507">
        <v>129.66804979253118</v>
      </c>
      <c r="C1507">
        <v>115.5293831957261</v>
      </c>
      <c r="D1507">
        <v>175.00000000000011</v>
      </c>
      <c r="E1507">
        <v>128.92783563344875</v>
      </c>
    </row>
    <row r="1508" spans="1:5">
      <c r="A1508" s="1">
        <v>42319</v>
      </c>
      <c r="B1508">
        <v>130.5488825798937</v>
      </c>
      <c r="C1508">
        <v>116.3057849009768</v>
      </c>
      <c r="D1508">
        <v>175.54528212422952</v>
      </c>
      <c r="E1508">
        <v>129.36316428188383</v>
      </c>
    </row>
    <row r="1509" spans="1:5">
      <c r="A1509" s="1">
        <v>42320</v>
      </c>
      <c r="B1509">
        <v>128.38319866055184</v>
      </c>
      <c r="C1509">
        <v>114.25786519885604</v>
      </c>
      <c r="D1509">
        <v>174.905168326221</v>
      </c>
      <c r="E1509">
        <v>127.56822735867681</v>
      </c>
    </row>
    <row r="1510" spans="1:5">
      <c r="A1510" s="1">
        <v>42321</v>
      </c>
      <c r="B1510">
        <v>127.45868821431168</v>
      </c>
      <c r="C1510">
        <v>113.3455426042848</v>
      </c>
      <c r="D1510">
        <v>174.62067330488387</v>
      </c>
      <c r="E1510">
        <v>127.41864928174283</v>
      </c>
    </row>
    <row r="1511" spans="1:5">
      <c r="A1511" s="1">
        <v>42324</v>
      </c>
      <c r="B1511">
        <v>127.62975904491528</v>
      </c>
      <c r="C1511">
        <v>113.39883168744269</v>
      </c>
      <c r="D1511">
        <v>172.86628733997171</v>
      </c>
      <c r="E1511">
        <v>127.45957158580956</v>
      </c>
    </row>
    <row r="1512" spans="1:5">
      <c r="A1512" s="1">
        <v>42325</v>
      </c>
      <c r="B1512">
        <v>130.74907184974893</v>
      </c>
      <c r="C1512">
        <v>116.42450488370848</v>
      </c>
      <c r="D1512">
        <v>175.04741583688954</v>
      </c>
      <c r="E1512">
        <v>129.23193068608307</v>
      </c>
    </row>
    <row r="1513" spans="1:5">
      <c r="A1513" s="1">
        <v>42326</v>
      </c>
      <c r="B1513">
        <v>130.19582150396749</v>
      </c>
      <c r="C1513">
        <v>115.7492849819223</v>
      </c>
      <c r="D1513">
        <v>175.01185395922241</v>
      </c>
      <c r="E1513">
        <v>129.55013687805109</v>
      </c>
    </row>
    <row r="1514" spans="1:5">
      <c r="A1514" s="1">
        <v>42327</v>
      </c>
      <c r="B1514">
        <v>131.01477760792019</v>
      </c>
      <c r="C1514">
        <v>116.3229858075658</v>
      </c>
      <c r="D1514">
        <v>176.17354196301571</v>
      </c>
      <c r="E1514">
        <v>129.90009313351925</v>
      </c>
    </row>
    <row r="1515" spans="1:5">
      <c r="A1515" s="1">
        <v>42328</v>
      </c>
      <c r="B1515">
        <v>131.05481546189134</v>
      </c>
      <c r="C1515">
        <v>116.44170579029746</v>
      </c>
      <c r="D1515">
        <v>177.60787102892382</v>
      </c>
      <c r="E1515">
        <v>129.82812632291919</v>
      </c>
    </row>
    <row r="1516" spans="1:5">
      <c r="A1516" s="1">
        <v>42331</v>
      </c>
      <c r="B1516">
        <v>130.8764650214749</v>
      </c>
      <c r="C1516">
        <v>116.1992067346609</v>
      </c>
      <c r="D1516">
        <v>178.22427690848752</v>
      </c>
      <c r="E1516">
        <v>129.2418084836165</v>
      </c>
    </row>
    <row r="1517" spans="1:5">
      <c r="A1517" s="1">
        <v>42332</v>
      </c>
      <c r="B1517">
        <v>129.23127320375633</v>
      </c>
      <c r="C1517">
        <v>114.99649236414665</v>
      </c>
      <c r="D1517">
        <v>178.85253674727372</v>
      </c>
      <c r="E1517">
        <v>127.97110038664489</v>
      </c>
    </row>
    <row r="1518" spans="1:5">
      <c r="A1518" s="1">
        <v>42333</v>
      </c>
      <c r="B1518">
        <v>131.15672999927213</v>
      </c>
      <c r="C1518">
        <v>116.76582483406197</v>
      </c>
      <c r="D1518">
        <v>177.67899478425809</v>
      </c>
      <c r="E1518">
        <v>128.42547907318001</v>
      </c>
    </row>
    <row r="1519" spans="1:5">
      <c r="A1519" s="1">
        <v>42334</v>
      </c>
      <c r="B1519">
        <v>132.61265196185491</v>
      </c>
      <c r="C1519">
        <v>117.99889374561556</v>
      </c>
      <c r="D1519">
        <v>178.75770507349461</v>
      </c>
      <c r="E1519">
        <v>128.88409110151542</v>
      </c>
    </row>
    <row r="1520" spans="1:5">
      <c r="A1520" s="1">
        <v>42335</v>
      </c>
      <c r="B1520">
        <v>132.42338210671915</v>
      </c>
      <c r="C1520">
        <v>117.67410015649453</v>
      </c>
      <c r="D1520">
        <v>177.96348980559523</v>
      </c>
      <c r="E1520">
        <v>129.27496966105031</v>
      </c>
    </row>
    <row r="1521" spans="1:5">
      <c r="A1521" s="1">
        <v>42338</v>
      </c>
      <c r="B1521">
        <v>133.10038581932008</v>
      </c>
      <c r="C1521">
        <v>118.26297825265777</v>
      </c>
      <c r="D1521">
        <v>176.0787102892366</v>
      </c>
      <c r="E1521">
        <v>129.20441396438321</v>
      </c>
    </row>
    <row r="1522" spans="1:5">
      <c r="A1522" s="1">
        <v>42339</v>
      </c>
      <c r="B1522">
        <v>132.22683264177039</v>
      </c>
      <c r="C1522">
        <v>117.35875020236368</v>
      </c>
      <c r="D1522">
        <v>178.35467045993377</v>
      </c>
      <c r="E1522">
        <v>129.94595433635305</v>
      </c>
    </row>
    <row r="1523" spans="1:5">
      <c r="A1523" s="1">
        <v>42340</v>
      </c>
      <c r="B1523">
        <v>131.89561039528286</v>
      </c>
      <c r="C1523">
        <v>116.98842480168376</v>
      </c>
      <c r="D1523">
        <v>177.98719772403985</v>
      </c>
      <c r="E1523">
        <v>129.41960883921718</v>
      </c>
    </row>
    <row r="1524" spans="1:5">
      <c r="A1524" s="1">
        <v>42341</v>
      </c>
      <c r="B1524">
        <v>127.8081094853317</v>
      </c>
      <c r="C1524">
        <v>112.76172359829476</v>
      </c>
      <c r="D1524">
        <v>173.89758179231879</v>
      </c>
      <c r="E1524">
        <v>127.78977224621082</v>
      </c>
    </row>
    <row r="1525" spans="1:5">
      <c r="A1525" s="1">
        <v>42342</v>
      </c>
      <c r="B1525">
        <v>127.49144645846984</v>
      </c>
      <c r="C1525">
        <v>112.33709729642227</v>
      </c>
      <c r="D1525">
        <v>170.23470839260318</v>
      </c>
      <c r="E1525">
        <v>127.87232241131112</v>
      </c>
    </row>
    <row r="1526" spans="1:5">
      <c r="A1526" s="1">
        <v>42345</v>
      </c>
      <c r="B1526">
        <v>128.5287908568101</v>
      </c>
      <c r="C1526">
        <v>113.33070260644324</v>
      </c>
      <c r="D1526">
        <v>171.84684684684697</v>
      </c>
      <c r="E1526">
        <v>127.82293342364459</v>
      </c>
    </row>
    <row r="1527" spans="1:5">
      <c r="A1527" s="1">
        <v>42346</v>
      </c>
      <c r="B1527">
        <v>126.25755259518094</v>
      </c>
      <c r="C1527">
        <v>111.21431655064487</v>
      </c>
      <c r="D1527">
        <v>170.23470839260318</v>
      </c>
      <c r="E1527">
        <v>125.89958513250346</v>
      </c>
    </row>
    <row r="1528" spans="1:5">
      <c r="A1528" s="1">
        <v>42347</v>
      </c>
      <c r="B1528">
        <v>125.43495668632161</v>
      </c>
      <c r="C1528">
        <v>110.53133937725974</v>
      </c>
      <c r="D1528">
        <v>168.57515410146991</v>
      </c>
      <c r="E1528">
        <v>125.66886800440211</v>
      </c>
    </row>
    <row r="1529" spans="1:5">
      <c r="A1529" s="1">
        <v>42348</v>
      </c>
      <c r="B1529">
        <v>125.18744995268251</v>
      </c>
      <c r="C1529">
        <v>110.28715395823212</v>
      </c>
      <c r="D1529">
        <v>168.11284969179709</v>
      </c>
      <c r="E1529">
        <v>125.45720091440155</v>
      </c>
    </row>
    <row r="1530" spans="1:5">
      <c r="A1530" s="1">
        <v>42349</v>
      </c>
      <c r="B1530">
        <v>122.71238261629176</v>
      </c>
      <c r="C1530">
        <v>108.03552155846961</v>
      </c>
      <c r="D1530">
        <v>168.9426268373638</v>
      </c>
      <c r="E1530">
        <v>123.59594163632772</v>
      </c>
    </row>
    <row r="1531" spans="1:5">
      <c r="A1531" s="1">
        <v>42352</v>
      </c>
      <c r="B1531">
        <v>120.51758025769823</v>
      </c>
      <c r="C1531">
        <v>105.877988235929</v>
      </c>
      <c r="D1531">
        <v>166.46514935988634</v>
      </c>
      <c r="E1531">
        <v>122.57288403465705</v>
      </c>
    </row>
    <row r="1532" spans="1:5">
      <c r="A1532" s="1">
        <v>42353</v>
      </c>
      <c r="B1532">
        <v>124.12826672490358</v>
      </c>
      <c r="C1532">
        <v>109.32727591603258</v>
      </c>
      <c r="D1532">
        <v>163.88098624940744</v>
      </c>
      <c r="E1532">
        <v>124.45037112296433</v>
      </c>
    </row>
    <row r="1533" spans="1:5">
      <c r="A1533" s="1">
        <v>42354</v>
      </c>
      <c r="B1533">
        <v>124.42673072723312</v>
      </c>
      <c r="C1533">
        <v>109.50501861745185</v>
      </c>
      <c r="D1533">
        <v>167.62683736367944</v>
      </c>
      <c r="E1533">
        <v>125.11923912736663</v>
      </c>
    </row>
    <row r="1534" spans="1:5">
      <c r="A1534" s="1">
        <v>42355</v>
      </c>
      <c r="B1534">
        <v>126.46866127975538</v>
      </c>
      <c r="C1534">
        <v>111.51819923371646</v>
      </c>
      <c r="D1534">
        <v>170.73257467994313</v>
      </c>
      <c r="E1534">
        <v>126.91347049360751</v>
      </c>
    </row>
    <row r="1535" spans="1:5">
      <c r="A1535" s="1">
        <v>42356</v>
      </c>
      <c r="B1535">
        <v>124.92902380432409</v>
      </c>
      <c r="C1535">
        <v>109.97517673088339</v>
      </c>
      <c r="D1535">
        <v>169.2034139402561</v>
      </c>
      <c r="E1535">
        <v>126.8513814805402</v>
      </c>
    </row>
    <row r="1536" spans="1:5">
      <c r="A1536" s="1">
        <v>42359</v>
      </c>
      <c r="B1536">
        <v>123.22559510810223</v>
      </c>
      <c r="C1536">
        <v>108.36604878312018</v>
      </c>
      <c r="D1536">
        <v>168.05357989568529</v>
      </c>
      <c r="E1536">
        <v>125.65475686506913</v>
      </c>
    </row>
    <row r="1537" spans="1:5">
      <c r="A1537" s="1">
        <v>42360</v>
      </c>
      <c r="B1537">
        <v>123.30567081604435</v>
      </c>
      <c r="C1537">
        <v>108.41023150396634</v>
      </c>
      <c r="D1537">
        <v>167.86391654812709</v>
      </c>
      <c r="E1537">
        <v>125.44097310416808</v>
      </c>
    </row>
    <row r="1538" spans="1:5">
      <c r="A1538" s="1">
        <v>42361</v>
      </c>
      <c r="B1538">
        <v>125.98820703210305</v>
      </c>
      <c r="C1538">
        <v>110.85073660352921</v>
      </c>
      <c r="D1538">
        <v>169.06116642958756</v>
      </c>
      <c r="E1538">
        <v>127.32339909124246</v>
      </c>
    </row>
    <row r="1539" spans="1:5">
      <c r="A1539" s="1">
        <v>42362</v>
      </c>
      <c r="B1539">
        <v>125.95544878794504</v>
      </c>
      <c r="C1539">
        <v>110.77619934164372</v>
      </c>
      <c r="D1539">
        <v>167.79279279279282</v>
      </c>
      <c r="E1539">
        <v>127.69240538481068</v>
      </c>
    </row>
    <row r="1540" spans="1:5">
      <c r="A1540" s="1">
        <v>42366</v>
      </c>
      <c r="B1540">
        <v>125.04185775642425</v>
      </c>
      <c r="C1540">
        <v>109.83251038799847</v>
      </c>
      <c r="D1540">
        <v>168.12470365101962</v>
      </c>
      <c r="E1540">
        <v>127.33045466090933</v>
      </c>
    </row>
    <row r="1541" spans="1:5">
      <c r="A1541" s="1">
        <v>42367</v>
      </c>
      <c r="B1541">
        <v>127.1347455776371</v>
      </c>
      <c r="C1541">
        <v>111.78160919540232</v>
      </c>
      <c r="D1541">
        <v>170.37695590327172</v>
      </c>
      <c r="E1541">
        <v>128.29847881917956</v>
      </c>
    </row>
    <row r="1542" spans="1:5">
      <c r="A1542" s="1">
        <v>42368</v>
      </c>
      <c r="B1542">
        <v>126.30850986387128</v>
      </c>
      <c r="C1542">
        <v>110.89458205169723</v>
      </c>
      <c r="D1542">
        <v>170.53105737316278</v>
      </c>
      <c r="E1542">
        <v>128.27096209747967</v>
      </c>
    </row>
    <row r="1543" spans="1:5">
      <c r="A1543" s="1">
        <v>42369</v>
      </c>
      <c r="B1543">
        <v>125.63150615127032</v>
      </c>
      <c r="C1543">
        <v>110.20452215206961</v>
      </c>
      <c r="D1543">
        <v>171.71645329540073</v>
      </c>
      <c r="E1543">
        <v>128.35069003471341</v>
      </c>
    </row>
    <row r="1544" spans="1:5">
      <c r="A1544" s="1">
        <v>42373</v>
      </c>
      <c r="B1544">
        <v>121.9989808546262</v>
      </c>
      <c r="C1544">
        <v>106.7387081107334</v>
      </c>
      <c r="D1544">
        <v>169.83167377904229</v>
      </c>
      <c r="E1544">
        <v>126.1535856405044</v>
      </c>
    </row>
    <row r="1545" spans="1:5">
      <c r="A1545" s="1">
        <v>42374</v>
      </c>
      <c r="B1545">
        <v>122.47215549246569</v>
      </c>
      <c r="C1545">
        <v>107.18559440936811</v>
      </c>
      <c r="D1545">
        <v>170.70886676149851</v>
      </c>
      <c r="E1545">
        <v>126.11125222250401</v>
      </c>
    </row>
    <row r="1546" spans="1:5">
      <c r="A1546" s="1">
        <v>42375</v>
      </c>
      <c r="B1546">
        <v>120.90339957778274</v>
      </c>
      <c r="C1546">
        <v>105.88068641735478</v>
      </c>
      <c r="D1546">
        <v>169.17970602181128</v>
      </c>
      <c r="E1546">
        <v>124.78198289729853</v>
      </c>
    </row>
    <row r="1547" spans="1:5">
      <c r="A1547" s="1">
        <v>42376</v>
      </c>
      <c r="B1547">
        <v>118.7631942927859</v>
      </c>
      <c r="C1547">
        <v>104.03782850358864</v>
      </c>
      <c r="D1547">
        <v>165.12565196775734</v>
      </c>
      <c r="E1547">
        <v>121.99009398018778</v>
      </c>
    </row>
    <row r="1548" spans="1:5">
      <c r="A1548" s="1">
        <v>42377</v>
      </c>
      <c r="B1548">
        <v>117.0634054014705</v>
      </c>
      <c r="C1548">
        <v>102.31065511845026</v>
      </c>
      <c r="D1548">
        <v>163.39497392128982</v>
      </c>
      <c r="E1548">
        <v>120.99596421415062</v>
      </c>
    </row>
    <row r="1549" spans="1:5">
      <c r="A1549" s="1">
        <v>42380</v>
      </c>
      <c r="B1549">
        <v>116.80861905801861</v>
      </c>
      <c r="C1549">
        <v>102.10896605687773</v>
      </c>
      <c r="D1549">
        <v>164.68705547652917</v>
      </c>
      <c r="E1549">
        <v>120.10414020827997</v>
      </c>
    </row>
    <row r="1550" spans="1:5">
      <c r="A1550" s="1">
        <v>42381</v>
      </c>
      <c r="B1550">
        <v>118.2972992647594</v>
      </c>
      <c r="C1550">
        <v>103.36260860180244</v>
      </c>
      <c r="D1550">
        <v>159.22238027501191</v>
      </c>
      <c r="E1550">
        <v>121.24643693731815</v>
      </c>
    </row>
    <row r="1551" spans="1:5">
      <c r="A1551" s="1">
        <v>42382</v>
      </c>
      <c r="B1551">
        <v>118.55936521802431</v>
      </c>
      <c r="C1551">
        <v>103.64456856079001</v>
      </c>
      <c r="D1551">
        <v>162.95637743006179</v>
      </c>
      <c r="E1551">
        <v>121.76149352298692</v>
      </c>
    </row>
    <row r="1552" spans="1:5">
      <c r="A1552" s="1">
        <v>42383</v>
      </c>
      <c r="B1552">
        <v>116.44099876246641</v>
      </c>
      <c r="C1552">
        <v>101.99125789218077</v>
      </c>
      <c r="D1552">
        <v>159.35277382645816</v>
      </c>
      <c r="E1552">
        <v>119.56368357181113</v>
      </c>
    </row>
    <row r="1553" spans="1:5">
      <c r="A1553" s="1">
        <v>42384</v>
      </c>
      <c r="B1553">
        <v>113.63834898449446</v>
      </c>
      <c r="C1553">
        <v>99.579083697587805</v>
      </c>
      <c r="D1553">
        <v>158.92603129445249</v>
      </c>
      <c r="E1553">
        <v>116.82400587023352</v>
      </c>
    </row>
    <row r="1554" spans="1:5">
      <c r="A1554" s="1">
        <v>42387</v>
      </c>
      <c r="B1554">
        <v>112.81575307563523</v>
      </c>
      <c r="C1554">
        <v>99.002684690518549</v>
      </c>
      <c r="D1554">
        <v>157.76434329065918</v>
      </c>
      <c r="E1554">
        <v>113.74707193858779</v>
      </c>
    </row>
    <row r="1555" spans="1:5">
      <c r="A1555" s="1">
        <v>42388</v>
      </c>
      <c r="B1555">
        <v>114.63929533377009</v>
      </c>
      <c r="C1555">
        <v>100.52378446926775</v>
      </c>
      <c r="D1555">
        <v>157.29018492176385</v>
      </c>
      <c r="E1555">
        <v>114.89642423729282</v>
      </c>
    </row>
    <row r="1556" spans="1:5">
      <c r="A1556" s="1">
        <v>42389</v>
      </c>
      <c r="B1556">
        <v>110.90849530465164</v>
      </c>
      <c r="C1556">
        <v>97.221884949543949</v>
      </c>
      <c r="D1556">
        <v>153.54433380749185</v>
      </c>
      <c r="E1556">
        <v>110.52761549967497</v>
      </c>
    </row>
    <row r="1557" spans="1:5">
      <c r="A1557" s="1">
        <v>42390</v>
      </c>
      <c r="B1557">
        <v>113.27436849384873</v>
      </c>
      <c r="C1557">
        <v>99.290378285035843</v>
      </c>
      <c r="D1557">
        <v>149.02797534376489</v>
      </c>
      <c r="E1557">
        <v>112.15251319391497</v>
      </c>
    </row>
    <row r="1558" spans="1:5">
      <c r="A1558" s="1">
        <v>42391</v>
      </c>
      <c r="B1558">
        <v>116.30268617602097</v>
      </c>
      <c r="C1558">
        <v>101.96461335060174</v>
      </c>
      <c r="D1558">
        <v>155.66619250829774</v>
      </c>
      <c r="E1558">
        <v>115.22450822679357</v>
      </c>
    </row>
    <row r="1559" spans="1:5">
      <c r="A1559" s="1">
        <v>42394</v>
      </c>
      <c r="B1559">
        <v>115.62568246342005</v>
      </c>
      <c r="C1559">
        <v>101.24183800118725</v>
      </c>
      <c r="D1559">
        <v>157.46799431009956</v>
      </c>
      <c r="E1559">
        <v>114.83221855332577</v>
      </c>
    </row>
    <row r="1560" spans="1:5">
      <c r="A1560" s="1">
        <v>42395</v>
      </c>
      <c r="B1560">
        <v>116.79405983839261</v>
      </c>
      <c r="C1560">
        <v>102.28940693972261</v>
      </c>
      <c r="D1560">
        <v>153.86439070649612</v>
      </c>
      <c r="E1560">
        <v>115.79248158496303</v>
      </c>
    </row>
    <row r="1561" spans="1:5">
      <c r="A1561" s="1">
        <v>42396</v>
      </c>
      <c r="B1561">
        <v>117.16895974375781</v>
      </c>
      <c r="C1561">
        <v>102.6479277966651</v>
      </c>
      <c r="D1561">
        <v>157.66951161688007</v>
      </c>
      <c r="E1561">
        <v>115.72192588829593</v>
      </c>
    </row>
    <row r="1562" spans="1:5">
      <c r="A1562" s="1">
        <v>42397</v>
      </c>
      <c r="B1562">
        <v>114.93775933609965</v>
      </c>
      <c r="C1562">
        <v>100.48769629269871</v>
      </c>
      <c r="D1562">
        <v>155.71360834518742</v>
      </c>
      <c r="E1562">
        <v>114.98744108599293</v>
      </c>
    </row>
    <row r="1563" spans="1:5">
      <c r="A1563" s="1">
        <v>42398</v>
      </c>
      <c r="B1563">
        <v>117.54385964912284</v>
      </c>
      <c r="C1563">
        <v>102.70256597053584</v>
      </c>
      <c r="D1563">
        <v>159.00900900900911</v>
      </c>
      <c r="E1563">
        <v>116.87198374396711</v>
      </c>
    </row>
    <row r="1564" spans="1:5">
      <c r="A1564" s="1">
        <v>42401</v>
      </c>
      <c r="B1564">
        <v>116.99060930334137</v>
      </c>
      <c r="C1564">
        <v>101.89041336139444</v>
      </c>
      <c r="D1564">
        <v>161.51019440493138</v>
      </c>
      <c r="E1564">
        <v>116.89244489600081</v>
      </c>
    </row>
    <row r="1565" spans="1:5">
      <c r="A1565" s="1">
        <v>42402</v>
      </c>
      <c r="B1565">
        <v>114.50462255223128</v>
      </c>
      <c r="C1565">
        <v>99.557835518860344</v>
      </c>
      <c r="D1565">
        <v>161.26126126126141</v>
      </c>
      <c r="E1565">
        <v>114.57751248835797</v>
      </c>
    </row>
    <row r="1566" spans="1:5">
      <c r="A1566" s="1">
        <v>42403</v>
      </c>
      <c r="B1566">
        <v>112.53184829293153</v>
      </c>
      <c r="C1566">
        <v>97.695415789757803</v>
      </c>
      <c r="D1566">
        <v>157.06495969653872</v>
      </c>
      <c r="E1566">
        <v>112.35571360031574</v>
      </c>
    </row>
    <row r="1567" spans="1:5">
      <c r="A1567" s="1">
        <v>42404</v>
      </c>
      <c r="B1567">
        <v>112.58644536652834</v>
      </c>
      <c r="C1567">
        <v>97.987831201770092</v>
      </c>
      <c r="D1567">
        <v>154.61119013750604</v>
      </c>
      <c r="E1567">
        <v>111.52950639234578</v>
      </c>
    </row>
    <row r="1568" spans="1:5">
      <c r="A1568" s="1">
        <v>42405</v>
      </c>
      <c r="B1568">
        <v>111.56002038290755</v>
      </c>
      <c r="C1568">
        <v>97.113957692515342</v>
      </c>
      <c r="D1568">
        <v>152.95163584637282</v>
      </c>
      <c r="E1568">
        <v>110.90085513504344</v>
      </c>
    </row>
    <row r="1569" spans="1:5">
      <c r="A1569" s="1">
        <v>42408</v>
      </c>
      <c r="B1569">
        <v>107.44340103370457</v>
      </c>
      <c r="C1569">
        <v>93.9361745183746</v>
      </c>
      <c r="D1569">
        <v>155.96254148885737</v>
      </c>
      <c r="E1569">
        <v>105.57672226455537</v>
      </c>
    </row>
    <row r="1570" spans="1:5">
      <c r="A1570" s="1">
        <v>42409</v>
      </c>
      <c r="B1570">
        <v>105.74361214238921</v>
      </c>
      <c r="C1570">
        <v>92.294668393502789</v>
      </c>
      <c r="D1570">
        <v>146.38454243717405</v>
      </c>
      <c r="E1570">
        <v>103.04024496937852</v>
      </c>
    </row>
    <row r="1571" spans="1:5">
      <c r="A1571" s="1">
        <v>42410</v>
      </c>
      <c r="B1571">
        <v>107.67634854771784</v>
      </c>
      <c r="C1571">
        <v>94.067036317522067</v>
      </c>
      <c r="D1571">
        <v>143.77667140825031</v>
      </c>
      <c r="E1571">
        <v>104.83094855078596</v>
      </c>
    </row>
    <row r="1572" spans="1:5">
      <c r="A1572" s="1">
        <v>42411</v>
      </c>
      <c r="B1572">
        <v>103.70532139477329</v>
      </c>
      <c r="C1572">
        <v>90.400882305326235</v>
      </c>
      <c r="D1572">
        <v>145.24656235182559</v>
      </c>
      <c r="E1572">
        <v>101.81892586007343</v>
      </c>
    </row>
    <row r="1573" spans="1:5">
      <c r="A1573" s="1">
        <v>42412</v>
      </c>
      <c r="B1573">
        <v>106.22770619494801</v>
      </c>
      <c r="C1573">
        <v>92.95774647887319</v>
      </c>
      <c r="D1573">
        <v>137.62446657183494</v>
      </c>
      <c r="E1573">
        <v>103.61880168204752</v>
      </c>
    </row>
    <row r="1574" spans="1:5">
      <c r="A1574" s="1">
        <v>42415</v>
      </c>
      <c r="B1574">
        <v>109.41617529300436</v>
      </c>
      <c r="C1574">
        <v>95.578692461281094</v>
      </c>
      <c r="D1574">
        <v>147.75960170697019</v>
      </c>
      <c r="E1574">
        <v>106.99418621059435</v>
      </c>
    </row>
    <row r="1575" spans="1:5">
      <c r="A1575" s="1">
        <v>42416</v>
      </c>
      <c r="B1575">
        <v>109.01943655820048</v>
      </c>
      <c r="C1575">
        <v>95.153391614052225</v>
      </c>
      <c r="D1575">
        <v>149.18207681365578</v>
      </c>
      <c r="E1575">
        <v>106.95044167866101</v>
      </c>
    </row>
    <row r="1576" spans="1:5">
      <c r="A1576" s="1">
        <v>42417</v>
      </c>
      <c r="B1576">
        <v>111.96039892261773</v>
      </c>
      <c r="C1576">
        <v>97.732178511683202</v>
      </c>
      <c r="D1576">
        <v>146.91797060218116</v>
      </c>
      <c r="E1576">
        <v>109.9420032173398</v>
      </c>
    </row>
    <row r="1577" spans="1:5">
      <c r="A1577" s="1">
        <v>42418</v>
      </c>
      <c r="B1577">
        <v>112.04775424037273</v>
      </c>
      <c r="C1577">
        <v>97.645499433381914</v>
      </c>
      <c r="D1577">
        <v>151.45803698435273</v>
      </c>
      <c r="E1577">
        <v>110.14802585160717</v>
      </c>
    </row>
    <row r="1578" spans="1:5">
      <c r="A1578" s="1">
        <v>42419</v>
      </c>
      <c r="B1578">
        <v>111.24335735604569</v>
      </c>
      <c r="C1578">
        <v>96.832672278884147</v>
      </c>
      <c r="D1578">
        <v>150.40303461356106</v>
      </c>
      <c r="E1578">
        <v>108.85826771653548</v>
      </c>
    </row>
    <row r="1579" spans="1:5">
      <c r="A1579" s="1">
        <v>42422</v>
      </c>
      <c r="B1579">
        <v>113.49275678823618</v>
      </c>
      <c r="C1579">
        <v>98.952768334142817</v>
      </c>
      <c r="D1579">
        <v>152.15742057847322</v>
      </c>
      <c r="E1579">
        <v>111.05819433861038</v>
      </c>
    </row>
    <row r="1580" spans="1:5">
      <c r="A1580" s="1">
        <v>42423</v>
      </c>
      <c r="B1580">
        <v>111.93856009317906</v>
      </c>
      <c r="C1580">
        <v>97.383438562408926</v>
      </c>
      <c r="D1580">
        <v>152.47747747747746</v>
      </c>
      <c r="E1580">
        <v>110.4866931956082</v>
      </c>
    </row>
    <row r="1581" spans="1:5">
      <c r="A1581" s="1">
        <v>42424</v>
      </c>
      <c r="B1581">
        <v>109.39433646356554</v>
      </c>
      <c r="C1581">
        <v>95.11898980087426</v>
      </c>
      <c r="D1581">
        <v>152.95163584637282</v>
      </c>
      <c r="E1581">
        <v>108.89142889396854</v>
      </c>
    </row>
    <row r="1582" spans="1:5">
      <c r="A1582" s="1">
        <v>42425</v>
      </c>
      <c r="B1582">
        <v>111.45446604062026</v>
      </c>
      <c r="C1582">
        <v>97.047514974906974</v>
      </c>
      <c r="D1582">
        <v>153.34281650071134</v>
      </c>
      <c r="E1582">
        <v>110.60452120904208</v>
      </c>
    </row>
    <row r="1583" spans="1:5">
      <c r="A1583" s="1">
        <v>42426</v>
      </c>
      <c r="B1583">
        <v>113.23069083497126</v>
      </c>
      <c r="C1583">
        <v>98.792563811990718</v>
      </c>
      <c r="D1583">
        <v>153.59174964438131</v>
      </c>
      <c r="E1583">
        <v>112.35289137244912</v>
      </c>
    </row>
    <row r="1584" spans="1:5">
      <c r="A1584" s="1">
        <v>42429</v>
      </c>
      <c r="B1584">
        <v>113.95137220644982</v>
      </c>
      <c r="C1584">
        <v>99.352099185149171</v>
      </c>
      <c r="D1584">
        <v>154.1844476055004</v>
      </c>
      <c r="E1584">
        <v>113.60737165918728</v>
      </c>
    </row>
    <row r="1585" spans="1:5">
      <c r="A1585" s="1">
        <v>42430</v>
      </c>
      <c r="B1585">
        <v>116.02606100313022</v>
      </c>
      <c r="C1585">
        <v>101.06004802762934</v>
      </c>
      <c r="D1585">
        <v>153.65101944049312</v>
      </c>
      <c r="E1585">
        <v>115.48062540569504</v>
      </c>
    </row>
    <row r="1586" spans="1:5">
      <c r="A1586" s="1">
        <v>42431</v>
      </c>
      <c r="B1586">
        <v>116.59751037344401</v>
      </c>
      <c r="C1586">
        <v>101.92852517403273</v>
      </c>
      <c r="D1586">
        <v>159.48316737790421</v>
      </c>
      <c r="E1586">
        <v>116.14173228346436</v>
      </c>
    </row>
    <row r="1587" spans="1:5">
      <c r="A1587" s="1">
        <v>42432</v>
      </c>
      <c r="B1587">
        <v>116.40824051830828</v>
      </c>
      <c r="C1587">
        <v>101.61587340132748</v>
      </c>
      <c r="D1587">
        <v>160.59743954480808</v>
      </c>
      <c r="E1587">
        <v>116.73228346456656</v>
      </c>
    </row>
    <row r="1588" spans="1:5">
      <c r="A1588" s="1">
        <v>42433</v>
      </c>
      <c r="B1588">
        <v>117.15076071922547</v>
      </c>
      <c r="C1588">
        <v>102.44151691759757</v>
      </c>
      <c r="D1588">
        <v>159.83878615457564</v>
      </c>
      <c r="E1588">
        <v>117.36164027883578</v>
      </c>
    </row>
    <row r="1589" spans="1:5">
      <c r="A1589" s="1">
        <v>42436</v>
      </c>
      <c r="B1589">
        <v>116.55383271456654</v>
      </c>
      <c r="C1589">
        <v>101.89311154282019</v>
      </c>
      <c r="D1589">
        <v>158.96159317211962</v>
      </c>
      <c r="E1589">
        <v>117.22052888550229</v>
      </c>
    </row>
    <row r="1590" spans="1:5">
      <c r="A1590" s="1">
        <v>42437</v>
      </c>
      <c r="B1590">
        <v>115.66208051248452</v>
      </c>
      <c r="C1590">
        <v>101.24959527278621</v>
      </c>
      <c r="D1590">
        <v>157.77619724988153</v>
      </c>
      <c r="E1590">
        <v>116.2482713854311</v>
      </c>
    </row>
    <row r="1591" spans="1:5">
      <c r="A1591" s="1">
        <v>42438</v>
      </c>
      <c r="B1591">
        <v>116.18985222392082</v>
      </c>
      <c r="C1591">
        <v>101.72751065781674</v>
      </c>
      <c r="D1591">
        <v>156.02181128496932</v>
      </c>
      <c r="E1591">
        <v>116.00344311799675</v>
      </c>
    </row>
    <row r="1592" spans="1:5">
      <c r="A1592" s="1">
        <v>42439</v>
      </c>
      <c r="B1592">
        <v>114.58833806507975</v>
      </c>
      <c r="C1592">
        <v>100.19629269872112</v>
      </c>
      <c r="D1592">
        <v>155.61877667140831</v>
      </c>
      <c r="E1592">
        <v>115.67324245759552</v>
      </c>
    </row>
    <row r="1593" spans="1:5">
      <c r="A1593" s="1">
        <v>42440</v>
      </c>
      <c r="B1593">
        <v>118.36281575307568</v>
      </c>
      <c r="C1593">
        <v>103.67087582969083</v>
      </c>
      <c r="D1593">
        <v>156.08108108108112</v>
      </c>
      <c r="E1593">
        <v>118.22383089210606</v>
      </c>
    </row>
    <row r="1594" spans="1:5">
      <c r="A1594" s="1">
        <v>42443</v>
      </c>
      <c r="B1594">
        <v>119.2472883453447</v>
      </c>
      <c r="C1594">
        <v>104.2840375586855</v>
      </c>
      <c r="D1594">
        <v>158.97344713134197</v>
      </c>
      <c r="E1594">
        <v>119.62788925577819</v>
      </c>
    </row>
    <row r="1595" spans="1:5">
      <c r="A1595" s="1">
        <v>42444</v>
      </c>
      <c r="B1595">
        <v>118.2972992647594</v>
      </c>
      <c r="C1595">
        <v>103.44861313474722</v>
      </c>
      <c r="D1595">
        <v>158.92603129445249</v>
      </c>
      <c r="E1595">
        <v>119.64693929387823</v>
      </c>
    </row>
    <row r="1596" spans="1:5">
      <c r="A1596" s="1">
        <v>42445</v>
      </c>
      <c r="B1596">
        <v>118.31913809419821</v>
      </c>
      <c r="C1596">
        <v>103.27458043278827</v>
      </c>
      <c r="D1596">
        <v>157.02939781887156</v>
      </c>
      <c r="E1596">
        <v>119.87130640927957</v>
      </c>
    </row>
    <row r="1597" spans="1:5">
      <c r="A1597" s="1">
        <v>42446</v>
      </c>
      <c r="B1597">
        <v>117.78044696804257</v>
      </c>
      <c r="C1597">
        <v>102.63544870757113</v>
      </c>
      <c r="D1597">
        <v>156.67377904220018</v>
      </c>
      <c r="E1597">
        <v>119.74289504134543</v>
      </c>
    </row>
    <row r="1598" spans="1:5">
      <c r="A1598" s="1">
        <v>42447</v>
      </c>
      <c r="B1598">
        <v>118.3992138021402</v>
      </c>
      <c r="C1598">
        <v>103.19768226215533</v>
      </c>
      <c r="D1598">
        <v>155.21574205784742</v>
      </c>
      <c r="E1598">
        <v>120.09426241074652</v>
      </c>
    </row>
    <row r="1599" spans="1:5">
      <c r="A1599" s="1">
        <v>42450</v>
      </c>
      <c r="B1599">
        <v>118.08619058018496</v>
      </c>
      <c r="C1599">
        <v>102.82668231611889</v>
      </c>
      <c r="D1599">
        <v>155.34613560929367</v>
      </c>
      <c r="E1599">
        <v>119.37741653261065</v>
      </c>
    </row>
    <row r="1600" spans="1:5">
      <c r="A1600" s="1">
        <v>42451</v>
      </c>
      <c r="B1600">
        <v>118.20630414209808</v>
      </c>
      <c r="C1600">
        <v>102.90965139495987</v>
      </c>
      <c r="D1600">
        <v>158.46372688477967</v>
      </c>
      <c r="E1600">
        <v>119.06273812547606</v>
      </c>
    </row>
    <row r="1601" spans="1:5">
      <c r="A1601" s="1">
        <v>42452</v>
      </c>
      <c r="B1601">
        <v>118.10438960471727</v>
      </c>
      <c r="C1601">
        <v>102.61251416545257</v>
      </c>
      <c r="D1601">
        <v>157.36130867709818</v>
      </c>
      <c r="E1601">
        <v>118.58578161600744</v>
      </c>
    </row>
    <row r="1602" spans="1:5">
      <c r="A1602" s="1">
        <v>42453</v>
      </c>
      <c r="B1602">
        <v>116.12797554051102</v>
      </c>
      <c r="C1602">
        <v>100.73424262047376</v>
      </c>
      <c r="D1602">
        <v>156.41299193930786</v>
      </c>
      <c r="E1602">
        <v>117.72852990150422</v>
      </c>
    </row>
    <row r="1603" spans="1:5">
      <c r="A1603" s="1">
        <v>42458</v>
      </c>
      <c r="B1603">
        <v>116.80497925311211</v>
      </c>
      <c r="C1603">
        <v>101.34605525875571</v>
      </c>
      <c r="D1603">
        <v>157.78805120910383</v>
      </c>
      <c r="E1603">
        <v>117.30731239240215</v>
      </c>
    </row>
    <row r="1604" spans="1:5">
      <c r="A1604" s="1">
        <v>42459</v>
      </c>
      <c r="B1604">
        <v>118.45381087573715</v>
      </c>
      <c r="C1604">
        <v>102.66917597539256</v>
      </c>
      <c r="D1604">
        <v>154.2911332385018</v>
      </c>
      <c r="E1604">
        <v>119.23559958231036</v>
      </c>
    </row>
    <row r="1605" spans="1:5">
      <c r="A1605" s="1">
        <v>42460</v>
      </c>
      <c r="B1605">
        <v>117.03428696221887</v>
      </c>
      <c r="C1605">
        <v>101.34807889482495</v>
      </c>
      <c r="D1605">
        <v>152.85680417259371</v>
      </c>
      <c r="E1605">
        <v>118.07989727090529</v>
      </c>
    </row>
    <row r="1606" spans="1:5">
      <c r="A1606" s="1">
        <v>42461</v>
      </c>
      <c r="B1606">
        <v>115.40001455921963</v>
      </c>
      <c r="C1606">
        <v>99.606065511845003</v>
      </c>
      <c r="D1606">
        <v>148.31673779042211</v>
      </c>
      <c r="E1606">
        <v>117.66432421753714</v>
      </c>
    </row>
    <row r="1607" spans="1:5">
      <c r="A1607" s="1">
        <v>42464</v>
      </c>
      <c r="B1607">
        <v>115.62932226832652</v>
      </c>
      <c r="C1607">
        <v>99.909610922238386</v>
      </c>
      <c r="D1607">
        <v>149.47842579421541</v>
      </c>
      <c r="E1607">
        <v>117.43784043123604</v>
      </c>
    </row>
    <row r="1608" spans="1:5">
      <c r="A1608" s="1">
        <v>42465</v>
      </c>
      <c r="B1608">
        <v>113.08509863871299</v>
      </c>
      <c r="C1608">
        <v>97.483608547838756</v>
      </c>
      <c r="D1608">
        <v>146.85870080606938</v>
      </c>
      <c r="E1608">
        <v>115.30988061976122</v>
      </c>
    </row>
    <row r="1609" spans="1:5">
      <c r="A1609" s="1">
        <v>42466</v>
      </c>
      <c r="B1609">
        <v>113.72570430224943</v>
      </c>
      <c r="C1609">
        <v>98.124763909125306</v>
      </c>
      <c r="D1609">
        <v>147.43954480796592</v>
      </c>
      <c r="E1609">
        <v>115.80447605339626</v>
      </c>
    </row>
    <row r="1610" spans="1:5">
      <c r="A1610" s="1">
        <v>42467</v>
      </c>
      <c r="B1610">
        <v>112.4190143408314</v>
      </c>
      <c r="C1610">
        <v>96.850210458151295</v>
      </c>
      <c r="D1610">
        <v>150.78236130867708</v>
      </c>
      <c r="E1610">
        <v>114.76025174272573</v>
      </c>
    </row>
    <row r="1611" spans="1:5">
      <c r="A1611" s="1">
        <v>42468</v>
      </c>
      <c r="B1611">
        <v>114.00960908495314</v>
      </c>
      <c r="C1611">
        <v>98.21312935081751</v>
      </c>
      <c r="D1611">
        <v>151.4224751066856</v>
      </c>
      <c r="E1611">
        <v>116.6257443625998</v>
      </c>
    </row>
    <row r="1612" spans="1:5">
      <c r="A1612" s="1">
        <v>42471</v>
      </c>
      <c r="B1612">
        <v>114.50826235713765</v>
      </c>
      <c r="C1612">
        <v>98.626288381630729</v>
      </c>
      <c r="D1612">
        <v>150.82977714556671</v>
      </c>
      <c r="E1612">
        <v>118.15186408150534</v>
      </c>
    </row>
    <row r="1613" spans="1:5">
      <c r="A1613" s="1">
        <v>42472</v>
      </c>
      <c r="B1613">
        <v>115.00691562932226</v>
      </c>
      <c r="C1613">
        <v>99.228657384922641</v>
      </c>
      <c r="D1613">
        <v>152.95163584637282</v>
      </c>
      <c r="E1613">
        <v>117.87175796573817</v>
      </c>
    </row>
    <row r="1614" spans="1:5">
      <c r="A1614" s="1">
        <v>42473</v>
      </c>
      <c r="B1614">
        <v>118.23906238625608</v>
      </c>
      <c r="C1614">
        <v>102.50357509038909</v>
      </c>
      <c r="D1614">
        <v>157.08866761498354</v>
      </c>
      <c r="E1614">
        <v>120.14576806931355</v>
      </c>
    </row>
    <row r="1615" spans="1:5">
      <c r="A1615" s="1">
        <v>42474</v>
      </c>
      <c r="B1615">
        <v>118.83235058600867</v>
      </c>
      <c r="C1615">
        <v>103.23444498408074</v>
      </c>
      <c r="D1615">
        <v>162.07918444760563</v>
      </c>
      <c r="E1615">
        <v>120.92964185928379</v>
      </c>
    </row>
    <row r="1616" spans="1:5">
      <c r="A1616" s="1">
        <v>42475</v>
      </c>
      <c r="B1616">
        <v>118.51568755914681</v>
      </c>
      <c r="C1616">
        <v>103.01454319788471</v>
      </c>
      <c r="D1616">
        <v>161.07159791370321</v>
      </c>
      <c r="E1616">
        <v>120.66717466768233</v>
      </c>
    </row>
    <row r="1617" spans="1:5">
      <c r="A1617" s="1">
        <v>42478</v>
      </c>
      <c r="B1617">
        <v>118.93426512338947</v>
      </c>
      <c r="C1617">
        <v>103.34136042307497</v>
      </c>
      <c r="D1617">
        <v>155.72546230440972</v>
      </c>
      <c r="E1617">
        <v>120.96844749245004</v>
      </c>
    </row>
    <row r="1618" spans="1:5">
      <c r="A1618" s="1">
        <v>42479</v>
      </c>
      <c r="B1618">
        <v>120.67773167358236</v>
      </c>
      <c r="C1618">
        <v>104.99264745561496</v>
      </c>
      <c r="D1618">
        <v>159.25794215267908</v>
      </c>
      <c r="E1618">
        <v>121.41012615358513</v>
      </c>
    </row>
    <row r="1619" spans="1:5">
      <c r="A1619" s="1">
        <v>42480</v>
      </c>
      <c r="B1619">
        <v>121.42389167940605</v>
      </c>
      <c r="C1619">
        <v>105.98861367438353</v>
      </c>
      <c r="D1619">
        <v>160.3603603603604</v>
      </c>
      <c r="E1619">
        <v>122.19047215872196</v>
      </c>
    </row>
    <row r="1620" spans="1:5">
      <c r="A1620" s="1">
        <v>42481</v>
      </c>
      <c r="B1620">
        <v>121.27829948314776</v>
      </c>
      <c r="C1620">
        <v>106.29789272030648</v>
      </c>
      <c r="D1620">
        <v>163.96396396396403</v>
      </c>
      <c r="E1620">
        <v>121.75232128242031</v>
      </c>
    </row>
    <row r="1621" spans="1:5">
      <c r="A1621" s="1">
        <v>42482</v>
      </c>
      <c r="B1621">
        <v>120.88520055325043</v>
      </c>
      <c r="C1621">
        <v>105.9413954994334</v>
      </c>
      <c r="D1621">
        <v>163.32385016595552</v>
      </c>
      <c r="E1621">
        <v>121.72833234555316</v>
      </c>
    </row>
    <row r="1622" spans="1:5">
      <c r="A1622" s="1">
        <v>42485</v>
      </c>
      <c r="B1622">
        <v>120.00436776588776</v>
      </c>
      <c r="C1622">
        <v>105.14880470562842</v>
      </c>
      <c r="D1622">
        <v>163.16974869606463</v>
      </c>
      <c r="E1622">
        <v>120.69398583241609</v>
      </c>
    </row>
    <row r="1623" spans="1:5">
      <c r="A1623" s="1">
        <v>42486</v>
      </c>
      <c r="B1623">
        <v>120.22275606027519</v>
      </c>
      <c r="C1623">
        <v>105.2725837785333</v>
      </c>
      <c r="D1623">
        <v>161.19013750592711</v>
      </c>
      <c r="E1623">
        <v>121.76572686478646</v>
      </c>
    </row>
    <row r="1624" spans="1:5">
      <c r="A1624" s="1">
        <v>42487</v>
      </c>
      <c r="B1624">
        <v>120.72868894227267</v>
      </c>
      <c r="C1624">
        <v>105.5808510064217</v>
      </c>
      <c r="D1624">
        <v>160.04030346135616</v>
      </c>
      <c r="E1624">
        <v>121.44540400191866</v>
      </c>
    </row>
    <row r="1625" spans="1:5">
      <c r="A1625" s="1">
        <v>42488</v>
      </c>
      <c r="B1625">
        <v>120.75416757661799</v>
      </c>
      <c r="C1625">
        <v>105.41221466731427</v>
      </c>
      <c r="D1625">
        <v>158.74822190611661</v>
      </c>
      <c r="E1625">
        <v>122.5919340727571</v>
      </c>
    </row>
    <row r="1626" spans="1:5">
      <c r="A1626" s="1">
        <v>42489</v>
      </c>
      <c r="B1626">
        <v>117.82048482201357</v>
      </c>
      <c r="C1626">
        <v>102.13324968970916</v>
      </c>
      <c r="D1626">
        <v>159.1275486012328</v>
      </c>
      <c r="E1626">
        <v>122.00561623345443</v>
      </c>
    </row>
    <row r="1627" spans="1:5">
      <c r="A1627" s="1">
        <v>42492</v>
      </c>
      <c r="B1627">
        <v>118.00975467714933</v>
      </c>
      <c r="C1627">
        <v>102.28131239544547</v>
      </c>
      <c r="D1627">
        <v>154.14888572783323</v>
      </c>
      <c r="E1627">
        <v>121.45951514125237</v>
      </c>
    </row>
    <row r="1628" spans="1:5">
      <c r="A1628" s="1">
        <v>42493</v>
      </c>
      <c r="B1628">
        <v>115.90958724612361</v>
      </c>
      <c r="C1628">
        <v>100.31163995467051</v>
      </c>
      <c r="D1628">
        <v>154.56377430061642</v>
      </c>
      <c r="E1628">
        <v>119.93974543504618</v>
      </c>
    </row>
    <row r="1629" spans="1:5">
      <c r="A1629" s="1">
        <v>42494</v>
      </c>
      <c r="B1629">
        <v>114.77396811530902</v>
      </c>
      <c r="C1629">
        <v>99.116008310398868</v>
      </c>
      <c r="D1629">
        <v>153.88809862494074</v>
      </c>
      <c r="E1629">
        <v>119.79298958597882</v>
      </c>
    </row>
    <row r="1630" spans="1:5">
      <c r="A1630" s="1">
        <v>42495</v>
      </c>
      <c r="B1630">
        <v>114.90500109194149</v>
      </c>
      <c r="C1630">
        <v>99.169971938913235</v>
      </c>
      <c r="D1630">
        <v>154.45708866761501</v>
      </c>
      <c r="E1630">
        <v>119.8607230547793</v>
      </c>
    </row>
    <row r="1631" spans="1:5">
      <c r="A1631" s="1">
        <v>42496</v>
      </c>
      <c r="B1631">
        <v>114.78124772512201</v>
      </c>
      <c r="C1631">
        <v>99.05158922885974</v>
      </c>
      <c r="D1631">
        <v>154.9786628733998</v>
      </c>
      <c r="E1631">
        <v>120.16552366438044</v>
      </c>
    </row>
    <row r="1632" spans="1:5">
      <c r="A1632" s="1">
        <v>42499</v>
      </c>
      <c r="B1632">
        <v>115.30901943655832</v>
      </c>
      <c r="C1632">
        <v>99.692070044789787</v>
      </c>
      <c r="D1632">
        <v>153.89995258416326</v>
      </c>
      <c r="E1632">
        <v>119.39646657071073</v>
      </c>
    </row>
    <row r="1633" spans="1:5">
      <c r="A1633" s="1">
        <v>42500</v>
      </c>
      <c r="B1633">
        <v>116.19349202882732</v>
      </c>
      <c r="C1633">
        <v>100.47251902217913</v>
      </c>
      <c r="D1633">
        <v>156.21147463252737</v>
      </c>
      <c r="E1633">
        <v>120.57474670504857</v>
      </c>
    </row>
    <row r="1634" spans="1:5">
      <c r="A1634" s="1">
        <v>42501</v>
      </c>
      <c r="B1634">
        <v>115.43277280337779</v>
      </c>
      <c r="C1634">
        <v>99.721750040472742</v>
      </c>
      <c r="D1634">
        <v>156.19962067330505</v>
      </c>
      <c r="E1634">
        <v>120.2043292975474</v>
      </c>
    </row>
    <row r="1635" spans="1:5">
      <c r="A1635" s="1">
        <v>42502</v>
      </c>
      <c r="B1635">
        <v>114.71573123680572</v>
      </c>
      <c r="C1635">
        <v>99.00504559926614</v>
      </c>
      <c r="D1635">
        <v>156.73304883831213</v>
      </c>
      <c r="E1635">
        <v>119.85860638387879</v>
      </c>
    </row>
    <row r="1636" spans="1:5">
      <c r="A1636" s="1">
        <v>42503</v>
      </c>
      <c r="B1636">
        <v>115.25806216786785</v>
      </c>
      <c r="C1636">
        <v>99.719051859046971</v>
      </c>
      <c r="D1636">
        <v>155.73731626363204</v>
      </c>
      <c r="E1636">
        <v>120.03005672678017</v>
      </c>
    </row>
    <row r="1637" spans="1:5">
      <c r="A1637" s="1">
        <v>42506</v>
      </c>
      <c r="B1637">
        <v>115.11610977651607</v>
      </c>
      <c r="C1637">
        <v>99.542320975662406</v>
      </c>
      <c r="D1637">
        <v>155.93883357041256</v>
      </c>
      <c r="E1637">
        <v>120.85485282081645</v>
      </c>
    </row>
    <row r="1638" spans="1:5">
      <c r="A1638" s="1">
        <v>42507</v>
      </c>
      <c r="B1638">
        <v>114.62109630923791</v>
      </c>
      <c r="C1638">
        <v>99.093748313636681</v>
      </c>
      <c r="D1638">
        <v>157.34945471787583</v>
      </c>
      <c r="E1638">
        <v>120.77512488358275</v>
      </c>
    </row>
    <row r="1639" spans="1:5">
      <c r="A1639" s="1">
        <v>42508</v>
      </c>
      <c r="B1639">
        <v>115.22894372861619</v>
      </c>
      <c r="C1639">
        <v>99.712306405482707</v>
      </c>
      <c r="D1639">
        <v>157.44428639165494</v>
      </c>
      <c r="E1639">
        <v>121.38402054581891</v>
      </c>
    </row>
    <row r="1640" spans="1:5">
      <c r="A1640" s="1">
        <v>42509</v>
      </c>
      <c r="B1640">
        <v>114.02780810948532</v>
      </c>
      <c r="C1640">
        <v>98.457314769845127</v>
      </c>
      <c r="D1640">
        <v>157.69321953532491</v>
      </c>
      <c r="E1640">
        <v>120.26500719668105</v>
      </c>
    </row>
    <row r="1641" spans="1:5">
      <c r="A1641" s="1">
        <v>42510</v>
      </c>
      <c r="B1641">
        <v>115.60748343888771</v>
      </c>
      <c r="C1641">
        <v>99.905563650099907</v>
      </c>
      <c r="D1641">
        <v>157.61024182076829</v>
      </c>
      <c r="E1641">
        <v>121.05946434115087</v>
      </c>
    </row>
    <row r="1642" spans="1:5">
      <c r="A1642" s="1">
        <v>42513</v>
      </c>
      <c r="B1642">
        <v>114.78488753002839</v>
      </c>
      <c r="C1642">
        <v>98.919715611677731</v>
      </c>
      <c r="D1642">
        <v>158.61782835467056</v>
      </c>
      <c r="E1642">
        <v>121.02771427765076</v>
      </c>
    </row>
    <row r="1643" spans="1:5">
      <c r="A1643" s="1">
        <v>42514</v>
      </c>
      <c r="B1643">
        <v>117.31455194001607</v>
      </c>
      <c r="C1643">
        <v>101.52312341481846</v>
      </c>
      <c r="D1643">
        <v>157.08866761498354</v>
      </c>
      <c r="E1643">
        <v>121.88637710608691</v>
      </c>
    </row>
    <row r="1644" spans="1:5">
      <c r="A1644" s="1">
        <v>42515</v>
      </c>
      <c r="B1644">
        <v>118.87966804979251</v>
      </c>
      <c r="C1644">
        <v>103.2594031622687</v>
      </c>
      <c r="D1644">
        <v>158.68895211000483</v>
      </c>
      <c r="E1644">
        <v>124.03762029746279</v>
      </c>
    </row>
    <row r="1645" spans="1:5">
      <c r="A1645" s="1">
        <v>42516</v>
      </c>
      <c r="B1645">
        <v>119.36740190725781</v>
      </c>
      <c r="C1645">
        <v>103.58352220603319</v>
      </c>
      <c r="D1645">
        <v>159.00900900900911</v>
      </c>
      <c r="E1645">
        <v>124.22318177969645</v>
      </c>
    </row>
    <row r="1646" spans="1:5">
      <c r="A1646" s="1">
        <v>42517</v>
      </c>
      <c r="B1646">
        <v>119.4947950789838</v>
      </c>
      <c r="C1646">
        <v>103.82871944309535</v>
      </c>
      <c r="D1646">
        <v>160.32479848269327</v>
      </c>
      <c r="E1646">
        <v>124.83842745463262</v>
      </c>
    </row>
    <row r="1647" spans="1:5">
      <c r="A1647" s="1">
        <v>42520</v>
      </c>
      <c r="B1647">
        <v>119.84785615491013</v>
      </c>
      <c r="C1647">
        <v>104.21759484107716</v>
      </c>
      <c r="D1647">
        <v>160.37221431958272</v>
      </c>
      <c r="E1647">
        <v>125.27728388790112</v>
      </c>
    </row>
    <row r="1648" spans="1:5">
      <c r="A1648" s="1">
        <v>42521</v>
      </c>
      <c r="B1648">
        <v>119.0871369294606</v>
      </c>
      <c r="C1648">
        <v>103.3228104257731</v>
      </c>
      <c r="D1648">
        <v>162.29255571360846</v>
      </c>
      <c r="E1648">
        <v>124.75234950469888</v>
      </c>
    </row>
    <row r="1649" spans="1:5">
      <c r="A1649" s="1">
        <v>42522</v>
      </c>
      <c r="B1649">
        <v>118.30457887457237</v>
      </c>
      <c r="C1649">
        <v>102.48940963790407</v>
      </c>
      <c r="D1649">
        <v>161.65244191559995</v>
      </c>
      <c r="E1649">
        <v>124.0263313859957</v>
      </c>
    </row>
    <row r="1650" spans="1:5">
      <c r="A1650" s="1">
        <v>42523</v>
      </c>
      <c r="B1650">
        <v>118.32641770401106</v>
      </c>
      <c r="C1650">
        <v>102.32380875290059</v>
      </c>
      <c r="D1650">
        <v>159.61356092935048</v>
      </c>
      <c r="E1650">
        <v>124.30502638783064</v>
      </c>
    </row>
    <row r="1651" spans="1:5">
      <c r="A1651" s="1">
        <v>42524</v>
      </c>
      <c r="B1651">
        <v>117.107083060348</v>
      </c>
      <c r="C1651">
        <v>101.09917165830234</v>
      </c>
      <c r="D1651">
        <v>160.55002370791846</v>
      </c>
      <c r="E1651">
        <v>123.46259136962721</v>
      </c>
    </row>
    <row r="1652" spans="1:5">
      <c r="A1652" s="1">
        <v>42527</v>
      </c>
      <c r="B1652">
        <v>117.36914901361291</v>
      </c>
      <c r="C1652">
        <v>101.24588527332574</v>
      </c>
      <c r="D1652">
        <v>158.74822190611661</v>
      </c>
      <c r="E1652">
        <v>123.66296954816139</v>
      </c>
    </row>
    <row r="1653" spans="1:5">
      <c r="A1653" s="1">
        <v>42528</v>
      </c>
      <c r="B1653">
        <v>118.87602824488617</v>
      </c>
      <c r="C1653">
        <v>102.55416599212136</v>
      </c>
      <c r="D1653">
        <v>159.96917970602186</v>
      </c>
      <c r="E1653">
        <v>124.89557756893286</v>
      </c>
    </row>
    <row r="1654" spans="1:5">
      <c r="A1654" s="1">
        <v>42529</v>
      </c>
      <c r="B1654">
        <v>118.08255077527848</v>
      </c>
      <c r="C1654">
        <v>101.84825427661765</v>
      </c>
      <c r="D1654">
        <v>161.48648648648657</v>
      </c>
      <c r="E1654">
        <v>124.75587728953232</v>
      </c>
    </row>
    <row r="1655" spans="1:5">
      <c r="A1655" s="1">
        <v>42530</v>
      </c>
      <c r="B1655">
        <v>116.92509281502508</v>
      </c>
      <c r="C1655">
        <v>100.81181533646321</v>
      </c>
      <c r="D1655">
        <v>161.10715979137035</v>
      </c>
      <c r="E1655">
        <v>123.99952022126266</v>
      </c>
    </row>
    <row r="1656" spans="1:5">
      <c r="A1656" s="1">
        <v>42531</v>
      </c>
      <c r="B1656">
        <v>113.95137220644982</v>
      </c>
      <c r="C1656">
        <v>98.183786627812879</v>
      </c>
      <c r="D1656">
        <v>160.04030346135616</v>
      </c>
      <c r="E1656">
        <v>120.92046961871648</v>
      </c>
    </row>
    <row r="1657" spans="1:5">
      <c r="A1657" s="1">
        <v>42534</v>
      </c>
      <c r="B1657">
        <v>111.68377374972702</v>
      </c>
      <c r="C1657">
        <v>96.241433273973314</v>
      </c>
      <c r="D1657">
        <v>155.44096728307261</v>
      </c>
      <c r="E1657">
        <v>117.90491914317123</v>
      </c>
    </row>
    <row r="1658" spans="1:5">
      <c r="A1658" s="1">
        <v>42535</v>
      </c>
      <c r="B1658">
        <v>109.56540729416911</v>
      </c>
      <c r="C1658">
        <v>94.341239004910676</v>
      </c>
      <c r="D1658">
        <v>155.77287814129934</v>
      </c>
      <c r="E1658">
        <v>115.84751502836347</v>
      </c>
    </row>
    <row r="1659" spans="1:5">
      <c r="A1659" s="1">
        <v>42536</v>
      </c>
      <c r="B1659">
        <v>110.61367110722873</v>
      </c>
      <c r="C1659">
        <v>95.458286115158344</v>
      </c>
      <c r="D1659">
        <v>156.17591275486024</v>
      </c>
      <c r="E1659">
        <v>115.38396410126101</v>
      </c>
    </row>
    <row r="1660" spans="1:5">
      <c r="A1660" s="1">
        <v>42537</v>
      </c>
      <c r="B1660">
        <v>109.88571012593731</v>
      </c>
      <c r="C1660">
        <v>95.087286169122052</v>
      </c>
      <c r="D1660">
        <v>155.92697961119023</v>
      </c>
      <c r="E1660">
        <v>113.39641012615354</v>
      </c>
    </row>
    <row r="1661" spans="1:5">
      <c r="A1661" s="1">
        <v>42538</v>
      </c>
      <c r="B1661">
        <v>111.22879813641985</v>
      </c>
      <c r="C1661">
        <v>96.094719658949884</v>
      </c>
      <c r="D1661">
        <v>155.08534850640117</v>
      </c>
      <c r="E1661">
        <v>116.09093218186415</v>
      </c>
    </row>
    <row r="1662" spans="1:5">
      <c r="A1662" s="1">
        <v>42541</v>
      </c>
      <c r="B1662">
        <v>114.90136128703499</v>
      </c>
      <c r="C1662">
        <v>99.255301926501488</v>
      </c>
      <c r="D1662">
        <v>157.14793741109531</v>
      </c>
      <c r="E1662">
        <v>118.54909265374094</v>
      </c>
    </row>
    <row r="1663" spans="1:5">
      <c r="A1663" s="1">
        <v>42542</v>
      </c>
      <c r="B1663">
        <v>115.52012812113274</v>
      </c>
      <c r="C1663">
        <v>100.08027089741522</v>
      </c>
      <c r="D1663">
        <v>159.72024656235189</v>
      </c>
      <c r="E1663">
        <v>119.10859932830915</v>
      </c>
    </row>
    <row r="1664" spans="1:5">
      <c r="A1664" s="1">
        <v>42543</v>
      </c>
      <c r="B1664">
        <v>115.88774841668494</v>
      </c>
      <c r="C1664">
        <v>100.45025902541695</v>
      </c>
      <c r="D1664">
        <v>158.13181602655294</v>
      </c>
      <c r="E1664">
        <v>119.02887139107617</v>
      </c>
    </row>
    <row r="1665" spans="1:5">
      <c r="A1665" s="1">
        <v>42544</v>
      </c>
      <c r="B1665">
        <v>118.04251292130748</v>
      </c>
      <c r="C1665">
        <v>102.45871782418656</v>
      </c>
      <c r="D1665">
        <v>157.38501659554296</v>
      </c>
      <c r="E1665">
        <v>120.80899161798264</v>
      </c>
    </row>
    <row r="1666" spans="1:5">
      <c r="A1666" s="1">
        <v>42545</v>
      </c>
      <c r="B1666">
        <v>109.00123753366817</v>
      </c>
      <c r="C1666">
        <v>93.629930926555602</v>
      </c>
      <c r="D1666">
        <v>154.20815552394501</v>
      </c>
      <c r="E1666">
        <v>113.27717099878602</v>
      </c>
    </row>
    <row r="1667" spans="1:5">
      <c r="A1667" s="1">
        <v>42548</v>
      </c>
      <c r="B1667">
        <v>105.18308218679475</v>
      </c>
      <c r="C1667">
        <v>90.97728131239549</v>
      </c>
      <c r="D1667">
        <v>159.54243717401619</v>
      </c>
      <c r="E1667">
        <v>108.7079840826347</v>
      </c>
    </row>
    <row r="1668" spans="1:5">
      <c r="A1668" s="1">
        <v>42549</v>
      </c>
      <c r="B1668">
        <v>107.63631069374682</v>
      </c>
      <c r="C1668">
        <v>93.042401921105238</v>
      </c>
      <c r="D1668">
        <v>156.74490279753445</v>
      </c>
      <c r="E1668">
        <v>110.59817119634205</v>
      </c>
    </row>
    <row r="1669" spans="1:5">
      <c r="A1669" s="1">
        <v>42550</v>
      </c>
      <c r="B1669">
        <v>110.29700808036684</v>
      </c>
      <c r="C1669">
        <v>95.521693378662761</v>
      </c>
      <c r="D1669">
        <v>159.16311047889997</v>
      </c>
      <c r="E1669">
        <v>112.02551293991449</v>
      </c>
    </row>
    <row r="1670" spans="1:5">
      <c r="A1670" s="1">
        <v>42551</v>
      </c>
      <c r="B1670">
        <v>111.46174565043323</v>
      </c>
      <c r="C1670">
        <v>96.619853218930544</v>
      </c>
      <c r="D1670">
        <v>158.97344713134197</v>
      </c>
      <c r="E1670">
        <v>113.12547625095226</v>
      </c>
    </row>
    <row r="1671" spans="1:5">
      <c r="A1671" s="1">
        <v>42552</v>
      </c>
      <c r="B1671">
        <v>112.49909004877337</v>
      </c>
      <c r="C1671">
        <v>97.237736765420053</v>
      </c>
      <c r="D1671">
        <v>159.57799905168329</v>
      </c>
      <c r="E1671">
        <v>114.22755623288985</v>
      </c>
    </row>
    <row r="1672" spans="1:5">
      <c r="A1672" s="1">
        <v>42555</v>
      </c>
      <c r="B1672">
        <v>111.5199825289364</v>
      </c>
      <c r="C1672">
        <v>96.534523231342135</v>
      </c>
      <c r="D1672">
        <v>160.64485538169754</v>
      </c>
      <c r="E1672">
        <v>112.99353709818472</v>
      </c>
    </row>
    <row r="1673" spans="1:5">
      <c r="A1673" s="1">
        <v>42556</v>
      </c>
      <c r="B1673">
        <v>109.51445002547864</v>
      </c>
      <c r="C1673">
        <v>94.870757109708151</v>
      </c>
      <c r="D1673">
        <v>161.88952110004743</v>
      </c>
      <c r="E1673">
        <v>110.52267660090858</v>
      </c>
    </row>
    <row r="1674" spans="1:5">
      <c r="A1674" s="1">
        <v>42557</v>
      </c>
      <c r="B1674">
        <v>107.65450971827917</v>
      </c>
      <c r="C1674">
        <v>93.133465544223213</v>
      </c>
      <c r="D1674">
        <v>160.64485538169754</v>
      </c>
      <c r="E1674">
        <v>108.89425112183515</v>
      </c>
    </row>
    <row r="1675" spans="1:5">
      <c r="A1675" s="1">
        <v>42558</v>
      </c>
      <c r="B1675">
        <v>108.4297881633544</v>
      </c>
      <c r="C1675">
        <v>93.765177270519757</v>
      </c>
      <c r="D1675">
        <v>159.77951635846387</v>
      </c>
      <c r="E1675">
        <v>109.30206304857033</v>
      </c>
    </row>
    <row r="1676" spans="1:5">
      <c r="A1676" s="1">
        <v>42559</v>
      </c>
      <c r="B1676">
        <v>110.69010701026436</v>
      </c>
      <c r="C1676">
        <v>95.718323350062079</v>
      </c>
      <c r="D1676">
        <v>158.60597439544821</v>
      </c>
      <c r="E1676">
        <v>111.56266756977955</v>
      </c>
    </row>
    <row r="1677" spans="1:5">
      <c r="A1677" s="1">
        <v>42562</v>
      </c>
      <c r="B1677">
        <v>112.60464439106066</v>
      </c>
      <c r="C1677">
        <v>97.313960390696636</v>
      </c>
      <c r="D1677">
        <v>161.02418207681373</v>
      </c>
      <c r="E1677">
        <v>113.52482149408696</v>
      </c>
    </row>
    <row r="1678" spans="1:5">
      <c r="A1678" s="1">
        <v>42563</v>
      </c>
      <c r="B1678">
        <v>114.23527698915341</v>
      </c>
      <c r="C1678">
        <v>98.936916518266713</v>
      </c>
      <c r="D1678">
        <v>161.41536273115227</v>
      </c>
      <c r="E1678">
        <v>114.67981824852518</v>
      </c>
    </row>
    <row r="1679" spans="1:5">
      <c r="A1679" s="1">
        <v>42564</v>
      </c>
      <c r="B1679">
        <v>114.03144791439179</v>
      </c>
      <c r="C1679">
        <v>98.690707463169829</v>
      </c>
      <c r="D1679">
        <v>163.20531057373177</v>
      </c>
      <c r="E1679">
        <v>114.34326757542391</v>
      </c>
    </row>
    <row r="1680" spans="1:5">
      <c r="A1680" s="1">
        <v>42565</v>
      </c>
      <c r="B1680">
        <v>115.28354080221301</v>
      </c>
      <c r="C1680">
        <v>99.936255463817403</v>
      </c>
      <c r="D1680">
        <v>162.90896159317217</v>
      </c>
      <c r="E1680">
        <v>115.50673101346196</v>
      </c>
    </row>
    <row r="1681" spans="1:5">
      <c r="A1681" s="1">
        <v>42566</v>
      </c>
      <c r="B1681">
        <v>115.02511465385462</v>
      </c>
      <c r="C1681">
        <v>99.787180940046412</v>
      </c>
      <c r="D1681">
        <v>163.46609767662409</v>
      </c>
      <c r="E1681">
        <v>114.7059238562921</v>
      </c>
    </row>
    <row r="1682" spans="1:5">
      <c r="A1682" s="1">
        <v>42569</v>
      </c>
      <c r="B1682">
        <v>114.97779719007062</v>
      </c>
      <c r="C1682">
        <v>99.467446441098744</v>
      </c>
      <c r="D1682">
        <v>163.44238975817925</v>
      </c>
      <c r="E1682">
        <v>115.25908051816103</v>
      </c>
    </row>
    <row r="1683" spans="1:5">
      <c r="A1683" s="1">
        <v>42570</v>
      </c>
      <c r="B1683">
        <v>114.46094489335378</v>
      </c>
      <c r="C1683">
        <v>98.857994711564373</v>
      </c>
      <c r="D1683">
        <v>165.2797534376482</v>
      </c>
      <c r="E1683">
        <v>115.40160302542814</v>
      </c>
    </row>
    <row r="1684" spans="1:5">
      <c r="A1684" s="1">
        <v>42571</v>
      </c>
      <c r="B1684">
        <v>115.77855426949115</v>
      </c>
      <c r="C1684">
        <v>100.06711726296471</v>
      </c>
      <c r="D1684">
        <v>164.69890943575166</v>
      </c>
      <c r="E1684">
        <v>116.93548387096733</v>
      </c>
    </row>
    <row r="1685" spans="1:5">
      <c r="A1685" s="1">
        <v>42572</v>
      </c>
      <c r="B1685">
        <v>115.7567154400525</v>
      </c>
      <c r="C1685">
        <v>100.11905725540986</v>
      </c>
      <c r="D1685">
        <v>166.53627311522061</v>
      </c>
      <c r="E1685">
        <v>116.81695030056736</v>
      </c>
    </row>
    <row r="1686" spans="1:5">
      <c r="A1686" s="1">
        <v>42573</v>
      </c>
      <c r="B1686">
        <v>115.90958724612361</v>
      </c>
      <c r="C1686">
        <v>100.24519723706231</v>
      </c>
      <c r="D1686">
        <v>165.43385490753928</v>
      </c>
      <c r="E1686">
        <v>117.10905088476846</v>
      </c>
    </row>
    <row r="1687" spans="1:5">
      <c r="A1687" s="1">
        <v>42576</v>
      </c>
      <c r="B1687">
        <v>116.11705612579169</v>
      </c>
      <c r="C1687">
        <v>100.2785872322056</v>
      </c>
      <c r="D1687">
        <v>165.46941678520642</v>
      </c>
      <c r="E1687">
        <v>117.09000084666839</v>
      </c>
    </row>
    <row r="1688" spans="1:5">
      <c r="A1688" s="1">
        <v>42577</v>
      </c>
      <c r="B1688">
        <v>116.34636383489847</v>
      </c>
      <c r="C1688">
        <v>100.47015811343154</v>
      </c>
      <c r="D1688">
        <v>165.24419155998106</v>
      </c>
      <c r="E1688">
        <v>117.15279541670181</v>
      </c>
    </row>
    <row r="1689" spans="1:5">
      <c r="A1689" s="1">
        <v>42578</v>
      </c>
      <c r="B1689">
        <v>117.17623935357065</v>
      </c>
      <c r="C1689">
        <v>101.1642652851978</v>
      </c>
      <c r="D1689">
        <v>165.43385490753928</v>
      </c>
      <c r="E1689">
        <v>118.93997121327583</v>
      </c>
    </row>
    <row r="1690" spans="1:5">
      <c r="A1690" s="1">
        <v>42579</v>
      </c>
      <c r="B1690">
        <v>116.15709397976268</v>
      </c>
      <c r="C1690">
        <v>100.03844908531644</v>
      </c>
      <c r="D1690">
        <v>163.57278330962549</v>
      </c>
      <c r="E1690">
        <v>118.09189173933852</v>
      </c>
    </row>
    <row r="1691" spans="1:5">
      <c r="A1691" s="1">
        <v>42580</v>
      </c>
      <c r="B1691">
        <v>117.12164227997384</v>
      </c>
      <c r="C1691">
        <v>100.87016350979442</v>
      </c>
      <c r="D1691">
        <v>167.72166903745855</v>
      </c>
      <c r="E1691">
        <v>118.73465413597457</v>
      </c>
    </row>
    <row r="1692" spans="1:5">
      <c r="A1692" s="1">
        <v>42583</v>
      </c>
      <c r="B1692">
        <v>116.36820266433728</v>
      </c>
      <c r="C1692">
        <v>100.07925907938051</v>
      </c>
      <c r="D1692">
        <v>167.97060218112853</v>
      </c>
      <c r="E1692">
        <v>117.92326362430445</v>
      </c>
    </row>
    <row r="1693" spans="1:5">
      <c r="A1693" s="1">
        <v>42584</v>
      </c>
      <c r="B1693">
        <v>114.20615854990174</v>
      </c>
      <c r="C1693">
        <v>98.044493011710088</v>
      </c>
      <c r="D1693">
        <v>166.70222854433382</v>
      </c>
      <c r="E1693">
        <v>115.69793695142951</v>
      </c>
    </row>
    <row r="1694" spans="1:5">
      <c r="A1694" s="1">
        <v>42585</v>
      </c>
      <c r="B1694">
        <v>114.21343815971471</v>
      </c>
      <c r="C1694">
        <v>98.18210026442182</v>
      </c>
      <c r="D1694">
        <v>163.41868183973463</v>
      </c>
      <c r="E1694">
        <v>115.38608077216148</v>
      </c>
    </row>
    <row r="1695" spans="1:5">
      <c r="A1695" s="1">
        <v>42586</v>
      </c>
      <c r="B1695">
        <v>115.06515250782559</v>
      </c>
      <c r="C1695">
        <v>98.899816523663134</v>
      </c>
      <c r="D1695">
        <v>165.71834992887639</v>
      </c>
      <c r="E1695">
        <v>116.38938277876527</v>
      </c>
    </row>
    <row r="1696" spans="1:5">
      <c r="A1696" s="1">
        <v>42587</v>
      </c>
      <c r="B1696">
        <v>116.68486569119898</v>
      </c>
      <c r="C1696">
        <v>100.29511359343806</v>
      </c>
      <c r="D1696">
        <v>165.14935988620195</v>
      </c>
      <c r="E1696">
        <v>117.9183247255381</v>
      </c>
    </row>
    <row r="1697" spans="1:5">
      <c r="A1697" s="1">
        <v>42590</v>
      </c>
      <c r="B1697">
        <v>117.0634054014705</v>
      </c>
      <c r="C1697">
        <v>100.60574173007404</v>
      </c>
      <c r="D1697">
        <v>167.28307254623053</v>
      </c>
      <c r="E1697">
        <v>118.70784297124155</v>
      </c>
    </row>
    <row r="1698" spans="1:5">
      <c r="A1698" s="1">
        <v>42591</v>
      </c>
      <c r="B1698">
        <v>118.75591468297304</v>
      </c>
      <c r="C1698">
        <v>102.16596513949608</v>
      </c>
      <c r="D1698">
        <v>169.22712185870094</v>
      </c>
      <c r="E1698">
        <v>119.71467276267873</v>
      </c>
    </row>
    <row r="1699" spans="1:5">
      <c r="A1699" s="1">
        <v>42592</v>
      </c>
      <c r="B1699">
        <v>118.4647302904565</v>
      </c>
      <c r="C1699">
        <v>101.80440882844965</v>
      </c>
      <c r="D1699">
        <v>169.14414414414415</v>
      </c>
      <c r="E1699">
        <v>119.94468433381256</v>
      </c>
    </row>
    <row r="1700" spans="1:5">
      <c r="A1700" s="1">
        <v>42593</v>
      </c>
      <c r="B1700">
        <v>119.6185484458034</v>
      </c>
      <c r="C1700">
        <v>102.83545140575256</v>
      </c>
      <c r="D1700">
        <v>168.81223328591756</v>
      </c>
      <c r="E1700">
        <v>120.65729687014888</v>
      </c>
    </row>
    <row r="1701" spans="1:5">
      <c r="A1701" s="1">
        <v>42594</v>
      </c>
      <c r="B1701">
        <v>119.50935429860962</v>
      </c>
      <c r="C1701">
        <v>102.69750688036264</v>
      </c>
      <c r="D1701">
        <v>170.68515884305367</v>
      </c>
      <c r="E1701">
        <v>121.13495893658433</v>
      </c>
    </row>
    <row r="1702" spans="1:5">
      <c r="A1702" s="1">
        <v>42597</v>
      </c>
      <c r="B1702">
        <v>119.63674747033556</v>
      </c>
      <c r="C1702">
        <v>102.75518050833735</v>
      </c>
      <c r="D1702">
        <v>169.35751541014699</v>
      </c>
      <c r="E1702">
        <v>121.1257866960177</v>
      </c>
    </row>
    <row r="1703" spans="1:5">
      <c r="A1703" s="1">
        <v>42598</v>
      </c>
      <c r="B1703">
        <v>118.59212346218244</v>
      </c>
      <c r="C1703">
        <v>101.7278479304949</v>
      </c>
      <c r="D1703">
        <v>167.0578473210054</v>
      </c>
      <c r="E1703">
        <v>120.43857421048148</v>
      </c>
    </row>
    <row r="1704" spans="1:5">
      <c r="A1704" s="1">
        <v>42599</v>
      </c>
      <c r="B1704">
        <v>117.27815389095144</v>
      </c>
      <c r="C1704">
        <v>100.52547083265881</v>
      </c>
      <c r="D1704">
        <v>168.78852536747274</v>
      </c>
      <c r="E1704">
        <v>119.32802754494341</v>
      </c>
    </row>
    <row r="1705" spans="1:5">
      <c r="A1705" s="1">
        <v>42600</v>
      </c>
      <c r="B1705">
        <v>118.02067409186867</v>
      </c>
      <c r="C1705">
        <v>101.02328530570392</v>
      </c>
      <c r="D1705">
        <v>165.64722617354212</v>
      </c>
      <c r="E1705">
        <v>120.63471904721537</v>
      </c>
    </row>
    <row r="1706" spans="1:5">
      <c r="A1706" s="1">
        <v>42601</v>
      </c>
      <c r="B1706">
        <v>117.08160442600284</v>
      </c>
      <c r="C1706">
        <v>100.10927634774166</v>
      </c>
      <c r="D1706">
        <v>166.32290184921777</v>
      </c>
      <c r="E1706">
        <v>119.41692772274372</v>
      </c>
    </row>
    <row r="1707" spans="1:5">
      <c r="A1707" s="1">
        <v>42604</v>
      </c>
      <c r="B1707">
        <v>116.90689379049289</v>
      </c>
      <c r="C1707">
        <v>99.845191840699428</v>
      </c>
      <c r="D1707">
        <v>166.97486960644861</v>
      </c>
      <c r="E1707">
        <v>119.54181130584445</v>
      </c>
    </row>
    <row r="1708" spans="1:5">
      <c r="A1708" s="1">
        <v>42605</v>
      </c>
      <c r="B1708">
        <v>118.10438960471727</v>
      </c>
      <c r="C1708">
        <v>100.97033349522424</v>
      </c>
      <c r="D1708">
        <v>166.61925082977723</v>
      </c>
      <c r="E1708">
        <v>120.47526317274797</v>
      </c>
    </row>
    <row r="1709" spans="1:5">
      <c r="A1709" s="1">
        <v>42606</v>
      </c>
      <c r="B1709">
        <v>118.48292931498881</v>
      </c>
      <c r="C1709">
        <v>101.4715206950515</v>
      </c>
      <c r="D1709">
        <v>168.16026552868675</v>
      </c>
      <c r="E1709">
        <v>120.66011909801549</v>
      </c>
    </row>
    <row r="1710" spans="1:5">
      <c r="A1710" s="1">
        <v>42607</v>
      </c>
      <c r="B1710">
        <v>117.67125282084881</v>
      </c>
      <c r="C1710">
        <v>100.76662079758249</v>
      </c>
      <c r="D1710">
        <v>167.4134660976766</v>
      </c>
      <c r="E1710">
        <v>119.56580024271159</v>
      </c>
    </row>
    <row r="1711" spans="1:5">
      <c r="A1711" s="1">
        <v>42608</v>
      </c>
      <c r="B1711">
        <v>118.44289146101768</v>
      </c>
      <c r="C1711">
        <v>101.53121795909559</v>
      </c>
      <c r="D1711">
        <v>165.37458511142731</v>
      </c>
      <c r="E1711">
        <v>120.01171224564622</v>
      </c>
    </row>
    <row r="1712" spans="1:5">
      <c r="A1712" s="1">
        <v>42611</v>
      </c>
      <c r="B1712">
        <v>118.02795370168164</v>
      </c>
      <c r="C1712">
        <v>101.1312125627327</v>
      </c>
      <c r="D1712">
        <v>167.66239924134658</v>
      </c>
      <c r="E1712">
        <v>119.61307255947835</v>
      </c>
    </row>
    <row r="1713" spans="1:5">
      <c r="A1713" s="1">
        <v>42612</v>
      </c>
      <c r="B1713">
        <v>118.94518453810883</v>
      </c>
      <c r="C1713">
        <v>102.21891694997576</v>
      </c>
      <c r="D1713">
        <v>166.76149834044577</v>
      </c>
      <c r="E1713">
        <v>120.78076933931594</v>
      </c>
    </row>
    <row r="1714" spans="1:5">
      <c r="A1714" s="1">
        <v>42613</v>
      </c>
      <c r="B1714">
        <v>118.57028463274378</v>
      </c>
      <c r="C1714">
        <v>101.96191516917598</v>
      </c>
      <c r="D1714">
        <v>167.97060218112853</v>
      </c>
      <c r="E1714">
        <v>120.9183529478167</v>
      </c>
    </row>
    <row r="1715" spans="1:5">
      <c r="A1715" s="1">
        <v>42614</v>
      </c>
      <c r="B1715">
        <v>118.57028463274378</v>
      </c>
      <c r="C1715">
        <v>101.77169337866275</v>
      </c>
      <c r="D1715">
        <v>168.42105263157902</v>
      </c>
      <c r="E1715">
        <v>121.02206982191686</v>
      </c>
    </row>
    <row r="1716" spans="1:5">
      <c r="A1716" s="1">
        <v>42615</v>
      </c>
      <c r="B1716">
        <v>120.72504913736633</v>
      </c>
      <c r="C1716">
        <v>103.87121580055046</v>
      </c>
      <c r="D1716">
        <v>167.76908487434798</v>
      </c>
      <c r="E1716">
        <v>121.9280049671205</v>
      </c>
    </row>
    <row r="1717" spans="1:5">
      <c r="A1717" s="1">
        <v>42618</v>
      </c>
      <c r="B1717">
        <v>120.75052777171148</v>
      </c>
      <c r="C1717">
        <v>103.80106308348178</v>
      </c>
      <c r="D1717">
        <v>169.65386439070659</v>
      </c>
      <c r="E1717">
        <v>122.35768915982234</v>
      </c>
    </row>
    <row r="1718" spans="1:5">
      <c r="A1718" s="1">
        <v>42619</v>
      </c>
      <c r="B1718">
        <v>120.41566572031743</v>
      </c>
      <c r="C1718">
        <v>103.54810857482069</v>
      </c>
      <c r="D1718">
        <v>171.20673304883843</v>
      </c>
      <c r="E1718">
        <v>122.41413371715572</v>
      </c>
    </row>
    <row r="1719" spans="1:5">
      <c r="A1719" s="1">
        <v>42620</v>
      </c>
      <c r="B1719">
        <v>121.18366455557982</v>
      </c>
      <c r="C1719">
        <v>104.2732448329826</v>
      </c>
      <c r="D1719">
        <v>171.63347558084411</v>
      </c>
      <c r="E1719">
        <v>122.94471255609184</v>
      </c>
    </row>
    <row r="1720" spans="1:5">
      <c r="A1720" s="1">
        <v>42621</v>
      </c>
      <c r="B1720">
        <v>120.8051248453083</v>
      </c>
      <c r="C1720">
        <v>103.99937941827217</v>
      </c>
      <c r="D1720">
        <v>170.75628259838794</v>
      </c>
      <c r="E1720">
        <v>122.78596223859056</v>
      </c>
    </row>
    <row r="1721" spans="1:5">
      <c r="A1721" s="1">
        <v>42622</v>
      </c>
      <c r="B1721">
        <v>119.48387566426445</v>
      </c>
      <c r="C1721">
        <v>102.97609411256808</v>
      </c>
      <c r="D1721">
        <v>169.61830251303945</v>
      </c>
      <c r="E1721">
        <v>121.73044901645362</v>
      </c>
    </row>
    <row r="1722" spans="1:5">
      <c r="A1722" s="1">
        <v>42625</v>
      </c>
      <c r="B1722">
        <v>118.02431389677517</v>
      </c>
      <c r="C1722">
        <v>101.61621067400584</v>
      </c>
      <c r="D1722">
        <v>168.20768136557618</v>
      </c>
      <c r="E1722">
        <v>120.06745124601348</v>
      </c>
    </row>
    <row r="1723" spans="1:5">
      <c r="A1723" s="1">
        <v>42626</v>
      </c>
      <c r="B1723">
        <v>116.91053359539924</v>
      </c>
      <c r="C1723">
        <v>100.33187631536344</v>
      </c>
      <c r="D1723">
        <v>167.53200568990053</v>
      </c>
      <c r="E1723">
        <v>119.27017187367706</v>
      </c>
    </row>
    <row r="1724" spans="1:5">
      <c r="A1724" s="1">
        <v>42627</v>
      </c>
      <c r="B1724">
        <v>116.62662881269567</v>
      </c>
      <c r="C1724">
        <v>99.997976363930746</v>
      </c>
      <c r="D1724">
        <v>165.73020388809871</v>
      </c>
      <c r="E1724">
        <v>119.38164987441091</v>
      </c>
    </row>
    <row r="1725" spans="1:5">
      <c r="A1725" s="1">
        <v>42628</v>
      </c>
      <c r="B1725">
        <v>117.05248598675118</v>
      </c>
      <c r="C1725">
        <v>100.2971372295073</v>
      </c>
      <c r="D1725">
        <v>164.39070649596971</v>
      </c>
      <c r="E1725">
        <v>119.486777862444</v>
      </c>
    </row>
    <row r="1726" spans="1:5">
      <c r="A1726" s="1">
        <v>42629</v>
      </c>
      <c r="B1726">
        <v>115.82587173327512</v>
      </c>
      <c r="C1726">
        <v>98.997962873023539</v>
      </c>
      <c r="D1726">
        <v>167.02228544333823</v>
      </c>
      <c r="E1726">
        <v>119.21372731634297</v>
      </c>
    </row>
    <row r="1727" spans="1:5">
      <c r="A1727" s="1">
        <v>42632</v>
      </c>
      <c r="B1727">
        <v>117.1107228652545</v>
      </c>
      <c r="C1727">
        <v>100.11298634720195</v>
      </c>
      <c r="D1727">
        <v>167.50829777145572</v>
      </c>
      <c r="E1727">
        <v>120.48161318544798</v>
      </c>
    </row>
    <row r="1728" spans="1:5">
      <c r="A1728" s="1">
        <v>42633</v>
      </c>
      <c r="B1728">
        <v>117.03792676712534</v>
      </c>
      <c r="C1728">
        <v>99.996627273217868</v>
      </c>
      <c r="D1728">
        <v>168.50403034613561</v>
      </c>
      <c r="E1728">
        <v>119.65328930657826</v>
      </c>
    </row>
    <row r="1729" spans="1:5">
      <c r="A1729" s="1">
        <v>42634</v>
      </c>
      <c r="B1729">
        <v>117.66761301594244</v>
      </c>
      <c r="C1729">
        <v>100.58078355188609</v>
      </c>
      <c r="D1729">
        <v>175.09483167377923</v>
      </c>
      <c r="E1729">
        <v>119.8804786498462</v>
      </c>
    </row>
    <row r="1730" spans="1:5">
      <c r="A1730" s="1">
        <v>42635</v>
      </c>
      <c r="B1730">
        <v>120.06624444929757</v>
      </c>
      <c r="C1730">
        <v>102.92516593815779</v>
      </c>
      <c r="D1730">
        <v>173.36415362731165</v>
      </c>
      <c r="E1730">
        <v>121.57804871165308</v>
      </c>
    </row>
    <row r="1731" spans="1:5">
      <c r="A1731" s="1">
        <v>42636</v>
      </c>
      <c r="B1731">
        <v>119.36740190725781</v>
      </c>
      <c r="C1731">
        <v>102.27153148777725</v>
      </c>
      <c r="D1731">
        <v>172.90184921763884</v>
      </c>
      <c r="E1731">
        <v>121.11167555668401</v>
      </c>
    </row>
    <row r="1732" spans="1:5">
      <c r="A1732" s="1">
        <v>42639</v>
      </c>
      <c r="B1732">
        <v>117.39462764795805</v>
      </c>
      <c r="C1732">
        <v>100.36830176461066</v>
      </c>
      <c r="D1732">
        <v>171.36083451872932</v>
      </c>
      <c r="E1732">
        <v>119.90658425761241</v>
      </c>
    </row>
    <row r="1733" spans="1:5">
      <c r="A1733" s="1">
        <v>42640</v>
      </c>
      <c r="B1733">
        <v>117.15076071922547</v>
      </c>
      <c r="C1733">
        <v>100.19831633479038</v>
      </c>
      <c r="D1733">
        <v>174.30061640587962</v>
      </c>
      <c r="E1733">
        <v>119.14952163237662</v>
      </c>
    </row>
    <row r="1734" spans="1:5">
      <c r="A1734" s="1">
        <v>42641</v>
      </c>
      <c r="B1734">
        <v>118.01703428696231</v>
      </c>
      <c r="C1734">
        <v>100.88196805353189</v>
      </c>
      <c r="D1734">
        <v>171.34898055950703</v>
      </c>
      <c r="E1734">
        <v>120.0364067394802</v>
      </c>
    </row>
    <row r="1735" spans="1:5">
      <c r="A1735" s="1">
        <v>42642</v>
      </c>
      <c r="B1735">
        <v>117.95879740845888</v>
      </c>
      <c r="C1735">
        <v>100.897819869408</v>
      </c>
      <c r="D1735">
        <v>170.72072072072081</v>
      </c>
      <c r="E1735">
        <v>120.34544069088089</v>
      </c>
    </row>
    <row r="1736" spans="1:5">
      <c r="A1736" s="1">
        <v>42643</v>
      </c>
      <c r="B1736">
        <v>118.40649341195318</v>
      </c>
      <c r="C1736">
        <v>101.25735254438517</v>
      </c>
      <c r="D1736">
        <v>168.74110953058329</v>
      </c>
      <c r="E1736">
        <v>120.60508565461576</v>
      </c>
    </row>
    <row r="1737" spans="1:5">
      <c r="A1737" s="1">
        <v>42646</v>
      </c>
      <c r="B1737">
        <v>118.32277789910457</v>
      </c>
      <c r="C1737">
        <v>101.1312125627327</v>
      </c>
      <c r="D1737">
        <v>169.4523470839261</v>
      </c>
      <c r="E1737">
        <v>121.03265317641711</v>
      </c>
    </row>
    <row r="1738" spans="1:5">
      <c r="A1738" s="1">
        <v>42647</v>
      </c>
      <c r="B1738">
        <v>119.2873261993157</v>
      </c>
      <c r="C1738">
        <v>102.17675786519882</v>
      </c>
      <c r="D1738">
        <v>169.4523470839261</v>
      </c>
      <c r="E1738">
        <v>121.02348093585049</v>
      </c>
    </row>
    <row r="1739" spans="1:5">
      <c r="A1739" s="1">
        <v>42648</v>
      </c>
      <c r="B1739">
        <v>118.9925020018928</v>
      </c>
      <c r="C1739">
        <v>102.0681560628137</v>
      </c>
      <c r="D1739">
        <v>168.63442389758185</v>
      </c>
      <c r="E1739">
        <v>121.76361019388671</v>
      </c>
    </row>
    <row r="1740" spans="1:5">
      <c r="A1740" s="1">
        <v>42649</v>
      </c>
      <c r="B1740">
        <v>118.77775351241171</v>
      </c>
      <c r="C1740">
        <v>101.90963790405266</v>
      </c>
      <c r="D1740">
        <v>169.13229018492183</v>
      </c>
      <c r="E1740">
        <v>121.58157649648578</v>
      </c>
    </row>
    <row r="1741" spans="1:5">
      <c r="A1741" s="1">
        <v>42650</v>
      </c>
      <c r="B1741">
        <v>117.70037126010047</v>
      </c>
      <c r="C1741">
        <v>101.2010280071232</v>
      </c>
      <c r="D1741">
        <v>169.96206733048837</v>
      </c>
      <c r="E1741">
        <v>120.55851889481511</v>
      </c>
    </row>
    <row r="1742" spans="1:5">
      <c r="A1742" s="1">
        <v>42653</v>
      </c>
      <c r="B1742">
        <v>118.97430297736047</v>
      </c>
      <c r="C1742">
        <v>102.38789056176137</v>
      </c>
      <c r="D1742">
        <v>169.52347083926037</v>
      </c>
      <c r="E1742">
        <v>121.24925916518477</v>
      </c>
    </row>
    <row r="1743" spans="1:5">
      <c r="A1743" s="1">
        <v>42654</v>
      </c>
      <c r="B1743">
        <v>118.42833224139184</v>
      </c>
      <c r="C1743">
        <v>101.87962063569151</v>
      </c>
      <c r="D1743">
        <v>171.66903745851124</v>
      </c>
      <c r="E1743">
        <v>121.3325148872519</v>
      </c>
    </row>
    <row r="1744" spans="1:5">
      <c r="A1744" s="1">
        <v>42655</v>
      </c>
      <c r="B1744">
        <v>118.00611487224285</v>
      </c>
      <c r="C1744">
        <v>101.45263342507161</v>
      </c>
      <c r="D1744">
        <v>169.97392128971086</v>
      </c>
      <c r="E1744">
        <v>121.18434792425089</v>
      </c>
    </row>
    <row r="1745" spans="1:5">
      <c r="A1745" s="1">
        <v>42656</v>
      </c>
      <c r="B1745">
        <v>116.87777535124124</v>
      </c>
      <c r="C1745">
        <v>100.33997085964059</v>
      </c>
      <c r="D1745">
        <v>170.64959696538654</v>
      </c>
      <c r="E1745">
        <v>120.5352355149155</v>
      </c>
    </row>
    <row r="1746" spans="1:5">
      <c r="A1746" s="1">
        <v>42657</v>
      </c>
      <c r="B1746">
        <v>118.66491956031157</v>
      </c>
      <c r="C1746">
        <v>102.03139334088829</v>
      </c>
      <c r="D1746">
        <v>170.1161688003794</v>
      </c>
      <c r="E1746">
        <v>121.85039370078728</v>
      </c>
    </row>
    <row r="1747" spans="1:5">
      <c r="A1747" s="1">
        <v>42660</v>
      </c>
      <c r="B1747">
        <v>118.12622843415596</v>
      </c>
      <c r="C1747">
        <v>101.47590523986834</v>
      </c>
      <c r="D1747">
        <v>171.45566619250843</v>
      </c>
      <c r="E1747">
        <v>121.63872661078598</v>
      </c>
    </row>
    <row r="1748" spans="1:5">
      <c r="A1748" s="1">
        <v>42661</v>
      </c>
      <c r="B1748">
        <v>119.62218825070974</v>
      </c>
      <c r="C1748">
        <v>102.76664777939676</v>
      </c>
      <c r="D1748">
        <v>172.34471313418692</v>
      </c>
      <c r="E1748">
        <v>123.68836959896147</v>
      </c>
    </row>
    <row r="1749" spans="1:5">
      <c r="A1749" s="1">
        <v>42662</v>
      </c>
      <c r="B1749">
        <v>120.0189269855136</v>
      </c>
      <c r="C1749">
        <v>103.06850682639907</v>
      </c>
      <c r="D1749">
        <v>173.61308677098165</v>
      </c>
      <c r="E1749">
        <v>124.90404425253266</v>
      </c>
    </row>
    <row r="1750" spans="1:5">
      <c r="A1750" s="1">
        <v>42663</v>
      </c>
      <c r="B1750">
        <v>120.51394045279173</v>
      </c>
      <c r="C1750">
        <v>103.76632399762565</v>
      </c>
      <c r="D1750">
        <v>174.8340445708867</v>
      </c>
      <c r="E1750">
        <v>125.38805633166812</v>
      </c>
    </row>
    <row r="1751" spans="1:5">
      <c r="A1751" s="1">
        <v>42664</v>
      </c>
      <c r="B1751">
        <v>120.53941908713691</v>
      </c>
      <c r="C1751">
        <v>103.80072581080361</v>
      </c>
      <c r="D1751">
        <v>175.29634898055951</v>
      </c>
      <c r="E1751">
        <v>125.28857279936751</v>
      </c>
    </row>
    <row r="1752" spans="1:5">
      <c r="A1752" s="1">
        <v>42667</v>
      </c>
      <c r="B1752">
        <v>121.12542767707653</v>
      </c>
      <c r="C1752">
        <v>104.34744482218991</v>
      </c>
      <c r="D1752">
        <v>174.63252726410636</v>
      </c>
      <c r="E1752">
        <v>126.70744785934014</v>
      </c>
    </row>
    <row r="1753" spans="1:5">
      <c r="A1753" s="1">
        <v>42668</v>
      </c>
      <c r="B1753">
        <v>120.73596855208564</v>
      </c>
      <c r="C1753">
        <v>104.12990394474132</v>
      </c>
      <c r="D1753">
        <v>175.78236130867717</v>
      </c>
      <c r="E1753">
        <v>125.66816244743599</v>
      </c>
    </row>
    <row r="1754" spans="1:5">
      <c r="A1754" s="1">
        <v>42669</v>
      </c>
      <c r="B1754">
        <v>120.4411443546626</v>
      </c>
      <c r="C1754">
        <v>103.91303761264908</v>
      </c>
      <c r="D1754">
        <v>175.80606922712201</v>
      </c>
      <c r="E1754">
        <v>125.53340106680184</v>
      </c>
    </row>
    <row r="1755" spans="1:5">
      <c r="A1755" s="1">
        <v>42670</v>
      </c>
      <c r="B1755">
        <v>120.57945694110803</v>
      </c>
      <c r="C1755">
        <v>104.05435486482111</v>
      </c>
      <c r="D1755">
        <v>174.58511142721673</v>
      </c>
      <c r="E1755">
        <v>125.19614483673374</v>
      </c>
    </row>
    <row r="1756" spans="1:5">
      <c r="A1756" s="1">
        <v>42671</v>
      </c>
      <c r="B1756">
        <v>120.4811822086336</v>
      </c>
      <c r="C1756">
        <v>103.85435216663967</v>
      </c>
      <c r="D1756">
        <v>174.97629208155527</v>
      </c>
      <c r="E1756">
        <v>125.15240030480039</v>
      </c>
    </row>
    <row r="1757" spans="1:5">
      <c r="A1757" s="1">
        <v>42674</v>
      </c>
      <c r="B1757">
        <v>119.73502220281</v>
      </c>
      <c r="C1757">
        <v>103.04523501160222</v>
      </c>
      <c r="D1757">
        <v>175.14224751066865</v>
      </c>
      <c r="E1757">
        <v>124.51387124996458</v>
      </c>
    </row>
    <row r="1758" spans="1:5">
      <c r="A1758" s="1">
        <v>42675</v>
      </c>
      <c r="B1758">
        <v>118.47564970517584</v>
      </c>
      <c r="C1758">
        <v>101.9625897145325</v>
      </c>
      <c r="D1758">
        <v>174.75106685633011</v>
      </c>
      <c r="E1758">
        <v>123.94378122089537</v>
      </c>
    </row>
    <row r="1759" spans="1:5">
      <c r="A1759" s="1">
        <v>42676</v>
      </c>
      <c r="B1759">
        <v>116.81953847273793</v>
      </c>
      <c r="C1759">
        <v>100.51299174356485</v>
      </c>
      <c r="D1759">
        <v>172.72403982930314</v>
      </c>
      <c r="E1759">
        <v>121.43340953348545</v>
      </c>
    </row>
    <row r="1760" spans="1:5">
      <c r="A1760" s="1">
        <v>42677</v>
      </c>
      <c r="B1760">
        <v>116.56475212928588</v>
      </c>
      <c r="C1760">
        <v>100.28769359451728</v>
      </c>
      <c r="D1760">
        <v>173.21005215742059</v>
      </c>
      <c r="E1760">
        <v>121.86803262495367</v>
      </c>
    </row>
    <row r="1761" spans="1:5">
      <c r="A1761" s="1">
        <v>42678</v>
      </c>
      <c r="B1761">
        <v>115.72031739098784</v>
      </c>
      <c r="C1761">
        <v>99.648224596621944</v>
      </c>
      <c r="D1761">
        <v>170.27027027027032</v>
      </c>
      <c r="E1761">
        <v>120.52959105918157</v>
      </c>
    </row>
    <row r="1762" spans="1:5">
      <c r="A1762" s="1">
        <v>42681</v>
      </c>
      <c r="B1762">
        <v>117.69309165028761</v>
      </c>
      <c r="C1762">
        <v>101.49479250984838</v>
      </c>
      <c r="D1762">
        <v>171.14746325272648</v>
      </c>
      <c r="E1762">
        <v>122.39931702085592</v>
      </c>
    </row>
    <row r="1763" spans="1:5">
      <c r="A1763" s="1">
        <v>42682</v>
      </c>
      <c r="B1763">
        <v>118.11894882434311</v>
      </c>
      <c r="C1763">
        <v>101.97203334952238</v>
      </c>
      <c r="D1763">
        <v>170.66145092460886</v>
      </c>
      <c r="E1763">
        <v>122.60040075635692</v>
      </c>
    </row>
    <row r="1764" spans="1:5">
      <c r="A1764" s="1">
        <v>42683</v>
      </c>
      <c r="B1764">
        <v>119.22908932081238</v>
      </c>
      <c r="C1764">
        <v>103.08031137013654</v>
      </c>
      <c r="D1764">
        <v>164.85301090564252</v>
      </c>
      <c r="E1764">
        <v>122.01902181582132</v>
      </c>
    </row>
    <row r="1765" spans="1:5">
      <c r="A1765" s="1">
        <v>42684</v>
      </c>
      <c r="B1765">
        <v>118.54480599839847</v>
      </c>
      <c r="C1765">
        <v>102.75315687226809</v>
      </c>
      <c r="D1765">
        <v>172.1431958274064</v>
      </c>
      <c r="E1765">
        <v>121.91177715688772</v>
      </c>
    </row>
    <row r="1766" spans="1:5">
      <c r="A1766" s="1">
        <v>42685</v>
      </c>
      <c r="B1766">
        <v>117.98063623789767</v>
      </c>
      <c r="C1766">
        <v>102.194296044466</v>
      </c>
      <c r="D1766">
        <v>172.59364627785689</v>
      </c>
      <c r="E1766">
        <v>121.73327124432024</v>
      </c>
    </row>
    <row r="1767" spans="1:5">
      <c r="A1767" s="1">
        <v>42688</v>
      </c>
      <c r="B1767">
        <v>118.03159350658814</v>
      </c>
      <c r="C1767">
        <v>102.52414872376021</v>
      </c>
      <c r="D1767">
        <v>174.32432432432446</v>
      </c>
      <c r="E1767">
        <v>121.99714954985464</v>
      </c>
    </row>
    <row r="1768" spans="1:5">
      <c r="A1768" s="1">
        <v>42689</v>
      </c>
      <c r="B1768">
        <v>118.56664482783729</v>
      </c>
      <c r="C1768">
        <v>102.85872322054944</v>
      </c>
      <c r="D1768">
        <v>173.81460407776197</v>
      </c>
      <c r="E1768">
        <v>122.17777213332191</v>
      </c>
    </row>
    <row r="1769" spans="1:5">
      <c r="A1769" s="1">
        <v>42690</v>
      </c>
      <c r="B1769">
        <v>117.92967896920736</v>
      </c>
      <c r="C1769">
        <v>102.07085424423947</v>
      </c>
      <c r="D1769">
        <v>176.01944049312485</v>
      </c>
      <c r="E1769">
        <v>121.66271554765314</v>
      </c>
    </row>
    <row r="1770" spans="1:5">
      <c r="A1770" s="1">
        <v>42691</v>
      </c>
      <c r="B1770">
        <v>118.48656911989515</v>
      </c>
      <c r="C1770">
        <v>102.59126598672495</v>
      </c>
      <c r="D1770">
        <v>176.48174490279766</v>
      </c>
      <c r="E1770">
        <v>121.1257866960177</v>
      </c>
    </row>
    <row r="1771" spans="1:5">
      <c r="A1771" s="1">
        <v>42692</v>
      </c>
      <c r="B1771">
        <v>117.91511974958138</v>
      </c>
      <c r="C1771">
        <v>101.88434245318653</v>
      </c>
      <c r="D1771">
        <v>176.73067804646763</v>
      </c>
      <c r="E1771">
        <v>120.60438009764893</v>
      </c>
    </row>
    <row r="1772" spans="1:5">
      <c r="A1772" s="1">
        <v>42695</v>
      </c>
      <c r="B1772">
        <v>118.2536216058819</v>
      </c>
      <c r="C1772">
        <v>102.29379148453945</v>
      </c>
      <c r="D1772">
        <v>177.21669037458508</v>
      </c>
      <c r="E1772">
        <v>119.75488950977866</v>
      </c>
    </row>
    <row r="1773" spans="1:5">
      <c r="A1773" s="1">
        <v>42696</v>
      </c>
      <c r="B1773">
        <v>118.79595253694404</v>
      </c>
      <c r="C1773">
        <v>102.67693324699154</v>
      </c>
      <c r="D1773">
        <v>177.65528686581325</v>
      </c>
      <c r="E1773">
        <v>120.87390285891652</v>
      </c>
    </row>
    <row r="1774" spans="1:5">
      <c r="A1774" s="1">
        <v>42697</v>
      </c>
      <c r="B1774">
        <v>118.41377302176603</v>
      </c>
      <c r="C1774">
        <v>102.26579785224754</v>
      </c>
      <c r="D1774">
        <v>176.06685633001428</v>
      </c>
      <c r="E1774">
        <v>120.96915304941686</v>
      </c>
    </row>
    <row r="1775" spans="1:5">
      <c r="A1775" s="1">
        <v>42698</v>
      </c>
      <c r="B1775">
        <v>118.70859721918907</v>
      </c>
      <c r="C1775">
        <v>102.55113053801739</v>
      </c>
      <c r="D1775">
        <v>176.683262209578</v>
      </c>
      <c r="E1775">
        <v>120.83015832698318</v>
      </c>
    </row>
    <row r="1776" spans="1:5">
      <c r="A1776" s="1">
        <v>42699</v>
      </c>
      <c r="B1776">
        <v>118.97066317245397</v>
      </c>
      <c r="C1776">
        <v>102.81352868166856</v>
      </c>
      <c r="D1776">
        <v>176.96775723091511</v>
      </c>
      <c r="E1776">
        <v>121.17447012671741</v>
      </c>
    </row>
    <row r="1777" spans="1:5">
      <c r="A1777" s="1">
        <v>42702</v>
      </c>
      <c r="B1777">
        <v>117.84960326126522</v>
      </c>
      <c r="C1777">
        <v>101.74842156386603</v>
      </c>
      <c r="D1777">
        <v>178.99478425794229</v>
      </c>
      <c r="E1777">
        <v>119.7873451302456</v>
      </c>
    </row>
    <row r="1778" spans="1:5">
      <c r="A1778" s="1">
        <v>42703</v>
      </c>
      <c r="B1778">
        <v>118.58848365727594</v>
      </c>
      <c r="C1778">
        <v>102.47760509416659</v>
      </c>
      <c r="D1778">
        <v>177.33522996680901</v>
      </c>
      <c r="E1778">
        <v>120.76736375694979</v>
      </c>
    </row>
    <row r="1779" spans="1:5">
      <c r="A1779" s="1">
        <v>42704</v>
      </c>
      <c r="B1779">
        <v>119.17085244230921</v>
      </c>
      <c r="C1779">
        <v>102.92246775673203</v>
      </c>
      <c r="D1779">
        <v>175.99573257468001</v>
      </c>
      <c r="E1779">
        <v>121.13495893658433</v>
      </c>
    </row>
    <row r="1780" spans="1:5">
      <c r="A1780" s="1">
        <v>42705</v>
      </c>
      <c r="B1780">
        <v>118.40649341195318</v>
      </c>
      <c r="C1780">
        <v>102.22667422157473</v>
      </c>
      <c r="D1780">
        <v>176.8729255571362</v>
      </c>
      <c r="E1780">
        <v>121.22809245618491</v>
      </c>
    </row>
    <row r="1781" spans="1:5">
      <c r="A1781" s="1">
        <v>42706</v>
      </c>
      <c r="B1781">
        <v>117.7986459925749</v>
      </c>
      <c r="C1781">
        <v>101.69209702660405</v>
      </c>
      <c r="D1781">
        <v>176.30393551446195</v>
      </c>
      <c r="E1781">
        <v>120.01312335957988</v>
      </c>
    </row>
    <row r="1782" spans="1:5">
      <c r="A1782" s="1">
        <v>42709</v>
      </c>
      <c r="B1782">
        <v>118.9925020018928</v>
      </c>
      <c r="C1782">
        <v>102.96091684204849</v>
      </c>
      <c r="D1782">
        <v>173.03224276908492</v>
      </c>
      <c r="E1782">
        <v>120.44139643834808</v>
      </c>
    </row>
    <row r="1783" spans="1:5">
      <c r="A1783" s="1">
        <v>42710</v>
      </c>
      <c r="B1783">
        <v>120.71776952755333</v>
      </c>
      <c r="C1783">
        <v>104.58016297015811</v>
      </c>
      <c r="D1783">
        <v>174.75106685633011</v>
      </c>
      <c r="E1783">
        <v>122.892501340558</v>
      </c>
    </row>
    <row r="1784" spans="1:5">
      <c r="A1784" s="1">
        <v>42711</v>
      </c>
      <c r="B1784">
        <v>122.34112251583322</v>
      </c>
      <c r="C1784">
        <v>105.97917003939352</v>
      </c>
      <c r="D1784">
        <v>176.33949739212909</v>
      </c>
      <c r="E1784">
        <v>124.72765501086565</v>
      </c>
    </row>
    <row r="1785" spans="1:5">
      <c r="A1785" s="1">
        <v>42712</v>
      </c>
      <c r="B1785">
        <v>123.89167940598382</v>
      </c>
      <c r="C1785">
        <v>107.44799255301925</v>
      </c>
      <c r="D1785">
        <v>180.53579895685178</v>
      </c>
      <c r="E1785">
        <v>126.63689216267306</v>
      </c>
    </row>
    <row r="1786" spans="1:5">
      <c r="A1786" s="1">
        <v>42713</v>
      </c>
      <c r="B1786">
        <v>124.39033267816848</v>
      </c>
      <c r="C1786">
        <v>107.84428794992182</v>
      </c>
      <c r="D1786">
        <v>181.80417259364631</v>
      </c>
      <c r="E1786">
        <v>126.67710890977297</v>
      </c>
    </row>
    <row r="1787" spans="1:5">
      <c r="A1787" s="1">
        <v>42716</v>
      </c>
      <c r="B1787">
        <v>124.36121423891682</v>
      </c>
      <c r="C1787">
        <v>107.89723976040149</v>
      </c>
      <c r="D1787">
        <v>180.93883357041264</v>
      </c>
      <c r="E1787">
        <v>126.6037309852393</v>
      </c>
    </row>
    <row r="1788" spans="1:5">
      <c r="A1788" s="1">
        <v>42717</v>
      </c>
      <c r="B1788">
        <v>125.65698478561551</v>
      </c>
      <c r="C1788">
        <v>109.16538503048943</v>
      </c>
      <c r="D1788">
        <v>181.62636320531061</v>
      </c>
      <c r="E1788">
        <v>127.55058843450968</v>
      </c>
    </row>
    <row r="1789" spans="1:5">
      <c r="A1789" s="1">
        <v>42718</v>
      </c>
      <c r="B1789">
        <v>124.78707141297232</v>
      </c>
      <c r="C1789">
        <v>108.32220333495232</v>
      </c>
      <c r="D1789">
        <v>181.61450924608832</v>
      </c>
      <c r="E1789">
        <v>126.91205937967385</v>
      </c>
    </row>
    <row r="1790" spans="1:5">
      <c r="A1790" s="1">
        <v>42719</v>
      </c>
      <c r="B1790">
        <v>126.11924000873552</v>
      </c>
      <c r="C1790">
        <v>109.60485133020347</v>
      </c>
      <c r="D1790">
        <v>180.71360834518731</v>
      </c>
      <c r="E1790">
        <v>127.85821127197812</v>
      </c>
    </row>
    <row r="1791" spans="1:5">
      <c r="A1791" s="1">
        <v>42720</v>
      </c>
      <c r="B1791">
        <v>126.50869913372651</v>
      </c>
      <c r="C1791">
        <v>109.92526037450764</v>
      </c>
      <c r="D1791">
        <v>182.06495969653881</v>
      </c>
      <c r="E1791">
        <v>128.16018965371268</v>
      </c>
    </row>
    <row r="1792" spans="1:5">
      <c r="A1792" s="1">
        <v>42723</v>
      </c>
      <c r="B1792">
        <v>126.49413991410069</v>
      </c>
      <c r="C1792">
        <v>109.87837947223571</v>
      </c>
      <c r="D1792">
        <v>183.68895211000492</v>
      </c>
      <c r="E1792">
        <v>128.21945643891266</v>
      </c>
    </row>
    <row r="1793" spans="1:5">
      <c r="A1793" s="1">
        <v>42724</v>
      </c>
      <c r="B1793">
        <v>127.23666011501791</v>
      </c>
      <c r="C1793">
        <v>110.60553936646707</v>
      </c>
      <c r="D1793">
        <v>183.35704125177816</v>
      </c>
      <c r="E1793">
        <v>129.27638077498324</v>
      </c>
    </row>
    <row r="1794" spans="1:5">
      <c r="A1794" s="1">
        <v>42725</v>
      </c>
      <c r="B1794">
        <v>127.07650869913381</v>
      </c>
      <c r="C1794">
        <v>110.31346122713295</v>
      </c>
      <c r="D1794">
        <v>182.14793741109537</v>
      </c>
      <c r="E1794">
        <v>129.31165862331676</v>
      </c>
    </row>
    <row r="1795" spans="1:5">
      <c r="A1795" s="1">
        <v>42726</v>
      </c>
      <c r="B1795">
        <v>126.91999708815618</v>
      </c>
      <c r="C1795">
        <v>110.27163941503434</v>
      </c>
      <c r="D1795">
        <v>181.8871503082031</v>
      </c>
      <c r="E1795">
        <v>129.17478057178283</v>
      </c>
    </row>
    <row r="1796" spans="1:5">
      <c r="A1796" s="1">
        <v>42727</v>
      </c>
      <c r="B1796">
        <v>127.21846109048558</v>
      </c>
      <c r="C1796">
        <v>110.42206302951807</v>
      </c>
      <c r="D1796">
        <v>182.23091512565199</v>
      </c>
      <c r="E1796">
        <v>129.60234809358494</v>
      </c>
    </row>
    <row r="1797" spans="1:5">
      <c r="A1797" s="1">
        <v>42731</v>
      </c>
      <c r="B1797">
        <v>127.45868821431168</v>
      </c>
      <c r="C1797">
        <v>110.57585937078409</v>
      </c>
      <c r="D1797">
        <v>180.9151256519678</v>
      </c>
      <c r="E1797">
        <v>129.95089323511942</v>
      </c>
    </row>
    <row r="1798" spans="1:5">
      <c r="A1798" s="1">
        <v>42732</v>
      </c>
      <c r="B1798">
        <v>127.33493484749221</v>
      </c>
      <c r="C1798">
        <v>110.58226755167016</v>
      </c>
      <c r="D1798">
        <v>181.98198198198202</v>
      </c>
      <c r="E1798">
        <v>129.55154799198473</v>
      </c>
    </row>
    <row r="1799" spans="1:5">
      <c r="A1799" s="1">
        <v>42733</v>
      </c>
      <c r="B1799">
        <v>127.10926694329194</v>
      </c>
      <c r="C1799">
        <v>110.34752576763273</v>
      </c>
      <c r="D1799">
        <v>180.01422475106702</v>
      </c>
      <c r="E1799">
        <v>129.43795332035114</v>
      </c>
    </row>
    <row r="1800" spans="1:5">
      <c r="A1800" s="1">
        <v>42734</v>
      </c>
      <c r="B1800">
        <v>127.48780665356334</v>
      </c>
      <c r="C1800">
        <v>110.9802493119638</v>
      </c>
      <c r="D1800">
        <v>178.75770507349461</v>
      </c>
      <c r="E1800">
        <v>129.71664832218536</v>
      </c>
    </row>
    <row r="1801" spans="1:5">
      <c r="A1801" s="1">
        <v>42737</v>
      </c>
      <c r="B1801">
        <v>128.4923928077456</v>
      </c>
      <c r="C1801">
        <v>111.59239922292379</v>
      </c>
      <c r="D1801">
        <v>178.75770507349461</v>
      </c>
      <c r="E1801">
        <v>131.40434058645877</v>
      </c>
    </row>
    <row r="1802" spans="1:5">
      <c r="A1802" s="1">
        <v>42738</v>
      </c>
      <c r="B1802">
        <v>128.80905583460734</v>
      </c>
      <c r="C1802">
        <v>111.80656737359025</v>
      </c>
      <c r="D1802">
        <v>179.43338074917025</v>
      </c>
      <c r="E1802">
        <v>132.12400869246125</v>
      </c>
    </row>
    <row r="1803" spans="1:5">
      <c r="A1803" s="1">
        <v>42739</v>
      </c>
      <c r="B1803">
        <v>128.73261993157169</v>
      </c>
      <c r="C1803">
        <v>111.89088554314395</v>
      </c>
      <c r="D1803">
        <v>183.16737790422013</v>
      </c>
      <c r="E1803">
        <v>132.1162475658283</v>
      </c>
    </row>
    <row r="1804" spans="1:5">
      <c r="A1804" s="1">
        <v>42740</v>
      </c>
      <c r="B1804">
        <v>128.75809856591684</v>
      </c>
      <c r="C1804">
        <v>111.85547191193146</v>
      </c>
      <c r="D1804">
        <v>183.8549075391181</v>
      </c>
      <c r="E1804">
        <v>132.33638133942935</v>
      </c>
    </row>
    <row r="1805" spans="1:5">
      <c r="A1805" s="1">
        <v>42741</v>
      </c>
      <c r="B1805">
        <v>128.88549173764295</v>
      </c>
      <c r="C1805">
        <v>112.01399007069233</v>
      </c>
      <c r="D1805">
        <v>182.42057847321021</v>
      </c>
      <c r="E1805">
        <v>132.52264837862981</v>
      </c>
    </row>
    <row r="1806" spans="1:5">
      <c r="A1806" s="1">
        <v>42744</v>
      </c>
      <c r="B1806">
        <v>128.36863944092599</v>
      </c>
      <c r="C1806">
        <v>111.60251740327016</v>
      </c>
      <c r="D1806">
        <v>182.82361308677105</v>
      </c>
      <c r="E1806">
        <v>131.24700138289111</v>
      </c>
    </row>
    <row r="1807" spans="1:5">
      <c r="A1807" s="1">
        <v>42745</v>
      </c>
      <c r="B1807">
        <v>128.32860158695502</v>
      </c>
      <c r="C1807">
        <v>111.50943014408294</v>
      </c>
      <c r="D1807">
        <v>182.42057847321021</v>
      </c>
      <c r="E1807">
        <v>130.82719498772272</v>
      </c>
    </row>
    <row r="1808" spans="1:5">
      <c r="A1808" s="1">
        <v>42746</v>
      </c>
      <c r="B1808">
        <v>128.53971027152943</v>
      </c>
      <c r="C1808">
        <v>111.56777831741415</v>
      </c>
      <c r="D1808">
        <v>183.60597439544816</v>
      </c>
      <c r="E1808">
        <v>130.97253972285714</v>
      </c>
    </row>
    <row r="1809" spans="1:5">
      <c r="A1809" s="1">
        <v>42747</v>
      </c>
      <c r="B1809">
        <v>127.64795806944758</v>
      </c>
      <c r="C1809">
        <v>110.85141114888573</v>
      </c>
      <c r="D1809">
        <v>182.78805120910391</v>
      </c>
      <c r="E1809">
        <v>130.16679366692023</v>
      </c>
    </row>
    <row r="1810" spans="1:5">
      <c r="A1810" s="1">
        <v>42748</v>
      </c>
      <c r="B1810">
        <v>129.05656256824639</v>
      </c>
      <c r="C1810">
        <v>112.12090550968654</v>
      </c>
      <c r="D1810">
        <v>182.83546704599337</v>
      </c>
      <c r="E1810">
        <v>130.97324527982397</v>
      </c>
    </row>
    <row r="1811" spans="1:5">
      <c r="A1811" s="1">
        <v>42751</v>
      </c>
      <c r="B1811">
        <v>128.05197641406428</v>
      </c>
      <c r="C1811">
        <v>111.11549565592796</v>
      </c>
      <c r="D1811">
        <v>182.95400663821729</v>
      </c>
      <c r="E1811">
        <v>130.42784974458803</v>
      </c>
    </row>
    <row r="1812" spans="1:5">
      <c r="A1812" s="1">
        <v>42752</v>
      </c>
      <c r="B1812">
        <v>127.70983475285725</v>
      </c>
      <c r="C1812">
        <v>110.79542388430195</v>
      </c>
      <c r="D1812">
        <v>180.64248458985304</v>
      </c>
      <c r="E1812">
        <v>130.29591059182118</v>
      </c>
    </row>
    <row r="1813" spans="1:5">
      <c r="A1813" s="1">
        <v>42753</v>
      </c>
      <c r="B1813">
        <v>127.97554051102864</v>
      </c>
      <c r="C1813">
        <v>111.0976202039826</v>
      </c>
      <c r="D1813">
        <v>180.83214793741124</v>
      </c>
      <c r="E1813">
        <v>130.39609968108792</v>
      </c>
    </row>
    <row r="1814" spans="1:5">
      <c r="A1814" s="1">
        <v>42754</v>
      </c>
      <c r="B1814">
        <v>128.04469680425129</v>
      </c>
      <c r="C1814">
        <v>110.97384113107773</v>
      </c>
      <c r="D1814">
        <v>180.71360834518731</v>
      </c>
      <c r="E1814">
        <v>131.260406965258</v>
      </c>
    </row>
    <row r="1815" spans="1:5">
      <c r="A1815" s="1">
        <v>42755</v>
      </c>
      <c r="B1815">
        <v>128.28128412317105</v>
      </c>
      <c r="C1815">
        <v>111.28109654093143</v>
      </c>
      <c r="D1815">
        <v>180.55950687529642</v>
      </c>
      <c r="E1815">
        <v>131.61389100555957</v>
      </c>
    </row>
    <row r="1816" spans="1:5">
      <c r="A1816" s="1">
        <v>42758</v>
      </c>
      <c r="B1816">
        <v>127.42956977506017</v>
      </c>
      <c r="C1816">
        <v>110.39069667044421</v>
      </c>
      <c r="D1816">
        <v>180.40540540540553</v>
      </c>
      <c r="E1816">
        <v>131.43891287782549</v>
      </c>
    </row>
    <row r="1817" spans="1:5">
      <c r="A1817" s="1">
        <v>42759</v>
      </c>
      <c r="B1817">
        <v>127.91366382761883</v>
      </c>
      <c r="C1817">
        <v>110.67704117424861</v>
      </c>
      <c r="D1817">
        <v>178.76955903271693</v>
      </c>
      <c r="E1817">
        <v>132.33073688369544</v>
      </c>
    </row>
    <row r="1818" spans="1:5">
      <c r="A1818" s="1">
        <v>42760</v>
      </c>
      <c r="B1818">
        <v>129.47514013248892</v>
      </c>
      <c r="C1818">
        <v>112.18195186444338</v>
      </c>
      <c r="D1818">
        <v>180.27501185395928</v>
      </c>
      <c r="E1818">
        <v>132.64259306296344</v>
      </c>
    </row>
    <row r="1819" spans="1:5">
      <c r="A1819" s="1">
        <v>42761</v>
      </c>
      <c r="B1819">
        <v>129.30770910679198</v>
      </c>
      <c r="C1819">
        <v>111.94518644433653</v>
      </c>
      <c r="D1819">
        <v>182.55097202465626</v>
      </c>
      <c r="E1819">
        <v>132.13953094572861</v>
      </c>
    </row>
    <row r="1820" spans="1:5">
      <c r="A1820" s="1">
        <v>42762</v>
      </c>
      <c r="B1820">
        <v>128.92552959161395</v>
      </c>
      <c r="C1820">
        <v>111.41229561275708</v>
      </c>
      <c r="D1820">
        <v>181.92271218587024</v>
      </c>
      <c r="E1820">
        <v>131.994891767561</v>
      </c>
    </row>
    <row r="1821" spans="1:5">
      <c r="A1821" s="1">
        <v>42765</v>
      </c>
      <c r="B1821">
        <v>127.24029991992438</v>
      </c>
      <c r="C1821">
        <v>110.04263126652644</v>
      </c>
      <c r="D1821">
        <v>183.44001896633478</v>
      </c>
      <c r="E1821">
        <v>130.02427115965313</v>
      </c>
    </row>
    <row r="1822" spans="1:5">
      <c r="A1822" s="1">
        <v>42766</v>
      </c>
      <c r="B1822">
        <v>126.13015942345498</v>
      </c>
      <c r="C1822">
        <v>108.96200960552586</v>
      </c>
      <c r="D1822">
        <v>180.82029397818872</v>
      </c>
      <c r="E1822">
        <v>129.45347557361777</v>
      </c>
    </row>
    <row r="1823" spans="1:5">
      <c r="A1823" s="1">
        <v>42767</v>
      </c>
      <c r="B1823">
        <v>127.15658440707578</v>
      </c>
      <c r="C1823">
        <v>109.91446764880475</v>
      </c>
      <c r="D1823">
        <v>180.84400189663356</v>
      </c>
      <c r="E1823">
        <v>130.6049445432219</v>
      </c>
    </row>
    <row r="1824" spans="1:5">
      <c r="A1824" s="1">
        <v>42768</v>
      </c>
      <c r="B1824">
        <v>127.28397757880188</v>
      </c>
      <c r="C1824">
        <v>109.73537585667262</v>
      </c>
      <c r="D1824">
        <v>179.69416785206275</v>
      </c>
      <c r="E1824">
        <v>130.4518386814552</v>
      </c>
    </row>
    <row r="1825" spans="1:5">
      <c r="A1825" s="1">
        <v>42769</v>
      </c>
      <c r="B1825">
        <v>127.93550265705764</v>
      </c>
      <c r="C1825">
        <v>110.39305757919162</v>
      </c>
      <c r="D1825">
        <v>180.5476529160741</v>
      </c>
      <c r="E1825">
        <v>130.94078965935702</v>
      </c>
    </row>
    <row r="1826" spans="1:5">
      <c r="A1826" s="1">
        <v>42772</v>
      </c>
      <c r="B1826">
        <v>126.4868603042877</v>
      </c>
      <c r="C1826">
        <v>109.2193486590038</v>
      </c>
      <c r="D1826">
        <v>182.02939781887167</v>
      </c>
      <c r="E1826">
        <v>129.05554144441606</v>
      </c>
    </row>
    <row r="1827" spans="1:5">
      <c r="A1827" s="1">
        <v>42773</v>
      </c>
      <c r="B1827">
        <v>126.47958069447485</v>
      </c>
      <c r="C1827">
        <v>109.13165776266796</v>
      </c>
      <c r="D1827">
        <v>182.62209577999053</v>
      </c>
      <c r="E1827">
        <v>129.08870262184911</v>
      </c>
    </row>
    <row r="1828" spans="1:5">
      <c r="A1828" s="1">
        <v>42774</v>
      </c>
      <c r="B1828">
        <v>126.66521074470411</v>
      </c>
      <c r="C1828">
        <v>109.21024229669212</v>
      </c>
      <c r="D1828">
        <v>183.92603129445243</v>
      </c>
      <c r="E1828">
        <v>129.84435413315268</v>
      </c>
    </row>
    <row r="1829" spans="1:5">
      <c r="A1829" s="1">
        <v>42775</v>
      </c>
      <c r="B1829">
        <v>127.88090558346082</v>
      </c>
      <c r="C1829">
        <v>110.55090119259616</v>
      </c>
      <c r="D1829">
        <v>181.38928402086313</v>
      </c>
      <c r="E1829">
        <v>130.1512714136536</v>
      </c>
    </row>
    <row r="1830" spans="1:5">
      <c r="A1830" s="1">
        <v>42776</v>
      </c>
      <c r="B1830">
        <v>127.85542694911554</v>
      </c>
      <c r="C1830">
        <v>110.31615940855872</v>
      </c>
      <c r="D1830">
        <v>185.0877192982457</v>
      </c>
      <c r="E1830">
        <v>129.95300990601919</v>
      </c>
    </row>
    <row r="1831" spans="1:5">
      <c r="A1831" s="1">
        <v>42779</v>
      </c>
      <c r="B1831">
        <v>129.13299847128204</v>
      </c>
      <c r="C1831">
        <v>111.47637742161787</v>
      </c>
      <c r="D1831">
        <v>185.71597913703189</v>
      </c>
      <c r="E1831">
        <v>130.60988344198898</v>
      </c>
    </row>
    <row r="1832" spans="1:5">
      <c r="A1832" s="1">
        <v>42780</v>
      </c>
      <c r="B1832">
        <v>129.30770910679198</v>
      </c>
      <c r="C1832">
        <v>111.59981922184454</v>
      </c>
      <c r="D1832">
        <v>183.72451398767205</v>
      </c>
      <c r="E1832">
        <v>131.74512460136029</v>
      </c>
    </row>
    <row r="1833" spans="1:5">
      <c r="A1833" s="1">
        <v>42781</v>
      </c>
      <c r="B1833">
        <v>129.74812550047329</v>
      </c>
      <c r="C1833">
        <v>112.09965733095906</v>
      </c>
      <c r="D1833">
        <v>184.93361782835481</v>
      </c>
      <c r="E1833">
        <v>132.41681483362919</v>
      </c>
    </row>
    <row r="1834" spans="1:5">
      <c r="A1834" s="1">
        <v>42782</v>
      </c>
      <c r="B1834">
        <v>129.39142461964045</v>
      </c>
      <c r="C1834">
        <v>111.67233284766066</v>
      </c>
      <c r="D1834">
        <v>185.04030346135622</v>
      </c>
      <c r="E1834">
        <v>132.06050856546102</v>
      </c>
    </row>
    <row r="1835" spans="1:5">
      <c r="A1835" s="1">
        <v>42783</v>
      </c>
      <c r="B1835">
        <v>129.19487515469172</v>
      </c>
      <c r="C1835">
        <v>111.59712104041877</v>
      </c>
      <c r="D1835">
        <v>185.75154101469903</v>
      </c>
      <c r="E1835">
        <v>131.50735190359211</v>
      </c>
    </row>
    <row r="1836" spans="1:5">
      <c r="A1836" s="1">
        <v>42786</v>
      </c>
      <c r="B1836">
        <v>129.37686540001462</v>
      </c>
      <c r="C1836">
        <v>111.71786465921971</v>
      </c>
      <c r="D1836">
        <v>185.71597913703189</v>
      </c>
      <c r="E1836">
        <v>131.97936951429438</v>
      </c>
    </row>
    <row r="1837" spans="1:5">
      <c r="A1837" s="1">
        <v>42787</v>
      </c>
      <c r="B1837">
        <v>130.23585935793847</v>
      </c>
      <c r="C1837">
        <v>112.62647725433061</v>
      </c>
      <c r="D1837">
        <v>187.41109530583097</v>
      </c>
      <c r="E1837">
        <v>131.83473033612677</v>
      </c>
    </row>
    <row r="1838" spans="1:5">
      <c r="A1838" s="1">
        <v>42788</v>
      </c>
      <c r="B1838">
        <v>130.19946130887382</v>
      </c>
      <c r="C1838">
        <v>112.62445361826137</v>
      </c>
      <c r="D1838">
        <v>187.90896159317205</v>
      </c>
      <c r="E1838">
        <v>131.37823497869186</v>
      </c>
    </row>
    <row r="1839" spans="1:5">
      <c r="A1839" s="1">
        <v>42789</v>
      </c>
      <c r="B1839">
        <v>129.93375555070259</v>
      </c>
      <c r="C1839">
        <v>112.44536182612923</v>
      </c>
      <c r="D1839">
        <v>188.26458036984346</v>
      </c>
      <c r="E1839">
        <v>130.37846075692153</v>
      </c>
    </row>
    <row r="1840" spans="1:5">
      <c r="A1840" s="1">
        <v>42790</v>
      </c>
      <c r="B1840">
        <v>128.74717915119751</v>
      </c>
      <c r="C1840">
        <v>111.4379283363014</v>
      </c>
      <c r="D1840">
        <v>188.40682788051126</v>
      </c>
      <c r="E1840">
        <v>129.54943132108426</v>
      </c>
    </row>
    <row r="1841" spans="1:5">
      <c r="A1841" s="1">
        <v>42793</v>
      </c>
      <c r="B1841">
        <v>129.00924510446242</v>
      </c>
      <c r="C1841">
        <v>111.61364740165141</v>
      </c>
      <c r="D1841">
        <v>186.11901375059276</v>
      </c>
      <c r="E1841">
        <v>129.77944289221878</v>
      </c>
    </row>
    <row r="1842" spans="1:5">
      <c r="A1842" s="1">
        <v>42794</v>
      </c>
      <c r="B1842">
        <v>129.30770910679198</v>
      </c>
      <c r="C1842">
        <v>111.96137553289083</v>
      </c>
      <c r="D1842">
        <v>186.32053105737327</v>
      </c>
      <c r="E1842">
        <v>130.49699432732146</v>
      </c>
    </row>
    <row r="1843" spans="1:5">
      <c r="A1843" s="1">
        <v>42795</v>
      </c>
      <c r="B1843">
        <v>131.73545897939874</v>
      </c>
      <c r="C1843">
        <v>114.34218336840974</v>
      </c>
      <c r="D1843">
        <v>186.48648648648665</v>
      </c>
      <c r="E1843">
        <v>132.39000366889613</v>
      </c>
    </row>
    <row r="1844" spans="1:5">
      <c r="A1844" s="1">
        <v>42796</v>
      </c>
      <c r="B1844">
        <v>131.6080658076728</v>
      </c>
      <c r="C1844">
        <v>114.15702066806985</v>
      </c>
      <c r="D1844">
        <v>187.43480322427561</v>
      </c>
      <c r="E1844">
        <v>132.21079219936183</v>
      </c>
    </row>
    <row r="1845" spans="1:5">
      <c r="A1845" s="1">
        <v>42797</v>
      </c>
      <c r="B1845">
        <v>132.06304142097983</v>
      </c>
      <c r="C1845">
        <v>114.78704603097516</v>
      </c>
      <c r="D1845">
        <v>185.85822664770046</v>
      </c>
      <c r="E1845">
        <v>132.33285355459594</v>
      </c>
    </row>
    <row r="1846" spans="1:5">
      <c r="A1846" s="1">
        <v>42800</v>
      </c>
      <c r="B1846">
        <v>131.46611341632101</v>
      </c>
      <c r="C1846">
        <v>114.24977065457888</v>
      </c>
      <c r="D1846">
        <v>185.98862019914654</v>
      </c>
      <c r="E1846">
        <v>132.19033104732881</v>
      </c>
    </row>
    <row r="1847" spans="1:5">
      <c r="A1847" s="1">
        <v>42801</v>
      </c>
      <c r="B1847">
        <v>131.29140278081093</v>
      </c>
      <c r="C1847">
        <v>114.17084884787656</v>
      </c>
      <c r="D1847">
        <v>185.95305832147938</v>
      </c>
      <c r="E1847">
        <v>131.70349674032673</v>
      </c>
    </row>
    <row r="1848" spans="1:5">
      <c r="A1848" s="1">
        <v>42802</v>
      </c>
      <c r="B1848">
        <v>131.45155419669504</v>
      </c>
      <c r="C1848">
        <v>114.32262155307333</v>
      </c>
      <c r="D1848">
        <v>184.67283072546235</v>
      </c>
      <c r="E1848">
        <v>131.96878615979409</v>
      </c>
    </row>
    <row r="1849" spans="1:5">
      <c r="A1849" s="1">
        <v>42803</v>
      </c>
      <c r="B1849">
        <v>132.16859576326709</v>
      </c>
      <c r="C1849">
        <v>115.00627327181483</v>
      </c>
      <c r="D1849">
        <v>184.49502133712662</v>
      </c>
      <c r="E1849">
        <v>132.57909293596322</v>
      </c>
    </row>
    <row r="1850" spans="1:5">
      <c r="A1850" s="1">
        <v>42804</v>
      </c>
      <c r="B1850">
        <v>132.48161898522247</v>
      </c>
      <c r="C1850">
        <v>115.22145324051603</v>
      </c>
      <c r="D1850">
        <v>185.25367472735908</v>
      </c>
      <c r="E1850">
        <v>132.87189907713113</v>
      </c>
    </row>
    <row r="1851" spans="1:5">
      <c r="A1851" s="1">
        <v>42807</v>
      </c>
      <c r="B1851">
        <v>132.63085098638723</v>
      </c>
      <c r="C1851">
        <v>115.19514597161518</v>
      </c>
      <c r="D1851">
        <v>186.02418207681367</v>
      </c>
      <c r="E1851">
        <v>132.75548217763094</v>
      </c>
    </row>
    <row r="1852" spans="1:5">
      <c r="A1852" s="1">
        <v>42808</v>
      </c>
      <c r="B1852">
        <v>132.16131615345427</v>
      </c>
      <c r="C1852">
        <v>114.65348605040208</v>
      </c>
      <c r="D1852">
        <v>186.14272166903757</v>
      </c>
      <c r="E1852">
        <v>132.13953094572861</v>
      </c>
    </row>
    <row r="1853" spans="1:5">
      <c r="A1853" s="1">
        <v>42809</v>
      </c>
      <c r="B1853">
        <v>132.60901215694844</v>
      </c>
      <c r="C1853">
        <v>114.98704872915661</v>
      </c>
      <c r="D1853">
        <v>185.95305832147938</v>
      </c>
      <c r="E1853">
        <v>132.48172607456308</v>
      </c>
    </row>
    <row r="1854" spans="1:5">
      <c r="A1854" s="1">
        <v>42810</v>
      </c>
      <c r="B1854">
        <v>133.69003421416619</v>
      </c>
      <c r="C1854">
        <v>116.02045221520694</v>
      </c>
      <c r="D1854">
        <v>186.93693693693697</v>
      </c>
      <c r="E1854">
        <v>133.75525639940128</v>
      </c>
    </row>
    <row r="1855" spans="1:5">
      <c r="A1855" s="1">
        <v>42811</v>
      </c>
      <c r="B1855">
        <v>134.06493411953122</v>
      </c>
      <c r="C1855">
        <v>116.30544762829862</v>
      </c>
      <c r="D1855">
        <v>186.53390232337611</v>
      </c>
      <c r="E1855">
        <v>134.46222448000441</v>
      </c>
    </row>
    <row r="1856" spans="1:5">
      <c r="A1856" s="1">
        <v>42814</v>
      </c>
      <c r="B1856">
        <v>133.67183518963387</v>
      </c>
      <c r="C1856">
        <v>115.93680859100974</v>
      </c>
      <c r="D1856">
        <v>186.46277856804184</v>
      </c>
      <c r="E1856">
        <v>135.04642564840663</v>
      </c>
    </row>
    <row r="1857" spans="1:5">
      <c r="A1857" s="1">
        <v>42815</v>
      </c>
      <c r="B1857">
        <v>133.1185848438524</v>
      </c>
      <c r="C1857">
        <v>115.67171226593283</v>
      </c>
      <c r="D1857">
        <v>186.30867709815075</v>
      </c>
      <c r="E1857">
        <v>134.70916941833852</v>
      </c>
    </row>
    <row r="1858" spans="1:5">
      <c r="A1858" s="1">
        <v>42816</v>
      </c>
      <c r="B1858">
        <v>132.68908786489055</v>
      </c>
      <c r="C1858">
        <v>115.37086503696506</v>
      </c>
      <c r="D1858">
        <v>183.86676149834062</v>
      </c>
      <c r="E1858">
        <v>133.87378996980198</v>
      </c>
    </row>
    <row r="1859" spans="1:5">
      <c r="A1859" s="1">
        <v>42817</v>
      </c>
      <c r="B1859">
        <v>133.88658367911481</v>
      </c>
      <c r="C1859">
        <v>116.43259942798561</v>
      </c>
      <c r="D1859">
        <v>184.08013276434346</v>
      </c>
      <c r="E1859">
        <v>135.24045381424074</v>
      </c>
    </row>
    <row r="1860" spans="1:5">
      <c r="A1860" s="1">
        <v>42818</v>
      </c>
      <c r="B1860">
        <v>133.85746523986316</v>
      </c>
      <c r="C1860">
        <v>116.16176946737899</v>
      </c>
      <c r="D1860">
        <v>185.5263157894737</v>
      </c>
      <c r="E1860">
        <v>135.32935399204109</v>
      </c>
    </row>
    <row r="1861" spans="1:5">
      <c r="A1861" s="1">
        <v>42821</v>
      </c>
      <c r="B1861">
        <v>133.50076435903043</v>
      </c>
      <c r="C1861">
        <v>115.92534131995032</v>
      </c>
      <c r="D1861">
        <v>182.89473684210535</v>
      </c>
      <c r="E1861">
        <v>134.69082493720526</v>
      </c>
    </row>
    <row r="1862" spans="1:5">
      <c r="A1862" s="1">
        <v>42822</v>
      </c>
      <c r="B1862">
        <v>134.61454466040621</v>
      </c>
      <c r="C1862">
        <v>116.86734391020465</v>
      </c>
      <c r="D1862">
        <v>185.83451872925565</v>
      </c>
      <c r="E1862">
        <v>135.5311432845082</v>
      </c>
    </row>
    <row r="1863" spans="1:5">
      <c r="A1863" s="1">
        <v>42823</v>
      </c>
      <c r="B1863">
        <v>134.91300866273573</v>
      </c>
      <c r="C1863">
        <v>117.21136204198375</v>
      </c>
      <c r="D1863">
        <v>186.2612612612613</v>
      </c>
      <c r="E1863">
        <v>135.56853780374223</v>
      </c>
    </row>
    <row r="1864" spans="1:5">
      <c r="A1864" s="1">
        <v>42824</v>
      </c>
      <c r="B1864">
        <v>135.38982310548158</v>
      </c>
      <c r="C1864">
        <v>117.42418110193735</v>
      </c>
      <c r="D1864">
        <v>184.37648174490292</v>
      </c>
      <c r="E1864">
        <v>136.07442214884438</v>
      </c>
    </row>
    <row r="1865" spans="1:5">
      <c r="A1865" s="1">
        <v>42825</v>
      </c>
      <c r="B1865">
        <v>136.08502584261481</v>
      </c>
      <c r="C1865">
        <v>118.07680373428317</v>
      </c>
      <c r="D1865">
        <v>183.14366998577532</v>
      </c>
      <c r="E1865">
        <v>136.91262382524755</v>
      </c>
    </row>
    <row r="1866" spans="1:5">
      <c r="A1866" s="1">
        <v>42828</v>
      </c>
      <c r="B1866">
        <v>135.17871442090714</v>
      </c>
      <c r="C1866">
        <v>117.13277750795976</v>
      </c>
      <c r="D1866">
        <v>185.14698909435765</v>
      </c>
      <c r="E1866">
        <v>136.5915954054129</v>
      </c>
    </row>
    <row r="1867" spans="1:5">
      <c r="A1867" s="1">
        <v>42829</v>
      </c>
      <c r="B1867">
        <v>135.48445803304952</v>
      </c>
      <c r="C1867">
        <v>117.42687928336312</v>
      </c>
      <c r="D1867">
        <v>184.32906590801343</v>
      </c>
      <c r="E1867">
        <v>136.16896678237791</v>
      </c>
    </row>
    <row r="1868" spans="1:5">
      <c r="A1868" s="1">
        <v>42830</v>
      </c>
      <c r="B1868">
        <v>135.30610759263308</v>
      </c>
      <c r="C1868">
        <v>117.12063569154397</v>
      </c>
      <c r="D1868">
        <v>183.29777145566618</v>
      </c>
      <c r="E1868">
        <v>136.5252730505461</v>
      </c>
    </row>
    <row r="1869" spans="1:5">
      <c r="A1869" s="1">
        <v>42831</v>
      </c>
      <c r="B1869">
        <v>135.8666375482274</v>
      </c>
      <c r="C1869">
        <v>117.69366197183109</v>
      </c>
      <c r="D1869">
        <v>181.06922712185872</v>
      </c>
      <c r="E1869">
        <v>136.89498490108042</v>
      </c>
    </row>
    <row r="1870" spans="1:5">
      <c r="A1870" s="1">
        <v>42832</v>
      </c>
      <c r="B1870">
        <v>136.08138603770848</v>
      </c>
      <c r="C1870">
        <v>117.90378285035892</v>
      </c>
      <c r="D1870">
        <v>183.10810810810818</v>
      </c>
      <c r="E1870">
        <v>137.19978551068155</v>
      </c>
    </row>
    <row r="1871" spans="1:5">
      <c r="A1871" s="1">
        <v>42835</v>
      </c>
      <c r="B1871">
        <v>135.65916866855946</v>
      </c>
      <c r="C1871">
        <v>117.38573201662088</v>
      </c>
      <c r="D1871">
        <v>183.8549075391181</v>
      </c>
      <c r="E1871">
        <v>137.04950187678148</v>
      </c>
    </row>
    <row r="1872" spans="1:5">
      <c r="A1872" s="1">
        <v>42836</v>
      </c>
      <c r="B1872">
        <v>135.20419305525229</v>
      </c>
      <c r="C1872">
        <v>117.03496843127736</v>
      </c>
      <c r="D1872">
        <v>185.21811284969195</v>
      </c>
      <c r="E1872">
        <v>137.17932435864856</v>
      </c>
    </row>
    <row r="1873" spans="1:5">
      <c r="A1873" s="1">
        <v>42837</v>
      </c>
      <c r="B1873">
        <v>135.21147266506514</v>
      </c>
      <c r="C1873">
        <v>116.98336571151057</v>
      </c>
      <c r="D1873">
        <v>183.80749170222865</v>
      </c>
      <c r="E1873">
        <v>137.74729771681726</v>
      </c>
    </row>
    <row r="1874" spans="1:5">
      <c r="A1874" s="1">
        <v>42838</v>
      </c>
      <c r="B1874">
        <v>134.58178641624818</v>
      </c>
      <c r="C1874">
        <v>116.3003885381254</v>
      </c>
      <c r="D1874">
        <v>182.78805120910391</v>
      </c>
      <c r="E1874">
        <v>137.46930827194984</v>
      </c>
    </row>
    <row r="1875" spans="1:5">
      <c r="A1875" s="1">
        <v>42843</v>
      </c>
      <c r="B1875">
        <v>133.10038581932008</v>
      </c>
      <c r="C1875">
        <v>115.00256327235454</v>
      </c>
      <c r="D1875">
        <v>182.82361308677105</v>
      </c>
      <c r="E1875">
        <v>136.26703920074488</v>
      </c>
    </row>
    <row r="1876" spans="1:5">
      <c r="A1876" s="1">
        <v>42844</v>
      </c>
      <c r="B1876">
        <v>133.70095362888551</v>
      </c>
      <c r="C1876">
        <v>115.38064594463341</v>
      </c>
      <c r="D1876">
        <v>181.99383594120454</v>
      </c>
      <c r="E1876">
        <v>137.39381367651569</v>
      </c>
    </row>
    <row r="1877" spans="1:5">
      <c r="A1877" s="1">
        <v>42845</v>
      </c>
      <c r="B1877">
        <v>134.36703792676713</v>
      </c>
      <c r="C1877">
        <v>116.02281312395452</v>
      </c>
      <c r="D1877">
        <v>180.89141773352299</v>
      </c>
      <c r="E1877">
        <v>137.57020291818341</v>
      </c>
    </row>
    <row r="1878" spans="1:5">
      <c r="A1878" s="1">
        <v>42846</v>
      </c>
      <c r="B1878">
        <v>134.25056416976051</v>
      </c>
      <c r="C1878">
        <v>116.03090766823168</v>
      </c>
      <c r="D1878">
        <v>184.28165007112381</v>
      </c>
      <c r="E1878">
        <v>137.05514633251465</v>
      </c>
    </row>
    <row r="1879" spans="1:5">
      <c r="A1879" s="1">
        <v>42849</v>
      </c>
      <c r="B1879">
        <v>139.09514450025483</v>
      </c>
      <c r="C1879">
        <v>120.65525335923597</v>
      </c>
      <c r="D1879">
        <v>181.7093409198672</v>
      </c>
      <c r="E1879">
        <v>140.42559196229513</v>
      </c>
    </row>
    <row r="1880" spans="1:5">
      <c r="A1880" s="1">
        <v>42850</v>
      </c>
      <c r="B1880">
        <v>139.39360850258427</v>
      </c>
      <c r="C1880">
        <v>120.85019696724419</v>
      </c>
      <c r="D1880">
        <v>180.96254148885728</v>
      </c>
      <c r="E1880">
        <v>141.11844890356454</v>
      </c>
    </row>
    <row r="1881" spans="1:5">
      <c r="A1881" s="1">
        <v>42851</v>
      </c>
      <c r="B1881">
        <v>139.49916284487153</v>
      </c>
      <c r="C1881">
        <v>120.70011062543851</v>
      </c>
      <c r="D1881">
        <v>182.74063537221448</v>
      </c>
      <c r="E1881">
        <v>141.22781023339792</v>
      </c>
    </row>
    <row r="1882" spans="1:5">
      <c r="A1882" s="1">
        <v>42852</v>
      </c>
      <c r="B1882">
        <v>138.9058746451191</v>
      </c>
      <c r="C1882">
        <v>120.1800361556312</v>
      </c>
      <c r="D1882">
        <v>183.42816500711243</v>
      </c>
      <c r="E1882">
        <v>141.36398272796501</v>
      </c>
    </row>
    <row r="1883" spans="1:5">
      <c r="A1883" s="1">
        <v>42853</v>
      </c>
      <c r="B1883">
        <v>138.80396010773831</v>
      </c>
      <c r="C1883">
        <v>120.05524526469162</v>
      </c>
      <c r="D1883">
        <v>181.92271218587024</v>
      </c>
      <c r="E1883">
        <v>142.07236192250107</v>
      </c>
    </row>
    <row r="1884" spans="1:5">
      <c r="A1884" s="1">
        <v>42856</v>
      </c>
      <c r="B1884">
        <v>138.80396010773831</v>
      </c>
      <c r="C1884">
        <v>120.05524526469162</v>
      </c>
      <c r="D1884">
        <v>182.12422949265058</v>
      </c>
      <c r="E1884">
        <v>142.07236192250107</v>
      </c>
    </row>
    <row r="1885" spans="1:5">
      <c r="A1885" s="1">
        <v>42857</v>
      </c>
      <c r="B1885">
        <v>139.72483074907197</v>
      </c>
      <c r="C1885">
        <v>120.68324699152785</v>
      </c>
      <c r="D1885">
        <v>182.84732100521589</v>
      </c>
      <c r="E1885">
        <v>143.40515903253998</v>
      </c>
    </row>
    <row r="1886" spans="1:5">
      <c r="A1886" s="1">
        <v>42858</v>
      </c>
      <c r="B1886">
        <v>139.80126665210744</v>
      </c>
      <c r="C1886">
        <v>120.9544142248125</v>
      </c>
      <c r="D1886">
        <v>182.40872451398772</v>
      </c>
      <c r="E1886">
        <v>142.92961363700502</v>
      </c>
    </row>
    <row r="1887" spans="1:5">
      <c r="A1887" s="1">
        <v>42859</v>
      </c>
      <c r="B1887">
        <v>141.50105554342295</v>
      </c>
      <c r="C1887">
        <v>122.3584803842211</v>
      </c>
      <c r="D1887">
        <v>181.1640587956378</v>
      </c>
      <c r="E1887">
        <v>144.55027798944477</v>
      </c>
    </row>
    <row r="1888" spans="1:5">
      <c r="A1888" s="1">
        <v>42860</v>
      </c>
      <c r="B1888">
        <v>142.70219116255328</v>
      </c>
      <c r="C1888">
        <v>123.40099023258328</v>
      </c>
      <c r="D1888">
        <v>180.60692271218591</v>
      </c>
      <c r="E1888">
        <v>145.18386814551349</v>
      </c>
    </row>
    <row r="1889" spans="1:5">
      <c r="A1889" s="1">
        <v>42863</v>
      </c>
      <c r="B1889">
        <v>142.11982237752056</v>
      </c>
      <c r="C1889">
        <v>122.83841940532088</v>
      </c>
      <c r="D1889">
        <v>185.38406827880513</v>
      </c>
      <c r="E1889">
        <v>145.25371828521378</v>
      </c>
    </row>
    <row r="1890" spans="1:5">
      <c r="A1890" s="1">
        <v>42864</v>
      </c>
      <c r="B1890">
        <v>142.40372716022316</v>
      </c>
      <c r="C1890">
        <v>123.07349846203665</v>
      </c>
      <c r="D1890">
        <v>183.39260312944529</v>
      </c>
      <c r="E1890">
        <v>145.99737532808339</v>
      </c>
    </row>
    <row r="1891" spans="1:5">
      <c r="A1891" s="1">
        <v>42865</v>
      </c>
      <c r="B1891">
        <v>142.38552813569069</v>
      </c>
      <c r="C1891">
        <v>122.96084938751287</v>
      </c>
      <c r="D1891">
        <v>184.22238027501203</v>
      </c>
      <c r="E1891">
        <v>145.20997375328042</v>
      </c>
    </row>
    <row r="1892" spans="1:5">
      <c r="A1892" s="1">
        <v>42866</v>
      </c>
      <c r="B1892">
        <v>141.52653417776813</v>
      </c>
      <c r="C1892">
        <v>122.21244131455407</v>
      </c>
      <c r="D1892">
        <v>184.90990990991</v>
      </c>
      <c r="E1892">
        <v>144.37459430474388</v>
      </c>
    </row>
    <row r="1893" spans="1:5">
      <c r="A1893" s="1">
        <v>42867</v>
      </c>
      <c r="B1893">
        <v>142.0215476450463</v>
      </c>
      <c r="C1893">
        <v>122.68361124602032</v>
      </c>
      <c r="D1893">
        <v>184.05642484589865</v>
      </c>
      <c r="E1893">
        <v>144.76617842124557</v>
      </c>
    </row>
    <row r="1894" spans="1:5">
      <c r="A1894" s="1">
        <v>42870</v>
      </c>
      <c r="B1894">
        <v>142.33821067190684</v>
      </c>
      <c r="C1894">
        <v>122.83066213372189</v>
      </c>
      <c r="D1894">
        <v>182.45614035087735</v>
      </c>
      <c r="E1894">
        <v>145.55569666694831</v>
      </c>
    </row>
    <row r="1895" spans="1:5">
      <c r="A1895" s="1">
        <v>42871</v>
      </c>
      <c r="B1895">
        <v>142.36368930625287</v>
      </c>
      <c r="C1895">
        <v>122.83099940640008</v>
      </c>
      <c r="D1895">
        <v>182.18349928876256</v>
      </c>
      <c r="E1895">
        <v>145.55287443908171</v>
      </c>
    </row>
    <row r="1896" spans="1:5">
      <c r="A1896" s="1">
        <v>42872</v>
      </c>
      <c r="B1896">
        <v>140.11428987406279</v>
      </c>
      <c r="C1896">
        <v>120.90652150450603</v>
      </c>
      <c r="D1896">
        <v>182.96586059743962</v>
      </c>
      <c r="E1896">
        <v>142.93878587757166</v>
      </c>
    </row>
    <row r="1897" spans="1:5">
      <c r="A1897" s="1">
        <v>42873</v>
      </c>
      <c r="B1897">
        <v>139.30261337992295</v>
      </c>
      <c r="C1897">
        <v>120.14394797906216</v>
      </c>
      <c r="D1897">
        <v>181.29445234708405</v>
      </c>
      <c r="E1897">
        <v>142.08153416306843</v>
      </c>
    </row>
    <row r="1898" spans="1:5">
      <c r="A1898" s="1">
        <v>42874</v>
      </c>
      <c r="B1898">
        <v>140.47827036470849</v>
      </c>
      <c r="C1898">
        <v>120.9800469483568</v>
      </c>
      <c r="D1898">
        <v>179.94310099573272</v>
      </c>
      <c r="E1898">
        <v>143.4905314255069</v>
      </c>
    </row>
    <row r="1899" spans="1:5">
      <c r="A1899" s="1">
        <v>42877</v>
      </c>
      <c r="B1899">
        <v>140.13976850840797</v>
      </c>
      <c r="C1899">
        <v>120.62658518158771</v>
      </c>
      <c r="D1899">
        <v>180.73731626363215</v>
      </c>
      <c r="E1899">
        <v>143.09330285327201</v>
      </c>
    </row>
    <row r="1900" spans="1:5">
      <c r="A1900" s="1">
        <v>42878</v>
      </c>
      <c r="B1900">
        <v>140.80585280628972</v>
      </c>
      <c r="C1900">
        <v>121.25053963628527</v>
      </c>
      <c r="D1900">
        <v>180.61877667140837</v>
      </c>
      <c r="E1900">
        <v>143.7487652753081</v>
      </c>
    </row>
    <row r="1901" spans="1:5">
      <c r="A1901" s="1">
        <v>42879</v>
      </c>
      <c r="B1901">
        <v>140.71849748853472</v>
      </c>
      <c r="C1901">
        <v>120.96689331390648</v>
      </c>
      <c r="D1901">
        <v>180.95068752963493</v>
      </c>
      <c r="E1901">
        <v>144.51782236897785</v>
      </c>
    </row>
    <row r="1902" spans="1:5">
      <c r="A1902" s="1">
        <v>42880</v>
      </c>
      <c r="B1902">
        <v>140.65662080512493</v>
      </c>
      <c r="C1902">
        <v>120.897077869516</v>
      </c>
      <c r="D1902">
        <v>181.1640587956378</v>
      </c>
      <c r="E1902">
        <v>144.92986763751256</v>
      </c>
    </row>
    <row r="1903" spans="1:5">
      <c r="A1903" s="1">
        <v>42881</v>
      </c>
      <c r="B1903">
        <v>140.53650724321182</v>
      </c>
      <c r="C1903">
        <v>120.71056607846322</v>
      </c>
      <c r="D1903">
        <v>181.63821716453293</v>
      </c>
      <c r="E1903">
        <v>144.54745576157816</v>
      </c>
    </row>
    <row r="1904" spans="1:5">
      <c r="A1904" s="1">
        <v>42884</v>
      </c>
      <c r="B1904">
        <v>140.29991992429208</v>
      </c>
      <c r="C1904">
        <v>120.70820516971563</v>
      </c>
      <c r="D1904">
        <v>181.78046467520167</v>
      </c>
      <c r="E1904">
        <v>143.57378714757402</v>
      </c>
    </row>
    <row r="1905" spans="1:5">
      <c r="A1905" s="1">
        <v>42885</v>
      </c>
      <c r="B1905">
        <v>139.91774040911403</v>
      </c>
      <c r="C1905">
        <v>120.11022071124073</v>
      </c>
      <c r="D1905">
        <v>182.49170222854448</v>
      </c>
      <c r="E1905">
        <v>143.67891513560784</v>
      </c>
    </row>
    <row r="1906" spans="1:5">
      <c r="A1906" s="1">
        <v>42886</v>
      </c>
      <c r="B1906">
        <v>139.65931426075565</v>
      </c>
      <c r="C1906">
        <v>119.8866089255842</v>
      </c>
      <c r="D1906">
        <v>181.55523944997634</v>
      </c>
      <c r="E1906">
        <v>143.01498602997191</v>
      </c>
    </row>
    <row r="1907" spans="1:5">
      <c r="A1907" s="1">
        <v>42887</v>
      </c>
      <c r="B1907">
        <v>140.4273130960182</v>
      </c>
      <c r="C1907">
        <v>120.30583886460533</v>
      </c>
      <c r="D1907">
        <v>182.84732100521589</v>
      </c>
      <c r="E1907">
        <v>143.94632122597568</v>
      </c>
    </row>
    <row r="1908" spans="1:5">
      <c r="A1908" s="1">
        <v>42888</v>
      </c>
      <c r="B1908">
        <v>141.2462691999709</v>
      </c>
      <c r="C1908">
        <v>121.14227510657815</v>
      </c>
      <c r="D1908">
        <v>186.36794689426273</v>
      </c>
      <c r="E1908">
        <v>144.47337228007765</v>
      </c>
    </row>
    <row r="1909" spans="1:5">
      <c r="A1909" s="1">
        <v>42891</v>
      </c>
      <c r="B1909">
        <v>140.69301885418943</v>
      </c>
      <c r="C1909">
        <v>120.72844153040859</v>
      </c>
      <c r="D1909">
        <v>186.46277856804184</v>
      </c>
      <c r="E1909">
        <v>144.11283267010924</v>
      </c>
    </row>
    <row r="1910" spans="1:5">
      <c r="A1910" s="1">
        <v>42892</v>
      </c>
      <c r="B1910">
        <v>139.83402489626559</v>
      </c>
      <c r="C1910">
        <v>119.87278074577736</v>
      </c>
      <c r="D1910">
        <v>186.53390232337611</v>
      </c>
      <c r="E1910">
        <v>143.72830412327437</v>
      </c>
    </row>
    <row r="1911" spans="1:5">
      <c r="A1911" s="1">
        <v>42893</v>
      </c>
      <c r="B1911">
        <v>139.80126665210744</v>
      </c>
      <c r="C1911">
        <v>119.69267713561067</v>
      </c>
      <c r="D1911">
        <v>186.69985775248949</v>
      </c>
      <c r="E1911">
        <v>143.62952614794057</v>
      </c>
    </row>
    <row r="1912" spans="1:5">
      <c r="A1912" s="1">
        <v>42894</v>
      </c>
      <c r="B1912">
        <v>140.11792967896929</v>
      </c>
      <c r="C1912">
        <v>120.19993524364581</v>
      </c>
      <c r="D1912">
        <v>185.14698909435765</v>
      </c>
      <c r="E1912">
        <v>143.89552112437548</v>
      </c>
    </row>
    <row r="1913" spans="1:5">
      <c r="A1913" s="1">
        <v>42895</v>
      </c>
      <c r="B1913">
        <v>140.95872461236084</v>
      </c>
      <c r="C1913">
        <v>120.94834331660462</v>
      </c>
      <c r="D1913">
        <v>184.96917970602195</v>
      </c>
      <c r="E1913">
        <v>144.29416081054333</v>
      </c>
    </row>
    <row r="1914" spans="1:5">
      <c r="A1914" s="1">
        <v>42898</v>
      </c>
      <c r="B1914">
        <v>139.36812986823907</v>
      </c>
      <c r="C1914">
        <v>119.52775079596354</v>
      </c>
      <c r="D1914">
        <v>186.09530583214814</v>
      </c>
      <c r="E1914">
        <v>143.20971975277291</v>
      </c>
    </row>
    <row r="1915" spans="1:5">
      <c r="A1915" s="1">
        <v>42899</v>
      </c>
      <c r="B1915">
        <v>140.08153162990467</v>
      </c>
      <c r="C1915">
        <v>119.99723436403877</v>
      </c>
      <c r="D1915">
        <v>185.95305832147938</v>
      </c>
      <c r="E1915">
        <v>144.25112183557681</v>
      </c>
    </row>
    <row r="1916" spans="1:5">
      <c r="A1916" s="1">
        <v>42900</v>
      </c>
      <c r="B1916">
        <v>139.81946567663977</v>
      </c>
      <c r="C1916">
        <v>119.63567805299233</v>
      </c>
      <c r="D1916">
        <v>186.249407302039</v>
      </c>
      <c r="E1916">
        <v>144.65117263567834</v>
      </c>
    </row>
    <row r="1917" spans="1:5">
      <c r="A1917" s="1">
        <v>42901</v>
      </c>
      <c r="B1917">
        <v>138.92771347455775</v>
      </c>
      <c r="C1917">
        <v>118.90413361394432</v>
      </c>
      <c r="D1917">
        <v>185.2655286865814</v>
      </c>
      <c r="E1917">
        <v>143.42209239974028</v>
      </c>
    </row>
    <row r="1918" spans="1:5">
      <c r="A1918" s="1">
        <v>42902</v>
      </c>
      <c r="B1918">
        <v>139.77578801776227</v>
      </c>
      <c r="C1918">
        <v>119.52538988721615</v>
      </c>
      <c r="D1918">
        <v>185.14698909435765</v>
      </c>
      <c r="E1918">
        <v>143.91527671944237</v>
      </c>
    </row>
    <row r="1919" spans="1:5">
      <c r="A1919" s="1">
        <v>42905</v>
      </c>
      <c r="B1919">
        <v>141.03152071048999</v>
      </c>
      <c r="C1919">
        <v>120.72945334844314</v>
      </c>
      <c r="D1919">
        <v>185.78710289236616</v>
      </c>
      <c r="E1919">
        <v>144.62647814184507</v>
      </c>
    </row>
    <row r="1920" spans="1:5">
      <c r="A1920" s="1">
        <v>42906</v>
      </c>
      <c r="B1920">
        <v>140.28536070466626</v>
      </c>
      <c r="C1920">
        <v>120.09133344126066</v>
      </c>
      <c r="D1920">
        <v>187.04362256993838</v>
      </c>
      <c r="E1920">
        <v>143.87505997234175</v>
      </c>
    </row>
    <row r="1921" spans="1:5">
      <c r="A1921" s="1">
        <v>42907</v>
      </c>
      <c r="B1921">
        <v>140.052413190653</v>
      </c>
      <c r="C1921">
        <v>119.87851438130707</v>
      </c>
      <c r="D1921">
        <v>186.32053105737327</v>
      </c>
      <c r="E1921">
        <v>143.62105946434082</v>
      </c>
    </row>
    <row r="1922" spans="1:5">
      <c r="A1922" s="1">
        <v>42908</v>
      </c>
      <c r="B1922">
        <v>139.94321904345938</v>
      </c>
      <c r="C1922">
        <v>119.92606982893537</v>
      </c>
      <c r="D1922">
        <v>186.28496917970614</v>
      </c>
      <c r="E1922">
        <v>143.37129229814011</v>
      </c>
    </row>
    <row r="1923" spans="1:5">
      <c r="A1923" s="1">
        <v>42909</v>
      </c>
      <c r="B1923">
        <v>139.35721045351977</v>
      </c>
      <c r="C1923">
        <v>119.51864443365172</v>
      </c>
      <c r="D1923">
        <v>185.8226647700333</v>
      </c>
      <c r="E1923">
        <v>142.98817486523819</v>
      </c>
    </row>
    <row r="1924" spans="1:5">
      <c r="A1924" s="1">
        <v>42912</v>
      </c>
      <c r="B1924">
        <v>139.97961709252388</v>
      </c>
      <c r="C1924">
        <v>120.12843343586424</v>
      </c>
      <c r="D1924">
        <v>185.58558558558565</v>
      </c>
      <c r="E1924">
        <v>143.62105946434082</v>
      </c>
    </row>
    <row r="1925" spans="1:5">
      <c r="A1925" s="1">
        <v>42913</v>
      </c>
      <c r="B1925">
        <v>138.87675620586742</v>
      </c>
      <c r="C1925">
        <v>119.33786627812866</v>
      </c>
      <c r="D1925">
        <v>183.65339023233778</v>
      </c>
      <c r="E1925">
        <v>141.85575593373414</v>
      </c>
    </row>
    <row r="1926" spans="1:5">
      <c r="A1926" s="1">
        <v>42914</v>
      </c>
      <c r="B1926">
        <v>138.8221591322706</v>
      </c>
      <c r="C1926">
        <v>119.24950083643628</v>
      </c>
      <c r="D1926">
        <v>182.05310573731632</v>
      </c>
      <c r="E1926">
        <v>142.24028448056902</v>
      </c>
    </row>
    <row r="1927" spans="1:5">
      <c r="A1927" s="1">
        <v>42915</v>
      </c>
      <c r="B1927">
        <v>136.44172672344769</v>
      </c>
      <c r="C1927">
        <v>117.07847660676703</v>
      </c>
      <c r="D1927">
        <v>181.31816026552886</v>
      </c>
      <c r="E1927">
        <v>141.01049868766344</v>
      </c>
    </row>
    <row r="1928" spans="1:5">
      <c r="A1928" s="1">
        <v>42916</v>
      </c>
      <c r="B1928">
        <v>135.71376574215628</v>
      </c>
      <c r="C1928">
        <v>116.08520856942424</v>
      </c>
      <c r="D1928">
        <v>180.60692271218591</v>
      </c>
      <c r="E1928">
        <v>140.95899302909714</v>
      </c>
    </row>
    <row r="1929" spans="1:5">
      <c r="A1929" s="1">
        <v>42919</v>
      </c>
      <c r="B1929">
        <v>137.51182936594611</v>
      </c>
      <c r="C1929">
        <v>117.76921105175113</v>
      </c>
      <c r="D1929">
        <v>179.91939307728791</v>
      </c>
      <c r="E1929">
        <v>141.90585047836751</v>
      </c>
    </row>
    <row r="1930" spans="1:5">
      <c r="A1930" s="1">
        <v>42920</v>
      </c>
      <c r="B1930">
        <v>137.14056926548741</v>
      </c>
      <c r="C1930">
        <v>117.35301656683397</v>
      </c>
      <c r="D1930">
        <v>179.97866287339988</v>
      </c>
      <c r="E1930">
        <v>141.9453616685006</v>
      </c>
    </row>
    <row r="1931" spans="1:5">
      <c r="A1931" s="1">
        <v>42921</v>
      </c>
      <c r="B1931">
        <v>137.20972555871006</v>
      </c>
      <c r="C1931">
        <v>117.31726566294327</v>
      </c>
      <c r="D1931">
        <v>181.06922712185872</v>
      </c>
      <c r="E1931">
        <v>141.86916151610032</v>
      </c>
    </row>
    <row r="1932" spans="1:5">
      <c r="A1932" s="1">
        <v>42922</v>
      </c>
      <c r="B1932">
        <v>136.60187813933177</v>
      </c>
      <c r="C1932">
        <v>116.76582483406197</v>
      </c>
      <c r="D1932">
        <v>179.65860597439561</v>
      </c>
      <c r="E1932">
        <v>141.20452685349758</v>
      </c>
    </row>
    <row r="1933" spans="1:5">
      <c r="A1933" s="1">
        <v>42923</v>
      </c>
      <c r="B1933">
        <v>136.58731891970595</v>
      </c>
      <c r="C1933">
        <v>116.82585937078407</v>
      </c>
      <c r="D1933">
        <v>177.67899478425809</v>
      </c>
      <c r="E1933">
        <v>141.2581491829651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947"/>
  <sheetViews>
    <sheetView tabSelected="1" workbookViewId="0">
      <pane ySplit="1" topLeftCell="A1928" activePane="bottomLeft" state="frozen"/>
      <selection pane="bottomLeft" activeCell="F1931" sqref="F1931"/>
    </sheetView>
  </sheetViews>
  <sheetFormatPr defaultRowHeight="15"/>
  <cols>
    <col min="1" max="1" width="10.140625" bestFit="1" customWidth="1"/>
    <col min="3" max="3" width="12" bestFit="1" customWidth="1"/>
    <col min="8" max="8" width="13.7109375" bestFit="1" customWidth="1"/>
    <col min="9" max="10" width="12.7109375" bestFit="1" customWidth="1"/>
    <col min="12" max="13" width="12" bestFit="1" customWidth="1"/>
  </cols>
  <sheetData>
    <row r="1" spans="1:12">
      <c r="A1" s="2" t="s">
        <v>0</v>
      </c>
      <c r="B1" s="2" t="s">
        <v>1</v>
      </c>
      <c r="C1" s="2" t="s">
        <v>2</v>
      </c>
      <c r="D1" s="2"/>
      <c r="E1" s="2" t="s">
        <v>2</v>
      </c>
      <c r="F1" s="2" t="s">
        <v>1</v>
      </c>
      <c r="G1" s="2" t="s">
        <v>8</v>
      </c>
      <c r="H1" s="2" t="s">
        <v>8</v>
      </c>
      <c r="J1" s="2" t="s">
        <v>9</v>
      </c>
      <c r="L1" s="2" t="s">
        <v>15</v>
      </c>
    </row>
    <row r="2" spans="1:12">
      <c r="A2" s="1">
        <v>40178</v>
      </c>
      <c r="B2">
        <v>100</v>
      </c>
      <c r="C2">
        <v>100</v>
      </c>
    </row>
    <row r="3" spans="1:12">
      <c r="A3" s="1">
        <v>40182</v>
      </c>
      <c r="B3">
        <v>101.80898303850915</v>
      </c>
      <c r="C3">
        <v>101.78214883168748</v>
      </c>
      <c r="D3">
        <f>LN(C3/C2)</f>
        <v>1.766454746385266E-2</v>
      </c>
      <c r="E3">
        <f>LN(C3)-LN(C2)</f>
        <v>1.7664547463851932E-2</v>
      </c>
      <c r="F3">
        <f>LN(B3/B2)</f>
        <v>1.7928156263809426E-2</v>
      </c>
      <c r="G3">
        <f>E3-AVERAGE($E$3:$E$1933)</f>
        <v>1.7584011856071807E-2</v>
      </c>
      <c r="H3">
        <f>F3-AVERAGE($F$3:$F$1933)</f>
        <v>1.7766688670250559E-2</v>
      </c>
      <c r="I3">
        <f>H3*G3</f>
        <v>3.1240966422082248E-4</v>
      </c>
      <c r="J3">
        <f>E3-F3</f>
        <v>-2.6360879995749459E-4</v>
      </c>
    </row>
    <row r="4" spans="1:12">
      <c r="A4" s="1">
        <v>40183</v>
      </c>
      <c r="B4">
        <v>101.96549464948677</v>
      </c>
      <c r="C4">
        <v>101.59867249473866</v>
      </c>
      <c r="D4">
        <f t="shared" ref="D4:D67" si="0">LN(C4/C3)</f>
        <v>-1.8042643895900144E-3</v>
      </c>
      <c r="E4">
        <f t="shared" ref="E4:E67" si="1">LN(C4)-LN(C3)</f>
        <v>-1.8042643895901378E-3</v>
      </c>
      <c r="F4">
        <f t="shared" ref="F4:F67" si="2">LN(B4/B3)</f>
        <v>1.5361260500320055E-3</v>
      </c>
      <c r="G4">
        <f t="shared" ref="G4:G67" si="3">E4-AVERAGE($E$3:$E$1933)</f>
        <v>-1.8847999973702625E-3</v>
      </c>
      <c r="H4">
        <f t="shared" ref="H4:H67" si="4">F4-AVERAGE($F$3:$F$1933)</f>
        <v>1.374658456473139E-3</v>
      </c>
      <c r="I4">
        <f t="shared" ref="I4:I67" si="5">H4*G4</f>
        <v>-2.5909562551455813E-6</v>
      </c>
      <c r="J4">
        <f t="shared" ref="J4:J67" si="6">E4-F4</f>
        <v>-3.3403904396221433E-3</v>
      </c>
    </row>
    <row r="5" spans="1:12">
      <c r="A5" s="1">
        <v>40184</v>
      </c>
      <c r="B5">
        <v>102.08560821139989</v>
      </c>
      <c r="C5">
        <v>101.50760887162053</v>
      </c>
      <c r="D5">
        <f t="shared" si="0"/>
        <v>-8.9670913777199551E-4</v>
      </c>
      <c r="E5">
        <f t="shared" si="1"/>
        <v>-8.9670913777162298E-4</v>
      </c>
      <c r="F5">
        <f t="shared" si="2"/>
        <v>1.1772891604335978E-3</v>
      </c>
      <c r="G5">
        <f t="shared" si="3"/>
        <v>-9.7724474555174767E-4</v>
      </c>
      <c r="H5">
        <f t="shared" si="4"/>
        <v>1.0158215668747313E-3</v>
      </c>
      <c r="I5">
        <f t="shared" si="5"/>
        <v>-9.9270628864647437E-7</v>
      </c>
      <c r="J5">
        <f t="shared" si="6"/>
        <v>-2.0739982982052206E-3</v>
      </c>
    </row>
    <row r="6" spans="1:12">
      <c r="A6" s="1">
        <v>40185</v>
      </c>
      <c r="B6">
        <v>102.06376938196122</v>
      </c>
      <c r="C6">
        <v>101.42936161027471</v>
      </c>
      <c r="D6">
        <f t="shared" si="0"/>
        <v>-7.7114845104491207E-4</v>
      </c>
      <c r="E6">
        <f t="shared" si="1"/>
        <v>-7.7114845104464536E-4</v>
      </c>
      <c r="F6">
        <f t="shared" si="2"/>
        <v>-2.1394950873143321E-4</v>
      </c>
      <c r="G6">
        <f t="shared" si="3"/>
        <v>-8.5168405882476994E-4</v>
      </c>
      <c r="H6">
        <f t="shared" si="4"/>
        <v>-3.7541710229029973E-4</v>
      </c>
      <c r="I6">
        <f t="shared" si="5"/>
        <v>3.197367614308363E-7</v>
      </c>
      <c r="J6">
        <f t="shared" si="6"/>
        <v>-5.5719894231321212E-4</v>
      </c>
    </row>
    <row r="7" spans="1:12">
      <c r="A7" s="1">
        <v>40186</v>
      </c>
      <c r="B7">
        <v>102.42774987260692</v>
      </c>
      <c r="C7">
        <v>101.78383519507854</v>
      </c>
      <c r="D7">
        <f t="shared" si="0"/>
        <v>3.488690202210867E-3</v>
      </c>
      <c r="E7">
        <f t="shared" si="1"/>
        <v>3.4886902022108757E-3</v>
      </c>
      <c r="F7">
        <f t="shared" si="2"/>
        <v>3.5598627889775118E-3</v>
      </c>
      <c r="G7">
        <f t="shared" si="3"/>
        <v>3.4081545944307512E-3</v>
      </c>
      <c r="H7">
        <f t="shared" si="4"/>
        <v>3.3983951954186455E-3</v>
      </c>
      <c r="I7">
        <f t="shared" si="5"/>
        <v>1.1582256198957447E-5</v>
      </c>
      <c r="J7">
        <f t="shared" si="6"/>
        <v>-7.1172586766636136E-5</v>
      </c>
    </row>
    <row r="8" spans="1:12">
      <c r="A8" s="1">
        <v>40189</v>
      </c>
      <c r="B8">
        <v>102.23848001747101</v>
      </c>
      <c r="C8">
        <v>101.52717068695694</v>
      </c>
      <c r="D8">
        <f t="shared" si="0"/>
        <v>-2.5248475197691194E-3</v>
      </c>
      <c r="E8">
        <f t="shared" si="1"/>
        <v>-2.5248475197692244E-3</v>
      </c>
      <c r="F8">
        <f t="shared" si="2"/>
        <v>-1.8495470326734215E-3</v>
      </c>
      <c r="G8">
        <f t="shared" si="3"/>
        <v>-2.6053831275493489E-3</v>
      </c>
      <c r="H8">
        <f t="shared" si="4"/>
        <v>-2.011014626232288E-3</v>
      </c>
      <c r="I8">
        <f t="shared" si="5"/>
        <v>5.2394635764405634E-6</v>
      </c>
      <c r="J8">
        <f t="shared" si="6"/>
        <v>-6.7530048709580292E-4</v>
      </c>
    </row>
    <row r="9" spans="1:12">
      <c r="A9" s="1">
        <v>40190</v>
      </c>
      <c r="B9">
        <v>101.00458615418214</v>
      </c>
      <c r="C9">
        <v>100.40236630511032</v>
      </c>
      <c r="D9">
        <f t="shared" si="0"/>
        <v>-1.1140678400089976E-2</v>
      </c>
      <c r="E9">
        <f t="shared" si="1"/>
        <v>-1.1140678400090032E-2</v>
      </c>
      <c r="F9">
        <f t="shared" si="2"/>
        <v>-1.2142200432417713E-2</v>
      </c>
      <c r="G9">
        <f t="shared" si="3"/>
        <v>-1.1221214007870156E-2</v>
      </c>
      <c r="H9">
        <f t="shared" si="4"/>
        <v>-1.2303668025976581E-2</v>
      </c>
      <c r="I9">
        <f t="shared" si="5"/>
        <v>1.3806209200127256E-4</v>
      </c>
      <c r="J9">
        <f t="shared" si="6"/>
        <v>1.0015220323276817E-3</v>
      </c>
    </row>
    <row r="10" spans="1:12">
      <c r="A10" s="1">
        <v>40191</v>
      </c>
      <c r="B10">
        <v>101.2156948387567</v>
      </c>
      <c r="C10">
        <v>100.45363175219907</v>
      </c>
      <c r="D10">
        <f t="shared" si="0"/>
        <v>5.104696767615827E-4</v>
      </c>
      <c r="E10">
        <f t="shared" si="1"/>
        <v>5.1046967676171562E-4</v>
      </c>
      <c r="F10">
        <f t="shared" si="2"/>
        <v>2.0879088905385711E-3</v>
      </c>
      <c r="G10">
        <f t="shared" si="3"/>
        <v>4.2993406898159104E-4</v>
      </c>
      <c r="H10">
        <f t="shared" si="4"/>
        <v>1.9264412969797046E-3</v>
      </c>
      <c r="I10">
        <f t="shared" si="5"/>
        <v>8.2824274546465804E-7</v>
      </c>
      <c r="J10">
        <f t="shared" si="6"/>
        <v>-1.5774392137768555E-3</v>
      </c>
    </row>
    <row r="11" spans="1:12">
      <c r="A11" s="1">
        <v>40192</v>
      </c>
      <c r="B11">
        <v>101.68886947659604</v>
      </c>
      <c r="C11">
        <v>100.83474987858192</v>
      </c>
      <c r="D11">
        <f t="shared" si="0"/>
        <v>3.7867916540890033E-3</v>
      </c>
      <c r="E11">
        <f t="shared" si="1"/>
        <v>3.7867916540887947E-3</v>
      </c>
      <c r="F11">
        <f t="shared" si="2"/>
        <v>4.6640202223769732E-3</v>
      </c>
      <c r="G11">
        <f t="shared" si="3"/>
        <v>3.7062560463086702E-3</v>
      </c>
      <c r="H11">
        <f t="shared" si="4"/>
        <v>4.5025526288181069E-3</v>
      </c>
      <c r="I11">
        <f t="shared" si="5"/>
        <v>1.6687612904380106E-5</v>
      </c>
      <c r="J11">
        <f t="shared" si="6"/>
        <v>-8.7722856828817853E-4</v>
      </c>
    </row>
    <row r="12" spans="1:12">
      <c r="A12" s="1">
        <v>40193</v>
      </c>
      <c r="B12">
        <v>100.25478634345207</v>
      </c>
      <c r="C12">
        <v>99.166599212131118</v>
      </c>
      <c r="D12">
        <f t="shared" si="0"/>
        <v>-1.6681780983199893E-2</v>
      </c>
      <c r="E12">
        <f t="shared" si="1"/>
        <v>-1.6681780983200056E-2</v>
      </c>
      <c r="F12">
        <f t="shared" si="2"/>
        <v>-1.4203043269135639E-2</v>
      </c>
      <c r="G12">
        <f t="shared" si="3"/>
        <v>-1.6762316590980181E-2</v>
      </c>
      <c r="H12">
        <f t="shared" si="4"/>
        <v>-1.4364510862694507E-2</v>
      </c>
      <c r="I12">
        <f t="shared" si="5"/>
        <v>2.4078247875505916E-4</v>
      </c>
      <c r="J12">
        <f t="shared" si="6"/>
        <v>-2.4787377140644169E-3</v>
      </c>
    </row>
    <row r="13" spans="1:12">
      <c r="A13" s="1">
        <v>40196</v>
      </c>
      <c r="B13">
        <v>100.74616000582373</v>
      </c>
      <c r="C13">
        <v>99.760873671145731</v>
      </c>
      <c r="D13">
        <f t="shared" si="0"/>
        <v>5.9748029599020801E-3</v>
      </c>
      <c r="E13">
        <f t="shared" si="1"/>
        <v>5.9748029599022701E-3</v>
      </c>
      <c r="F13">
        <f t="shared" si="2"/>
        <v>4.889276893013811E-3</v>
      </c>
      <c r="G13">
        <f t="shared" si="3"/>
        <v>5.8942673521221456E-3</v>
      </c>
      <c r="H13">
        <f t="shared" si="4"/>
        <v>4.7278092994549447E-3</v>
      </c>
      <c r="I13">
        <f t="shared" si="5"/>
        <v>2.7866972000836753E-5</v>
      </c>
      <c r="J13">
        <f t="shared" si="6"/>
        <v>1.085526066888459E-3</v>
      </c>
    </row>
    <row r="14" spans="1:12">
      <c r="A14" s="1">
        <v>40197</v>
      </c>
      <c r="B14">
        <v>101.4814005969281</v>
      </c>
      <c r="C14">
        <v>100.66982353893481</v>
      </c>
      <c r="D14">
        <f t="shared" si="0"/>
        <v>9.070028809907215E-3</v>
      </c>
      <c r="E14">
        <f t="shared" si="1"/>
        <v>9.070028809906816E-3</v>
      </c>
      <c r="F14">
        <f t="shared" si="2"/>
        <v>7.2714503255841027E-3</v>
      </c>
      <c r="G14">
        <f t="shared" si="3"/>
        <v>8.9894932021266916E-3</v>
      </c>
      <c r="H14">
        <f t="shared" si="4"/>
        <v>7.1099827320252364E-3</v>
      </c>
      <c r="I14">
        <f t="shared" si="5"/>
        <v>6.3915141436779024E-5</v>
      </c>
      <c r="J14">
        <f t="shared" si="6"/>
        <v>1.7985784843227133E-3</v>
      </c>
    </row>
    <row r="15" spans="1:12">
      <c r="A15" s="1">
        <v>40198</v>
      </c>
      <c r="B15">
        <v>99.424910824779872</v>
      </c>
      <c r="C15">
        <v>98.301494792509857</v>
      </c>
      <c r="D15">
        <f t="shared" si="0"/>
        <v>-2.3806854401359885E-2</v>
      </c>
      <c r="E15">
        <f t="shared" si="1"/>
        <v>-2.3806854401359878E-2</v>
      </c>
      <c r="F15">
        <f t="shared" si="2"/>
        <v>-2.047284215597777E-2</v>
      </c>
      <c r="G15">
        <f t="shared" si="3"/>
        <v>-2.3887390009140003E-2</v>
      </c>
      <c r="H15">
        <f t="shared" si="4"/>
        <v>-2.0634309749536638E-2</v>
      </c>
      <c r="I15">
        <f t="shared" si="5"/>
        <v>4.9289980455658161E-4</v>
      </c>
      <c r="J15">
        <f t="shared" si="6"/>
        <v>-3.3340122453821078E-3</v>
      </c>
    </row>
    <row r="16" spans="1:12">
      <c r="A16" s="1">
        <v>40199</v>
      </c>
      <c r="B16">
        <v>97.888913154254936</v>
      </c>
      <c r="C16">
        <v>96.569599589876461</v>
      </c>
      <c r="D16">
        <f t="shared" si="0"/>
        <v>-1.777524582177032E-2</v>
      </c>
      <c r="E16">
        <f t="shared" si="1"/>
        <v>-1.7775245821770369E-2</v>
      </c>
      <c r="F16">
        <f t="shared" si="2"/>
        <v>-1.5569397697165322E-2</v>
      </c>
      <c r="G16">
        <f t="shared" si="3"/>
        <v>-1.7855781429550494E-2</v>
      </c>
      <c r="H16">
        <f t="shared" si="4"/>
        <v>-1.5730865290724188E-2</v>
      </c>
      <c r="I16">
        <f t="shared" si="5"/>
        <v>2.8088689232887338E-4</v>
      </c>
      <c r="J16">
        <f t="shared" si="6"/>
        <v>-2.2058481246050466E-3</v>
      </c>
    </row>
    <row r="17" spans="1:10">
      <c r="A17" s="1">
        <v>40200</v>
      </c>
      <c r="B17">
        <v>97.000800757079446</v>
      </c>
      <c r="C17">
        <v>95.677513355998016</v>
      </c>
      <c r="D17">
        <f t="shared" si="0"/>
        <v>-9.2806869578829741E-3</v>
      </c>
      <c r="E17">
        <f t="shared" si="1"/>
        <v>-9.2806869578829776E-3</v>
      </c>
      <c r="F17">
        <f t="shared" si="2"/>
        <v>-9.1140627898244758E-3</v>
      </c>
      <c r="G17">
        <f t="shared" si="3"/>
        <v>-9.3612225656631021E-3</v>
      </c>
      <c r="H17">
        <f t="shared" si="4"/>
        <v>-9.275530383383343E-3</v>
      </c>
      <c r="I17">
        <f t="shared" si="5"/>
        <v>8.6830304333421874E-5</v>
      </c>
      <c r="J17">
        <f t="shared" si="6"/>
        <v>-1.6662416805850178E-4</v>
      </c>
    </row>
    <row r="18" spans="1:10">
      <c r="A18" s="1">
        <v>40203</v>
      </c>
      <c r="B18">
        <v>96.214602897284735</v>
      </c>
      <c r="C18">
        <v>94.682558955264156</v>
      </c>
      <c r="D18">
        <f t="shared" si="0"/>
        <v>-1.0453489000884863E-2</v>
      </c>
      <c r="E18">
        <f t="shared" si="1"/>
        <v>-1.0453489000884275E-2</v>
      </c>
      <c r="F18">
        <f t="shared" si="2"/>
        <v>-8.138090276238491E-3</v>
      </c>
      <c r="G18">
        <f t="shared" si="3"/>
        <v>-1.05340246086644E-2</v>
      </c>
      <c r="H18">
        <f t="shared" si="4"/>
        <v>-8.2995578697973582E-3</v>
      </c>
      <c r="I18">
        <f t="shared" si="5"/>
        <v>8.7427746841479653E-5</v>
      </c>
      <c r="J18">
        <f t="shared" si="6"/>
        <v>-2.3153987246457841E-3</v>
      </c>
    </row>
    <row r="19" spans="1:10">
      <c r="A19" s="1">
        <v>40204</v>
      </c>
      <c r="B19">
        <v>96.684137730217728</v>
      </c>
      <c r="C19">
        <v>95.37194430953538</v>
      </c>
      <c r="D19">
        <f t="shared" si="0"/>
        <v>7.2546387056648173E-3</v>
      </c>
      <c r="E19">
        <f t="shared" si="1"/>
        <v>7.2546387056648953E-3</v>
      </c>
      <c r="F19">
        <f t="shared" si="2"/>
        <v>4.8682097012723077E-3</v>
      </c>
      <c r="G19">
        <f t="shared" si="3"/>
        <v>7.1741030978847709E-3</v>
      </c>
      <c r="H19">
        <f t="shared" si="4"/>
        <v>4.7067421077134413E-3</v>
      </c>
      <c r="I19">
        <f t="shared" si="5"/>
        <v>3.3766653135891692E-5</v>
      </c>
      <c r="J19">
        <f t="shared" si="6"/>
        <v>2.3864290043925877E-3</v>
      </c>
    </row>
    <row r="20" spans="1:10">
      <c r="A20" s="1">
        <v>40205</v>
      </c>
      <c r="B20">
        <v>95.464803086554525</v>
      </c>
      <c r="C20">
        <v>94.011386325616613</v>
      </c>
      <c r="D20">
        <f t="shared" si="0"/>
        <v>-1.4368544339312962E-2</v>
      </c>
      <c r="E20">
        <f t="shared" si="1"/>
        <v>-1.4368544339313338E-2</v>
      </c>
      <c r="F20">
        <f t="shared" si="2"/>
        <v>-1.2691727635515014E-2</v>
      </c>
      <c r="G20">
        <f t="shared" si="3"/>
        <v>-1.4449079947093463E-2</v>
      </c>
      <c r="H20">
        <f t="shared" si="4"/>
        <v>-1.2853195229073881E-2</v>
      </c>
      <c r="I20">
        <f t="shared" si="5"/>
        <v>1.8571684544048877E-4</v>
      </c>
      <c r="J20">
        <f t="shared" si="6"/>
        <v>-1.6768167037983246E-3</v>
      </c>
    </row>
    <row r="21" spans="1:10">
      <c r="A21" s="1">
        <v>40206</v>
      </c>
      <c r="B21">
        <v>94.132634490791332</v>
      </c>
      <c r="C21">
        <v>92.322662025794699</v>
      </c>
      <c r="D21">
        <f t="shared" si="0"/>
        <v>-1.8126268945587078E-2</v>
      </c>
      <c r="E21">
        <f t="shared" si="1"/>
        <v>-1.8126268945587221E-2</v>
      </c>
      <c r="F21">
        <f t="shared" si="2"/>
        <v>-1.4052832527712332E-2</v>
      </c>
      <c r="G21">
        <f t="shared" si="3"/>
        <v>-1.8206804553367345E-2</v>
      </c>
      <c r="H21">
        <f t="shared" si="4"/>
        <v>-1.4214300121271199E-2</v>
      </c>
      <c r="I21">
        <f t="shared" si="5"/>
        <v>2.5879698417089045E-4</v>
      </c>
      <c r="J21">
        <f t="shared" si="6"/>
        <v>-4.0734364178748889E-3</v>
      </c>
    </row>
    <row r="22" spans="1:10">
      <c r="A22" s="1">
        <v>40207</v>
      </c>
      <c r="B22">
        <v>95.315571085389891</v>
      </c>
      <c r="C22">
        <v>93.65488910474339</v>
      </c>
      <c r="D22">
        <f t="shared" si="0"/>
        <v>1.4326996552331411E-2</v>
      </c>
      <c r="E22">
        <f t="shared" si="1"/>
        <v>1.4326996552331828E-2</v>
      </c>
      <c r="F22">
        <f t="shared" si="2"/>
        <v>1.248839454766292E-2</v>
      </c>
      <c r="G22">
        <f t="shared" si="3"/>
        <v>1.4246460944551703E-2</v>
      </c>
      <c r="H22">
        <f t="shared" si="4"/>
        <v>1.2326926954104053E-2</v>
      </c>
      <c r="I22">
        <f t="shared" si="5"/>
        <v>1.7561508341798506E-4</v>
      </c>
      <c r="J22">
        <f t="shared" si="6"/>
        <v>1.8386020046689076E-3</v>
      </c>
    </row>
    <row r="23" spans="1:10">
      <c r="A23" s="1">
        <v>40210</v>
      </c>
      <c r="B23">
        <v>95.945257334206829</v>
      </c>
      <c r="C23">
        <v>94.21003993308517</v>
      </c>
      <c r="D23">
        <f t="shared" si="0"/>
        <v>5.9101232690439683E-3</v>
      </c>
      <c r="E23">
        <f t="shared" si="1"/>
        <v>5.9101232690439431E-3</v>
      </c>
      <c r="F23">
        <f t="shared" si="2"/>
        <v>6.5846052129826587E-3</v>
      </c>
      <c r="G23">
        <f t="shared" si="3"/>
        <v>5.8295876612638187E-3</v>
      </c>
      <c r="H23">
        <f t="shared" si="4"/>
        <v>6.4231376194237924E-3</v>
      </c>
      <c r="I23">
        <f t="shared" si="5"/>
        <v>3.74442438127924E-5</v>
      </c>
      <c r="J23">
        <f t="shared" si="6"/>
        <v>-6.744819439387156E-4</v>
      </c>
    </row>
    <row r="24" spans="1:10">
      <c r="A24" s="1">
        <v>40211</v>
      </c>
      <c r="B24">
        <v>97.117274514086063</v>
      </c>
      <c r="C24">
        <v>95.448505207490143</v>
      </c>
      <c r="D24">
        <f t="shared" si="0"/>
        <v>1.3060132638746353E-2</v>
      </c>
      <c r="E24">
        <f t="shared" si="1"/>
        <v>1.3060132638746502E-2</v>
      </c>
      <c r="F24">
        <f t="shared" si="2"/>
        <v>1.2141471122308692E-2</v>
      </c>
      <c r="G24">
        <f t="shared" si="3"/>
        <v>1.2979597030966378E-2</v>
      </c>
      <c r="H24">
        <f t="shared" si="4"/>
        <v>1.1980003528749825E-2</v>
      </c>
      <c r="I24">
        <f t="shared" si="5"/>
        <v>1.5549561823272797E-4</v>
      </c>
      <c r="J24">
        <f t="shared" si="6"/>
        <v>9.1866151643781035E-4</v>
      </c>
    </row>
    <row r="25" spans="1:10">
      <c r="A25" s="1">
        <v>40212</v>
      </c>
      <c r="B25">
        <v>96.294678605226849</v>
      </c>
      <c r="C25">
        <v>94.591832604824376</v>
      </c>
      <c r="D25">
        <f t="shared" si="0"/>
        <v>-9.0157533429028065E-3</v>
      </c>
      <c r="E25">
        <f t="shared" si="1"/>
        <v>-9.0157533429033876E-3</v>
      </c>
      <c r="F25">
        <f t="shared" si="2"/>
        <v>-8.5062050771220303E-3</v>
      </c>
      <c r="G25">
        <f t="shared" si="3"/>
        <v>-9.0962889506835121E-3</v>
      </c>
      <c r="H25">
        <f t="shared" si="4"/>
        <v>-8.6676726706808975E-3</v>
      </c>
      <c r="I25">
        <f t="shared" si="5"/>
        <v>7.884365514245609E-5</v>
      </c>
      <c r="J25">
        <f t="shared" si="6"/>
        <v>-5.0954826578135728E-4</v>
      </c>
    </row>
    <row r="26" spans="1:10">
      <c r="A26" s="1">
        <v>40213</v>
      </c>
      <c r="B26">
        <v>93.168086190580183</v>
      </c>
      <c r="C26">
        <v>91.314891263288516</v>
      </c>
      <c r="D26">
        <f t="shared" si="0"/>
        <v>-3.5257259373101139E-2</v>
      </c>
      <c r="E26">
        <f t="shared" si="1"/>
        <v>-3.5257259373100425E-2</v>
      </c>
      <c r="F26">
        <f t="shared" si="2"/>
        <v>-3.3007818560967433E-2</v>
      </c>
      <c r="G26">
        <f t="shared" si="3"/>
        <v>-3.5337794980880549E-2</v>
      </c>
      <c r="H26">
        <f t="shared" si="4"/>
        <v>-3.3169286154526301E-2</v>
      </c>
      <c r="I26">
        <f t="shared" si="5"/>
        <v>1.1721294337908102E-3</v>
      </c>
      <c r="J26">
        <f t="shared" si="6"/>
        <v>-2.2494408121329912E-3</v>
      </c>
    </row>
    <row r="27" spans="1:10">
      <c r="A27" s="1">
        <v>40214</v>
      </c>
      <c r="B27">
        <v>90.773094562131433</v>
      </c>
      <c r="C27">
        <v>88.75802708974156</v>
      </c>
      <c r="D27">
        <f t="shared" si="0"/>
        <v>-2.8400006509213527E-2</v>
      </c>
      <c r="E27">
        <f t="shared" si="1"/>
        <v>-2.8400006509214037E-2</v>
      </c>
      <c r="F27">
        <f t="shared" si="2"/>
        <v>-2.604231390146481E-2</v>
      </c>
      <c r="G27">
        <f t="shared" si="3"/>
        <v>-2.8480542116994162E-2</v>
      </c>
      <c r="H27">
        <f t="shared" si="4"/>
        <v>-2.6203781495023677E-2</v>
      </c>
      <c r="I27">
        <f t="shared" si="5"/>
        <v>7.4629790249353405E-4</v>
      </c>
      <c r="J27">
        <f t="shared" si="6"/>
        <v>-2.3576926077492275E-3</v>
      </c>
    </row>
    <row r="28" spans="1:10">
      <c r="A28" s="1">
        <v>40217</v>
      </c>
      <c r="B28">
        <v>91.446458469825998</v>
      </c>
      <c r="C28">
        <v>89.859222384113124</v>
      </c>
      <c r="D28">
        <f t="shared" si="0"/>
        <v>1.2330379619715873E-2</v>
      </c>
      <c r="E28">
        <f t="shared" si="1"/>
        <v>1.2330379619716503E-2</v>
      </c>
      <c r="F28">
        <f t="shared" si="2"/>
        <v>7.3907213750738065E-3</v>
      </c>
      <c r="G28">
        <f t="shared" si="3"/>
        <v>1.2249844011936378E-2</v>
      </c>
      <c r="H28">
        <f t="shared" si="4"/>
        <v>7.2292537815149402E-3</v>
      </c>
      <c r="I28">
        <f t="shared" si="5"/>
        <v>8.855723114625921E-5</v>
      </c>
      <c r="J28">
        <f t="shared" si="6"/>
        <v>4.9396582446426963E-3</v>
      </c>
    </row>
    <row r="29" spans="1:10">
      <c r="A29" s="1">
        <v>40218</v>
      </c>
      <c r="B29">
        <v>91.734003057436212</v>
      </c>
      <c r="C29">
        <v>89.998853272894095</v>
      </c>
      <c r="D29">
        <f t="shared" si="0"/>
        <v>1.5526788699689999E-3</v>
      </c>
      <c r="E29">
        <f t="shared" si="1"/>
        <v>1.5526788699684602E-3</v>
      </c>
      <c r="F29">
        <f t="shared" si="2"/>
        <v>3.1394704586866656E-3</v>
      </c>
      <c r="G29">
        <f t="shared" si="3"/>
        <v>1.4721432621883355E-3</v>
      </c>
      <c r="H29">
        <f t="shared" si="4"/>
        <v>2.9780028651277993E-3</v>
      </c>
      <c r="I29">
        <f t="shared" si="5"/>
        <v>4.3840468526754478E-6</v>
      </c>
      <c r="J29">
        <f t="shared" si="6"/>
        <v>-1.5867915887182054E-3</v>
      </c>
    </row>
    <row r="30" spans="1:10">
      <c r="A30" s="1">
        <v>40219</v>
      </c>
      <c r="B30">
        <v>92.694911552740848</v>
      </c>
      <c r="C30">
        <v>91.069356753548163</v>
      </c>
      <c r="D30">
        <f t="shared" si="0"/>
        <v>1.1824449508887665E-2</v>
      </c>
      <c r="E30">
        <f t="shared" si="1"/>
        <v>1.1824449508887724E-2</v>
      </c>
      <c r="F30">
        <f t="shared" si="2"/>
        <v>1.0420461373120462E-2</v>
      </c>
      <c r="G30">
        <f t="shared" si="3"/>
        <v>1.17439139011076E-2</v>
      </c>
      <c r="H30">
        <f t="shared" si="4"/>
        <v>1.0258993779561595E-2</v>
      </c>
      <c r="I30">
        <f t="shared" si="5"/>
        <v>1.2048073965916981E-4</v>
      </c>
      <c r="J30">
        <f t="shared" si="6"/>
        <v>1.4039881357672621E-3</v>
      </c>
    </row>
    <row r="31" spans="1:10">
      <c r="A31" s="1">
        <v>40220</v>
      </c>
      <c r="B31">
        <v>92.14530101186574</v>
      </c>
      <c r="C31">
        <v>90.397509578544117</v>
      </c>
      <c r="D31">
        <f t="shared" si="0"/>
        <v>-7.4046602369500841E-3</v>
      </c>
      <c r="E31">
        <f t="shared" si="1"/>
        <v>-7.404660236949745E-3</v>
      </c>
      <c r="F31">
        <f t="shared" si="2"/>
        <v>-5.9468895108826057E-3</v>
      </c>
      <c r="G31">
        <f t="shared" si="3"/>
        <v>-7.4851958447298694E-3</v>
      </c>
      <c r="H31">
        <f t="shared" si="4"/>
        <v>-6.108357104441472E-3</v>
      </c>
      <c r="I31">
        <f t="shared" si="5"/>
        <v>4.5722249216291484E-5</v>
      </c>
      <c r="J31">
        <f t="shared" si="6"/>
        <v>-1.4577707260671393E-3</v>
      </c>
    </row>
    <row r="32" spans="1:10">
      <c r="A32" s="1">
        <v>40221</v>
      </c>
      <c r="B32">
        <v>91.784960326126537</v>
      </c>
      <c r="C32">
        <v>90.202228697857663</v>
      </c>
      <c r="D32">
        <f t="shared" si="0"/>
        <v>-2.1625829434423279E-3</v>
      </c>
      <c r="E32">
        <f t="shared" si="1"/>
        <v>-2.1625829434421817E-3</v>
      </c>
      <c r="F32">
        <f t="shared" si="2"/>
        <v>-3.9182366635160558E-3</v>
      </c>
      <c r="G32">
        <f t="shared" si="3"/>
        <v>-2.2431185512223062E-3</v>
      </c>
      <c r="H32">
        <f t="shared" si="4"/>
        <v>-4.0797042570749221E-3</v>
      </c>
      <c r="I32">
        <f t="shared" si="5"/>
        <v>9.151260302545375E-6</v>
      </c>
      <c r="J32">
        <f t="shared" si="6"/>
        <v>1.755653720073874E-3</v>
      </c>
    </row>
    <row r="33" spans="1:10">
      <c r="A33" s="1">
        <v>40224</v>
      </c>
      <c r="B33">
        <v>91.999708815607477</v>
      </c>
      <c r="C33">
        <v>90.518253197345032</v>
      </c>
      <c r="D33">
        <f t="shared" si="0"/>
        <v>3.4973879916674233E-3</v>
      </c>
      <c r="E33">
        <f t="shared" si="1"/>
        <v>3.4973879916666561E-3</v>
      </c>
      <c r="F33">
        <f t="shared" si="2"/>
        <v>2.3369586616662063E-3</v>
      </c>
      <c r="G33">
        <f t="shared" si="3"/>
        <v>3.4168523838865317E-3</v>
      </c>
      <c r="H33">
        <f t="shared" si="4"/>
        <v>2.17549106810734E-3</v>
      </c>
      <c r="I33">
        <f t="shared" si="5"/>
        <v>7.4333318421864215E-6</v>
      </c>
      <c r="J33">
        <f t="shared" si="6"/>
        <v>1.1604293300004499E-3</v>
      </c>
    </row>
    <row r="34" spans="1:10">
      <c r="A34" s="1">
        <v>40225</v>
      </c>
      <c r="B34">
        <v>93.131688141515696</v>
      </c>
      <c r="C34">
        <v>91.764138470670773</v>
      </c>
      <c r="D34">
        <f t="shared" si="0"/>
        <v>1.3670049678848373E-2</v>
      </c>
      <c r="E34">
        <f t="shared" si="1"/>
        <v>1.3670049678848883E-2</v>
      </c>
      <c r="F34">
        <f t="shared" si="2"/>
        <v>1.2229081093874147E-2</v>
      </c>
      <c r="G34">
        <f t="shared" si="3"/>
        <v>1.3589514071068759E-2</v>
      </c>
      <c r="H34">
        <f t="shared" si="4"/>
        <v>1.206761350031528E-2</v>
      </c>
      <c r="I34">
        <f t="shared" si="5"/>
        <v>1.6399300346675382E-4</v>
      </c>
      <c r="J34">
        <f t="shared" si="6"/>
        <v>1.4409685849747361E-3</v>
      </c>
    </row>
    <row r="35" spans="1:10">
      <c r="A35" s="1">
        <v>40226</v>
      </c>
      <c r="B35">
        <v>94.427458688214372</v>
      </c>
      <c r="C35">
        <v>93.163145539906168</v>
      </c>
      <c r="D35">
        <f t="shared" si="0"/>
        <v>1.5130636529861765E-2</v>
      </c>
      <c r="E35">
        <f t="shared" si="1"/>
        <v>1.5130636529861796E-2</v>
      </c>
      <c r="F35">
        <f t="shared" si="2"/>
        <v>1.3817413699565581E-2</v>
      </c>
      <c r="G35">
        <f t="shared" si="3"/>
        <v>1.5050100922081672E-2</v>
      </c>
      <c r="H35">
        <f t="shared" si="4"/>
        <v>1.3655946106006714E-2</v>
      </c>
      <c r="I35">
        <f t="shared" si="5"/>
        <v>2.0552336708190927E-4</v>
      </c>
      <c r="J35">
        <f t="shared" si="6"/>
        <v>1.3132228302962148E-3</v>
      </c>
    </row>
    <row r="36" spans="1:10">
      <c r="A36" s="1">
        <v>40227</v>
      </c>
      <c r="B36">
        <v>94.922472155492528</v>
      </c>
      <c r="C36">
        <v>93.704468188441098</v>
      </c>
      <c r="D36">
        <f t="shared" si="0"/>
        <v>5.7936648510491344E-3</v>
      </c>
      <c r="E36">
        <f t="shared" si="1"/>
        <v>5.7936648510485966E-3</v>
      </c>
      <c r="F36">
        <f t="shared" si="2"/>
        <v>5.2285690603890772E-3</v>
      </c>
      <c r="G36">
        <f t="shared" si="3"/>
        <v>5.7131292432684722E-3</v>
      </c>
      <c r="H36">
        <f t="shared" si="4"/>
        <v>5.0671014668302108E-3</v>
      </c>
      <c r="I36">
        <f t="shared" si="5"/>
        <v>2.8949005568756248E-5</v>
      </c>
      <c r="J36">
        <f t="shared" si="6"/>
        <v>5.6509579065951946E-4</v>
      </c>
    </row>
    <row r="37" spans="1:10">
      <c r="A37" s="1">
        <v>40228</v>
      </c>
      <c r="B37">
        <v>95.475722501273992</v>
      </c>
      <c r="C37">
        <v>94.212738114510785</v>
      </c>
      <c r="D37">
        <f t="shared" si="0"/>
        <v>5.4095223691795809E-3</v>
      </c>
      <c r="E37">
        <f t="shared" si="1"/>
        <v>5.4095223691801309E-3</v>
      </c>
      <c r="F37">
        <f t="shared" si="2"/>
        <v>5.8115246722028465E-3</v>
      </c>
      <c r="G37">
        <f t="shared" si="3"/>
        <v>5.3289867614000064E-3</v>
      </c>
      <c r="H37">
        <f t="shared" si="4"/>
        <v>5.6500570786439802E-3</v>
      </c>
      <c r="I37">
        <f t="shared" si="5"/>
        <v>3.0109079373248164E-5</v>
      </c>
      <c r="J37">
        <f t="shared" si="6"/>
        <v>-4.0200230302271569E-4</v>
      </c>
    </row>
    <row r="38" spans="1:10">
      <c r="A38" s="1">
        <v>40231</v>
      </c>
      <c r="B38">
        <v>95.115381815534661</v>
      </c>
      <c r="C38">
        <v>93.698397280233209</v>
      </c>
      <c r="D38">
        <f t="shared" si="0"/>
        <v>-5.4743122878911799E-3</v>
      </c>
      <c r="E38">
        <f t="shared" si="1"/>
        <v>-5.474312287891081E-3</v>
      </c>
      <c r="F38">
        <f t="shared" si="2"/>
        <v>-3.7813004587368554E-3</v>
      </c>
      <c r="G38">
        <f t="shared" si="3"/>
        <v>-5.5548478956712055E-3</v>
      </c>
      <c r="H38">
        <f t="shared" si="4"/>
        <v>-3.9427680522957217E-3</v>
      </c>
      <c r="I38">
        <f t="shared" si="5"/>
        <v>2.1901476818414548E-5</v>
      </c>
      <c r="J38">
        <f t="shared" si="6"/>
        <v>-1.6930118291542257E-3</v>
      </c>
    </row>
    <row r="39" spans="1:10">
      <c r="A39" s="1">
        <v>40232</v>
      </c>
      <c r="B39">
        <v>93.641260828419533</v>
      </c>
      <c r="C39">
        <v>92.094665695321353</v>
      </c>
      <c r="D39">
        <f t="shared" si="0"/>
        <v>-1.7264061331676923E-2</v>
      </c>
      <c r="E39">
        <f t="shared" si="1"/>
        <v>-1.726406133167746E-2</v>
      </c>
      <c r="F39">
        <f t="shared" si="2"/>
        <v>-1.5619592896538916E-2</v>
      </c>
      <c r="G39">
        <f t="shared" si="3"/>
        <v>-1.7344596939457585E-2</v>
      </c>
      <c r="H39">
        <f t="shared" si="4"/>
        <v>-1.5781060490097781E-2</v>
      </c>
      <c r="I39">
        <f t="shared" si="5"/>
        <v>2.7371613347794497E-4</v>
      </c>
      <c r="J39">
        <f t="shared" si="6"/>
        <v>-1.6444684351385446E-3</v>
      </c>
    </row>
    <row r="40" spans="1:10">
      <c r="A40" s="1">
        <v>40233</v>
      </c>
      <c r="B40">
        <v>93.70313751182934</v>
      </c>
      <c r="C40">
        <v>92.242391128379467</v>
      </c>
      <c r="D40">
        <f t="shared" si="0"/>
        <v>1.6027755593774362E-3</v>
      </c>
      <c r="E40">
        <f t="shared" si="1"/>
        <v>1.6027755593777115E-3</v>
      </c>
      <c r="F40">
        <f t="shared" si="2"/>
        <v>6.6056616806233685E-4</v>
      </c>
      <c r="G40">
        <f t="shared" si="3"/>
        <v>1.5222399515975869E-3</v>
      </c>
      <c r="H40">
        <f t="shared" si="4"/>
        <v>4.9909857450347031E-4</v>
      </c>
      <c r="I40">
        <f t="shared" si="5"/>
        <v>7.5974778989458721E-7</v>
      </c>
      <c r="J40">
        <f t="shared" si="6"/>
        <v>9.4220939131537469E-4</v>
      </c>
    </row>
    <row r="41" spans="1:10">
      <c r="A41" s="1">
        <v>40234</v>
      </c>
      <c r="B41">
        <v>92.054305889204429</v>
      </c>
      <c r="C41">
        <v>90.538152285359615</v>
      </c>
      <c r="D41">
        <f t="shared" si="0"/>
        <v>-1.8648464442516308E-2</v>
      </c>
      <c r="E41">
        <f t="shared" si="1"/>
        <v>-1.8648464442516222E-2</v>
      </c>
      <c r="F41">
        <f t="shared" si="2"/>
        <v>-1.7752989029209618E-2</v>
      </c>
      <c r="G41">
        <f t="shared" si="3"/>
        <v>-1.8729000050296346E-2</v>
      </c>
      <c r="H41">
        <f t="shared" si="4"/>
        <v>-1.7914456622768485E-2</v>
      </c>
      <c r="I41">
        <f t="shared" si="5"/>
        <v>3.3551985898886268E-4</v>
      </c>
      <c r="J41">
        <f t="shared" si="6"/>
        <v>-8.9547541330660396E-4</v>
      </c>
    </row>
    <row r="42" spans="1:10">
      <c r="A42" s="1">
        <v>40235</v>
      </c>
      <c r="B42">
        <v>93.473829802722591</v>
      </c>
      <c r="C42">
        <v>92.023838432896156</v>
      </c>
      <c r="D42">
        <f t="shared" si="0"/>
        <v>1.6276322802806435E-2</v>
      </c>
      <c r="E42">
        <f t="shared" si="1"/>
        <v>1.627632280280622E-2</v>
      </c>
      <c r="F42">
        <f t="shared" si="2"/>
        <v>1.5302817652738271E-2</v>
      </c>
      <c r="G42">
        <f t="shared" si="3"/>
        <v>1.6195787195026096E-2</v>
      </c>
      <c r="H42">
        <f t="shared" si="4"/>
        <v>1.5141350059179404E-2</v>
      </c>
      <c r="I42">
        <f t="shared" si="5"/>
        <v>2.4522608340386538E-4</v>
      </c>
      <c r="J42">
        <f t="shared" si="6"/>
        <v>9.735051500679489E-4</v>
      </c>
    </row>
    <row r="43" spans="1:10">
      <c r="A43" s="1">
        <v>40238</v>
      </c>
      <c r="B43">
        <v>95.006187668340999</v>
      </c>
      <c r="C43">
        <v>93.515595488640741</v>
      </c>
      <c r="D43">
        <f t="shared" si="0"/>
        <v>1.6080562169571766E-2</v>
      </c>
      <c r="E43">
        <f t="shared" si="1"/>
        <v>1.6080562169571877E-2</v>
      </c>
      <c r="F43">
        <f t="shared" si="2"/>
        <v>1.6260520871780326E-2</v>
      </c>
      <c r="G43">
        <f t="shared" si="3"/>
        <v>1.6000026561791753E-2</v>
      </c>
      <c r="H43">
        <f t="shared" si="4"/>
        <v>1.6099053278221458E-2</v>
      </c>
      <c r="I43">
        <f t="shared" si="5"/>
        <v>2.5758528007124393E-4</v>
      </c>
      <c r="J43">
        <f t="shared" si="6"/>
        <v>-1.7995870220844853E-4</v>
      </c>
    </row>
    <row r="44" spans="1:10">
      <c r="A44" s="1">
        <v>40239</v>
      </c>
      <c r="B44">
        <v>95.927058309674663</v>
      </c>
      <c r="C44">
        <v>94.312570827262405</v>
      </c>
      <c r="D44">
        <f t="shared" si="0"/>
        <v>8.4862684570975403E-3</v>
      </c>
      <c r="E44">
        <f t="shared" si="1"/>
        <v>8.4862684570978786E-3</v>
      </c>
      <c r="F44">
        <f t="shared" si="2"/>
        <v>9.6460705618347312E-3</v>
      </c>
      <c r="G44">
        <f t="shared" si="3"/>
        <v>8.4057328493177541E-3</v>
      </c>
      <c r="H44">
        <f t="shared" si="4"/>
        <v>9.484602968275864E-3</v>
      </c>
      <c r="I44">
        <f t="shared" si="5"/>
        <v>7.9725038733173109E-5</v>
      </c>
      <c r="J44">
        <f t="shared" si="6"/>
        <v>-1.1598021047368526E-3</v>
      </c>
    </row>
    <row r="45" spans="1:10">
      <c r="A45" s="1">
        <v>40240</v>
      </c>
      <c r="B45">
        <v>96.818810511756524</v>
      </c>
      <c r="C45">
        <v>95.198248880254781</v>
      </c>
      <c r="D45">
        <f t="shared" si="0"/>
        <v>9.3470600004996827E-3</v>
      </c>
      <c r="E45">
        <f t="shared" si="1"/>
        <v>9.347060000499674E-3</v>
      </c>
      <c r="F45">
        <f t="shared" si="2"/>
        <v>9.2532054804820765E-3</v>
      </c>
      <c r="G45">
        <f t="shared" si="3"/>
        <v>9.2665243927195495E-3</v>
      </c>
      <c r="H45">
        <f t="shared" si="4"/>
        <v>9.0917378869232093E-3</v>
      </c>
      <c r="I45">
        <f t="shared" si="5"/>
        <v>8.4248810901386414E-5</v>
      </c>
      <c r="J45">
        <f t="shared" si="6"/>
        <v>9.3854520017597545E-5</v>
      </c>
    </row>
    <row r="46" spans="1:10">
      <c r="A46" s="1">
        <v>40241</v>
      </c>
      <c r="B46">
        <v>96.811530901943684</v>
      </c>
      <c r="C46">
        <v>94.979358912093289</v>
      </c>
      <c r="D46">
        <f t="shared" si="0"/>
        <v>-2.3019541297261475E-3</v>
      </c>
      <c r="E46">
        <f t="shared" si="1"/>
        <v>-2.3019541297264468E-3</v>
      </c>
      <c r="F46">
        <f t="shared" si="2"/>
        <v>-7.5190796681110178E-5</v>
      </c>
      <c r="G46">
        <f t="shared" si="3"/>
        <v>-2.3824897375065712E-3</v>
      </c>
      <c r="H46">
        <f t="shared" si="4"/>
        <v>-2.366583902399767E-4</v>
      </c>
      <c r="I46">
        <f t="shared" si="5"/>
        <v>5.6383618604156982E-7</v>
      </c>
      <c r="J46">
        <f t="shared" si="6"/>
        <v>-2.2267633330453366E-3</v>
      </c>
    </row>
    <row r="47" spans="1:10">
      <c r="A47" s="1">
        <v>40242</v>
      </c>
      <c r="B47">
        <v>98.587755696294693</v>
      </c>
      <c r="C47">
        <v>97.048189520263335</v>
      </c>
      <c r="D47">
        <f t="shared" si="0"/>
        <v>2.1548060934051171E-2</v>
      </c>
      <c r="E47">
        <f t="shared" si="1"/>
        <v>2.1548060934051705E-2</v>
      </c>
      <c r="F47">
        <f t="shared" si="2"/>
        <v>1.8180964242207956E-2</v>
      </c>
      <c r="G47">
        <f t="shared" si="3"/>
        <v>2.146752532627158E-2</v>
      </c>
      <c r="H47">
        <f t="shared" si="4"/>
        <v>1.8019496648649089E-2</v>
      </c>
      <c r="I47">
        <f t="shared" si="5"/>
        <v>3.8683400067154015E-4</v>
      </c>
      <c r="J47">
        <f t="shared" si="6"/>
        <v>3.3670966918437489E-3</v>
      </c>
    </row>
    <row r="48" spans="1:10">
      <c r="A48" s="1">
        <v>40245</v>
      </c>
      <c r="B48">
        <v>98.638712964985146</v>
      </c>
      <c r="C48">
        <v>97.110584965733054</v>
      </c>
      <c r="D48">
        <f t="shared" si="0"/>
        <v>6.4272601413810988E-4</v>
      </c>
      <c r="E48">
        <f t="shared" si="1"/>
        <v>6.427260141377289E-4</v>
      </c>
      <c r="F48">
        <f t="shared" si="2"/>
        <v>5.1673865247621313E-4</v>
      </c>
      <c r="G48">
        <f t="shared" si="3"/>
        <v>5.6219040635760431E-4</v>
      </c>
      <c r="H48">
        <f t="shared" si="4"/>
        <v>3.5527105891734658E-4</v>
      </c>
      <c r="I48">
        <f t="shared" si="5"/>
        <v>1.9972998097983946E-7</v>
      </c>
      <c r="J48">
        <f t="shared" si="6"/>
        <v>1.2598736166151577E-4</v>
      </c>
    </row>
    <row r="49" spans="1:10">
      <c r="A49" s="1">
        <v>40246</v>
      </c>
      <c r="B49">
        <v>98.624153745359322</v>
      </c>
      <c r="C49">
        <v>97.158477686039703</v>
      </c>
      <c r="D49">
        <f t="shared" si="0"/>
        <v>4.9305556554548626E-4</v>
      </c>
      <c r="E49">
        <f t="shared" si="1"/>
        <v>4.9305556554557484E-4</v>
      </c>
      <c r="F49">
        <f t="shared" si="2"/>
        <v>-1.4761237018454042E-4</v>
      </c>
      <c r="G49">
        <f t="shared" si="3"/>
        <v>4.1251995776545025E-4</v>
      </c>
      <c r="H49">
        <f t="shared" si="4"/>
        <v>-3.0907996374340694E-4</v>
      </c>
      <c r="I49">
        <f t="shared" si="5"/>
        <v>-1.2750165358957714E-7</v>
      </c>
      <c r="J49">
        <f t="shared" si="6"/>
        <v>6.4066793573011528E-4</v>
      </c>
    </row>
    <row r="50" spans="1:10">
      <c r="A50" s="1">
        <v>40247</v>
      </c>
      <c r="B50">
        <v>99.614180679915648</v>
      </c>
      <c r="C50">
        <v>98.126112999838185</v>
      </c>
      <c r="D50">
        <f t="shared" si="0"/>
        <v>9.9100828145712323E-3</v>
      </c>
      <c r="E50">
        <f t="shared" si="1"/>
        <v>9.9100828145717301E-3</v>
      </c>
      <c r="F50">
        <f t="shared" si="2"/>
        <v>9.9883321598331284E-3</v>
      </c>
      <c r="G50">
        <f t="shared" si="3"/>
        <v>9.8295472067916057E-3</v>
      </c>
      <c r="H50">
        <f t="shared" si="4"/>
        <v>9.8268645662742612E-3</v>
      </c>
      <c r="I50">
        <f t="shared" si="5"/>
        <v>9.6593629148940561E-5</v>
      </c>
      <c r="J50">
        <f t="shared" si="6"/>
        <v>-7.8249345261398318E-5</v>
      </c>
    </row>
    <row r="51" spans="1:10">
      <c r="A51" s="1">
        <v>40248</v>
      </c>
      <c r="B51">
        <v>99.221081750018286</v>
      </c>
      <c r="C51">
        <v>97.665398521396668</v>
      </c>
      <c r="D51">
        <f t="shared" si="0"/>
        <v>-4.706182869655468E-3</v>
      </c>
      <c r="E51">
        <f t="shared" si="1"/>
        <v>-4.7061828696559616E-3</v>
      </c>
      <c r="F51">
        <f t="shared" si="2"/>
        <v>-3.9540214069170203E-3</v>
      </c>
      <c r="G51">
        <f t="shared" si="3"/>
        <v>-4.786718477436086E-3</v>
      </c>
      <c r="H51">
        <f t="shared" si="4"/>
        <v>-4.1154890004758866E-3</v>
      </c>
      <c r="I51">
        <f t="shared" si="5"/>
        <v>1.9699687242262897E-5</v>
      </c>
      <c r="J51">
        <f t="shared" si="6"/>
        <v>-7.5216146273894124E-4</v>
      </c>
    </row>
    <row r="52" spans="1:10">
      <c r="A52" s="1">
        <v>40249</v>
      </c>
      <c r="B52">
        <v>99.443109849312037</v>
      </c>
      <c r="C52">
        <v>97.753763963088858</v>
      </c>
      <c r="D52">
        <f t="shared" si="0"/>
        <v>9.0436829829229496E-4</v>
      </c>
      <c r="E52">
        <f t="shared" si="1"/>
        <v>9.0436829829254606E-4</v>
      </c>
      <c r="F52">
        <f t="shared" si="2"/>
        <v>2.2352109854033423E-3</v>
      </c>
      <c r="G52">
        <f t="shared" si="3"/>
        <v>8.2383269051242148E-4</v>
      </c>
      <c r="H52">
        <f t="shared" si="4"/>
        <v>2.073743391844476E-3</v>
      </c>
      <c r="I52">
        <f t="shared" si="5"/>
        <v>1.7084175979355894E-6</v>
      </c>
      <c r="J52">
        <f t="shared" si="6"/>
        <v>-1.3308426871107963E-3</v>
      </c>
    </row>
    <row r="53" spans="1:10">
      <c r="A53" s="1">
        <v>40252</v>
      </c>
      <c r="B53">
        <v>98.576836281575339</v>
      </c>
      <c r="C53">
        <v>96.81580864497333</v>
      </c>
      <c r="D53">
        <f t="shared" si="0"/>
        <v>-9.6414107438149918E-3</v>
      </c>
      <c r="E53">
        <f t="shared" si="1"/>
        <v>-9.641410743815193E-3</v>
      </c>
      <c r="F53">
        <f t="shared" si="2"/>
        <v>-8.7494124801012606E-3</v>
      </c>
      <c r="G53">
        <f t="shared" si="3"/>
        <v>-9.7219463515953175E-3</v>
      </c>
      <c r="H53">
        <f t="shared" si="4"/>
        <v>-8.9108800736601278E-3</v>
      </c>
      <c r="I53">
        <f t="shared" si="5"/>
        <v>8.6631098021623497E-5</v>
      </c>
      <c r="J53">
        <f t="shared" si="6"/>
        <v>-8.9199826371393238E-4</v>
      </c>
    </row>
    <row r="54" spans="1:10">
      <c r="A54" s="1">
        <v>40253</v>
      </c>
      <c r="B54">
        <v>99.66513794860596</v>
      </c>
      <c r="C54">
        <v>98.009079380497568</v>
      </c>
      <c r="D54">
        <f t="shared" si="0"/>
        <v>1.2249827722321969E-2</v>
      </c>
      <c r="E54">
        <f t="shared" si="1"/>
        <v>1.2249827722322415E-2</v>
      </c>
      <c r="F54">
        <f t="shared" si="2"/>
        <v>1.0979638437874821E-2</v>
      </c>
      <c r="G54">
        <f t="shared" si="3"/>
        <v>1.2169292114542291E-2</v>
      </c>
      <c r="H54">
        <f t="shared" si="4"/>
        <v>1.0818170844315954E-2</v>
      </c>
      <c r="I54">
        <f t="shared" si="5"/>
        <v>1.3164948114950545E-4</v>
      </c>
      <c r="J54">
        <f t="shared" si="6"/>
        <v>1.2701892844475936E-3</v>
      </c>
    </row>
    <row r="55" spans="1:10">
      <c r="A55" s="1">
        <v>40254</v>
      </c>
      <c r="B55">
        <v>100.49137366237164</v>
      </c>
      <c r="C55">
        <v>98.865077437806974</v>
      </c>
      <c r="D55">
        <f t="shared" si="0"/>
        <v>8.6959453217506123E-3</v>
      </c>
      <c r="E55">
        <f t="shared" si="1"/>
        <v>8.6959453217501093E-3</v>
      </c>
      <c r="F55">
        <f t="shared" si="2"/>
        <v>8.255943313264711E-3</v>
      </c>
      <c r="G55">
        <f t="shared" si="3"/>
        <v>8.6154097139699848E-3</v>
      </c>
      <c r="H55">
        <f t="shared" si="4"/>
        <v>8.0944757197058438E-3</v>
      </c>
      <c r="I55">
        <f t="shared" si="5"/>
        <v>6.9737224745047916E-5</v>
      </c>
      <c r="J55">
        <f t="shared" si="6"/>
        <v>4.4000200848539825E-4</v>
      </c>
    </row>
    <row r="56" spans="1:10">
      <c r="A56" s="1">
        <v>40255</v>
      </c>
      <c r="B56">
        <v>99.974521365654837</v>
      </c>
      <c r="C56">
        <v>98.27248934218342</v>
      </c>
      <c r="D56">
        <f t="shared" si="0"/>
        <v>-6.0119427276108754E-3</v>
      </c>
      <c r="E56">
        <f t="shared" si="1"/>
        <v>-6.0119427276106308E-3</v>
      </c>
      <c r="F56">
        <f t="shared" si="2"/>
        <v>-5.1565224288219408E-3</v>
      </c>
      <c r="G56">
        <f t="shared" si="3"/>
        <v>-6.0924783353907552E-3</v>
      </c>
      <c r="H56">
        <f t="shared" si="4"/>
        <v>-5.3179900223808071E-3</v>
      </c>
      <c r="I56">
        <f t="shared" si="5"/>
        <v>3.2399738999179267E-5</v>
      </c>
      <c r="J56">
        <f t="shared" si="6"/>
        <v>-8.5542029878868994E-4</v>
      </c>
    </row>
    <row r="57" spans="1:10">
      <c r="A57" s="1">
        <v>40256</v>
      </c>
      <c r="B57">
        <v>99.548664191599329</v>
      </c>
      <c r="C57">
        <v>97.739935783282164</v>
      </c>
      <c r="D57">
        <f t="shared" si="0"/>
        <v>-5.4338888869797566E-3</v>
      </c>
      <c r="E57">
        <f t="shared" si="1"/>
        <v>-5.4338888869800428E-3</v>
      </c>
      <c r="F57">
        <f t="shared" si="2"/>
        <v>-4.2687552280169161E-3</v>
      </c>
      <c r="G57">
        <f t="shared" si="3"/>
        <v>-5.5144244947601673E-3</v>
      </c>
      <c r="H57">
        <f t="shared" si="4"/>
        <v>-4.4302228215757824E-3</v>
      </c>
      <c r="I57">
        <f t="shared" si="5"/>
        <v>2.4430129244542997E-5</v>
      </c>
      <c r="J57">
        <f t="shared" si="6"/>
        <v>-1.1651336589631267E-3</v>
      </c>
    </row>
    <row r="58" spans="1:10">
      <c r="A58" s="1">
        <v>40259</v>
      </c>
      <c r="B58">
        <v>99.363034141370065</v>
      </c>
      <c r="C58">
        <v>97.497099454967412</v>
      </c>
      <c r="D58">
        <f t="shared" si="0"/>
        <v>-2.4876064445945424E-3</v>
      </c>
      <c r="E58">
        <f t="shared" si="1"/>
        <v>-2.4876064445944479E-3</v>
      </c>
      <c r="F58">
        <f t="shared" si="2"/>
        <v>-1.866457384601962E-3</v>
      </c>
      <c r="G58">
        <f t="shared" si="3"/>
        <v>-2.5681420523745724E-3</v>
      </c>
      <c r="H58">
        <f t="shared" si="4"/>
        <v>-2.0279249781608283E-3</v>
      </c>
      <c r="I58">
        <f t="shared" si="5"/>
        <v>5.2079994154756099E-6</v>
      </c>
      <c r="J58">
        <f t="shared" si="6"/>
        <v>-6.211490599924859E-4</v>
      </c>
    </row>
    <row r="59" spans="1:10">
      <c r="A59" s="1">
        <v>40260</v>
      </c>
      <c r="B59">
        <v>100.11647375700663</v>
      </c>
      <c r="C59">
        <v>98.163887539798139</v>
      </c>
      <c r="D59">
        <f t="shared" si="0"/>
        <v>6.8157753506422232E-3</v>
      </c>
      <c r="E59">
        <f t="shared" si="1"/>
        <v>6.8157753506428165E-3</v>
      </c>
      <c r="F59">
        <f t="shared" si="2"/>
        <v>7.5540912091278745E-3</v>
      </c>
      <c r="G59">
        <f t="shared" si="3"/>
        <v>6.735239742862692E-3</v>
      </c>
      <c r="H59">
        <f t="shared" si="4"/>
        <v>7.3926236155690082E-3</v>
      </c>
      <c r="I59">
        <f t="shared" si="5"/>
        <v>4.9791092379605672E-5</v>
      </c>
      <c r="J59">
        <f t="shared" si="6"/>
        <v>-7.3831585848505802E-4</v>
      </c>
    </row>
    <row r="60" spans="1:10">
      <c r="A60" s="1">
        <v>40261</v>
      </c>
      <c r="B60">
        <v>100.04731746378397</v>
      </c>
      <c r="C60">
        <v>97.941962117532839</v>
      </c>
      <c r="D60">
        <f t="shared" si="0"/>
        <v>-2.263323785496311E-3</v>
      </c>
      <c r="E60">
        <f t="shared" si="1"/>
        <v>-2.2633237854963184E-3</v>
      </c>
      <c r="F60">
        <f t="shared" si="2"/>
        <v>-6.909970634807268E-4</v>
      </c>
      <c r="G60">
        <f t="shared" si="3"/>
        <v>-2.3438593932764429E-3</v>
      </c>
      <c r="H60">
        <f t="shared" si="4"/>
        <v>-8.5246465703959335E-4</v>
      </c>
      <c r="I60">
        <f t="shared" si="5"/>
        <v>1.9980572938384321E-6</v>
      </c>
      <c r="J60">
        <f t="shared" si="6"/>
        <v>-1.5723267220155916E-3</v>
      </c>
    </row>
    <row r="61" spans="1:10">
      <c r="A61" s="1">
        <v>40262</v>
      </c>
      <c r="B61">
        <v>101.39040547426663</v>
      </c>
      <c r="C61">
        <v>99.431020991851511</v>
      </c>
      <c r="D61">
        <f t="shared" si="0"/>
        <v>1.5089067441324069E-2</v>
      </c>
      <c r="E61">
        <f t="shared" si="1"/>
        <v>1.5089067441324211E-2</v>
      </c>
      <c r="F61">
        <f t="shared" si="2"/>
        <v>1.333521739679837E-2</v>
      </c>
      <c r="G61">
        <f t="shared" si="3"/>
        <v>1.5008531833544086E-2</v>
      </c>
      <c r="H61">
        <f t="shared" si="4"/>
        <v>1.3173749803239503E-2</v>
      </c>
      <c r="I61">
        <f t="shared" si="5"/>
        <v>1.9771864328906524E-4</v>
      </c>
      <c r="J61">
        <f t="shared" si="6"/>
        <v>1.7538500445258409E-3</v>
      </c>
    </row>
    <row r="62" spans="1:10">
      <c r="A62" s="1">
        <v>40263</v>
      </c>
      <c r="B62">
        <v>101.27029191235353</v>
      </c>
      <c r="C62">
        <v>99.189871026927833</v>
      </c>
      <c r="D62">
        <f t="shared" si="0"/>
        <v>-2.4282448937283916E-3</v>
      </c>
      <c r="E62">
        <f t="shared" si="1"/>
        <v>-2.4282448937285039E-3</v>
      </c>
      <c r="F62">
        <f t="shared" si="2"/>
        <v>-1.1853662552851307E-3</v>
      </c>
      <c r="G62">
        <f t="shared" si="3"/>
        <v>-2.5087805015086284E-3</v>
      </c>
      <c r="H62">
        <f t="shared" si="4"/>
        <v>-1.3468338488439972E-3</v>
      </c>
      <c r="I62">
        <f t="shared" si="5"/>
        <v>3.3789104987516398E-6</v>
      </c>
      <c r="J62">
        <f t="shared" si="6"/>
        <v>-1.2428786384433733E-3</v>
      </c>
    </row>
    <row r="63" spans="1:10">
      <c r="A63" s="1">
        <v>40266</v>
      </c>
      <c r="B63">
        <v>101.47412098711513</v>
      </c>
      <c r="C63">
        <v>99.410784631158577</v>
      </c>
      <c r="D63">
        <f t="shared" si="0"/>
        <v>2.2247025782742205E-3</v>
      </c>
      <c r="E63">
        <f t="shared" si="1"/>
        <v>2.224702578273785E-3</v>
      </c>
      <c r="F63">
        <f t="shared" si="2"/>
        <v>2.0107004727638227E-3</v>
      </c>
      <c r="G63">
        <f t="shared" si="3"/>
        <v>2.1441669704936606E-3</v>
      </c>
      <c r="H63">
        <f t="shared" si="4"/>
        <v>1.8492328792049562E-3</v>
      </c>
      <c r="I63">
        <f t="shared" si="5"/>
        <v>3.9650640603421598E-6</v>
      </c>
      <c r="J63">
        <f t="shared" si="6"/>
        <v>2.1400210550996234E-4</v>
      </c>
    </row>
    <row r="64" spans="1:10">
      <c r="A64" s="1">
        <v>40267</v>
      </c>
      <c r="B64">
        <v>101.04462400815312</v>
      </c>
      <c r="C64">
        <v>99.147374669472725</v>
      </c>
      <c r="D64">
        <f t="shared" si="0"/>
        <v>-2.6532288286635675E-3</v>
      </c>
      <c r="E64">
        <f t="shared" si="1"/>
        <v>-2.6532288286631456E-3</v>
      </c>
      <c r="F64">
        <f t="shared" si="2"/>
        <v>-4.2415591987686159E-3</v>
      </c>
      <c r="G64">
        <f t="shared" si="3"/>
        <v>-2.7337644364432701E-3</v>
      </c>
      <c r="H64">
        <f t="shared" si="4"/>
        <v>-4.4030267923274823E-3</v>
      </c>
      <c r="I64">
        <f t="shared" si="5"/>
        <v>1.2036838057571759E-5</v>
      </c>
      <c r="J64">
        <f t="shared" si="6"/>
        <v>1.5883303701054704E-3</v>
      </c>
    </row>
    <row r="65" spans="1:10">
      <c r="A65" s="1">
        <v>40268</v>
      </c>
      <c r="B65">
        <v>100.82259590885936</v>
      </c>
      <c r="C65">
        <v>98.860018347633783</v>
      </c>
      <c r="D65">
        <f t="shared" si="0"/>
        <v>-2.902482772933191E-3</v>
      </c>
      <c r="E65">
        <f t="shared" si="1"/>
        <v>-2.902482772933368E-3</v>
      </c>
      <c r="F65">
        <f t="shared" si="2"/>
        <v>-2.1997448512502543E-3</v>
      </c>
      <c r="G65">
        <f t="shared" si="3"/>
        <v>-2.9830183807134925E-3</v>
      </c>
      <c r="H65">
        <f t="shared" si="4"/>
        <v>-2.3612124448091206E-3</v>
      </c>
      <c r="I65">
        <f t="shared" si="5"/>
        <v>7.0435401236350498E-6</v>
      </c>
      <c r="J65">
        <f t="shared" si="6"/>
        <v>-7.0273792168311366E-4</v>
      </c>
    </row>
    <row r="66" spans="1:10">
      <c r="A66" s="1">
        <v>40269</v>
      </c>
      <c r="B66">
        <v>102.38043240882295</v>
      </c>
      <c r="C66">
        <v>100.45666720630304</v>
      </c>
      <c r="D66">
        <f t="shared" si="0"/>
        <v>1.6021568970252111E-2</v>
      </c>
      <c r="E66">
        <f t="shared" si="1"/>
        <v>1.6021568970251643E-2</v>
      </c>
      <c r="F66">
        <f t="shared" si="2"/>
        <v>1.5333108309473587E-2</v>
      </c>
      <c r="G66">
        <f t="shared" si="3"/>
        <v>1.5941033362471518E-2</v>
      </c>
      <c r="H66">
        <f t="shared" si="4"/>
        <v>1.517164071591472E-2</v>
      </c>
      <c r="I66">
        <f t="shared" si="5"/>
        <v>2.4185163081582784E-4</v>
      </c>
      <c r="J66">
        <f t="shared" si="6"/>
        <v>6.8846066077805565E-4</v>
      </c>
    </row>
    <row r="67" spans="1:10">
      <c r="A67" s="1">
        <v>40274</v>
      </c>
      <c r="B67">
        <v>102.91548373007208</v>
      </c>
      <c r="C67">
        <v>100.82732987966114</v>
      </c>
      <c r="D67">
        <f t="shared" si="0"/>
        <v>3.6829862056449989E-3</v>
      </c>
      <c r="E67">
        <f t="shared" si="1"/>
        <v>3.6829862056455553E-3</v>
      </c>
      <c r="F67">
        <f t="shared" si="2"/>
        <v>5.2125004994171362E-3</v>
      </c>
      <c r="G67">
        <f t="shared" si="3"/>
        <v>3.6024505978654309E-3</v>
      </c>
      <c r="H67">
        <f t="shared" si="4"/>
        <v>5.0510329058582699E-3</v>
      </c>
      <c r="I67">
        <f t="shared" si="5"/>
        <v>1.8196096511547089E-5</v>
      </c>
      <c r="J67">
        <f t="shared" si="6"/>
        <v>-1.5295142937715809E-3</v>
      </c>
    </row>
    <row r="68" spans="1:10">
      <c r="A68" s="1">
        <v>40275</v>
      </c>
      <c r="B68">
        <v>102.45322850695206</v>
      </c>
      <c r="C68">
        <v>100.32580540715557</v>
      </c>
      <c r="D68">
        <f t="shared" ref="D68:D131" si="7">LN(C68/C67)</f>
        <v>-4.9865045454056244E-3</v>
      </c>
      <c r="E68">
        <f t="shared" ref="E68:E131" si="8">LN(C68)-LN(C67)</f>
        <v>-4.9865045454060564E-3</v>
      </c>
      <c r="F68">
        <f t="shared" ref="F68:F131" si="9">LN(B68/B67)</f>
        <v>-4.5017178978814781E-3</v>
      </c>
      <c r="G68">
        <f t="shared" ref="G68:G131" si="10">E68-AVERAGE($E$3:$E$1933)</f>
        <v>-5.0670401531861808E-3</v>
      </c>
      <c r="H68">
        <f t="shared" ref="H68:H131" si="11">F68-AVERAGE($F$3:$F$1933)</f>
        <v>-4.6631854914403444E-3</v>
      </c>
      <c r="I68">
        <f t="shared" ref="I68:I131" si="12">H68*G68</f>
        <v>2.3628548126883459E-5</v>
      </c>
      <c r="J68">
        <f t="shared" ref="J68:J131" si="13">E68-F68</f>
        <v>-4.847866475245783E-4</v>
      </c>
    </row>
    <row r="69" spans="1:10">
      <c r="A69" s="1">
        <v>40276</v>
      </c>
      <c r="B69">
        <v>101.34672781538916</v>
      </c>
      <c r="C69">
        <v>99.236077383843266</v>
      </c>
      <c r="D69">
        <f t="shared" si="7"/>
        <v>-1.0921312622419575E-2</v>
      </c>
      <c r="E69">
        <f t="shared" si="8"/>
        <v>-1.0921312622419244E-2</v>
      </c>
      <c r="F69">
        <f t="shared" si="9"/>
        <v>-1.0858800797882161E-2</v>
      </c>
      <c r="G69">
        <f t="shared" si="10"/>
        <v>-1.1001848230199368E-2</v>
      </c>
      <c r="H69">
        <f t="shared" si="11"/>
        <v>-1.1020268391441029E-2</v>
      </c>
      <c r="I69">
        <f t="shared" si="12"/>
        <v>1.2124332029869752E-4</v>
      </c>
      <c r="J69">
        <f t="shared" si="13"/>
        <v>-6.2511824537082178E-5</v>
      </c>
    </row>
    <row r="70" spans="1:10">
      <c r="A70" s="1">
        <v>40277</v>
      </c>
      <c r="B70">
        <v>103.01375846254639</v>
      </c>
      <c r="C70">
        <v>100.96392531433818</v>
      </c>
      <c r="D70">
        <f t="shared" si="7"/>
        <v>1.7261646454520465E-2</v>
      </c>
      <c r="E70">
        <f t="shared" si="8"/>
        <v>1.7261646454520552E-2</v>
      </c>
      <c r="F70">
        <f t="shared" si="9"/>
        <v>1.631497022375886E-2</v>
      </c>
      <c r="G70">
        <f t="shared" si="10"/>
        <v>1.7181110846740427E-2</v>
      </c>
      <c r="H70">
        <f t="shared" si="11"/>
        <v>1.6153502630199993E-2</v>
      </c>
      <c r="I70">
        <f t="shared" si="12"/>
        <v>2.7753511925257914E-4</v>
      </c>
      <c r="J70">
        <f t="shared" si="13"/>
        <v>9.4667623076169147E-4</v>
      </c>
    </row>
    <row r="71" spans="1:10">
      <c r="A71" s="1">
        <v>40280</v>
      </c>
      <c r="B71">
        <v>103.24670597655965</v>
      </c>
      <c r="C71">
        <v>101.25701527170683</v>
      </c>
      <c r="D71">
        <f t="shared" si="7"/>
        <v>2.8987122871059943E-3</v>
      </c>
      <c r="E71">
        <f t="shared" si="8"/>
        <v>2.8987122871058091E-3</v>
      </c>
      <c r="F71">
        <f t="shared" si="9"/>
        <v>2.2587713422362798E-3</v>
      </c>
      <c r="G71">
        <f t="shared" si="10"/>
        <v>2.8181766793256846E-3</v>
      </c>
      <c r="H71">
        <f t="shared" si="11"/>
        <v>2.0973037486774135E-3</v>
      </c>
      <c r="I71">
        <f t="shared" si="12"/>
        <v>5.9105725139850234E-6</v>
      </c>
      <c r="J71">
        <f t="shared" si="13"/>
        <v>6.3994094486952927E-4</v>
      </c>
    </row>
    <row r="72" spans="1:10">
      <c r="A72" s="1">
        <v>40281</v>
      </c>
      <c r="B72">
        <v>102.85724685156876</v>
      </c>
      <c r="C72">
        <v>100.78517079488421</v>
      </c>
      <c r="D72">
        <f t="shared" si="7"/>
        <v>-4.6707605359230511E-3</v>
      </c>
      <c r="E72">
        <f t="shared" si="8"/>
        <v>-4.6707605359230797E-3</v>
      </c>
      <c r="F72">
        <f t="shared" si="9"/>
        <v>-3.7792539462986724E-3</v>
      </c>
      <c r="G72">
        <f t="shared" si="10"/>
        <v>-4.7512961437032042E-3</v>
      </c>
      <c r="H72">
        <f t="shared" si="11"/>
        <v>-3.9407215398575392E-3</v>
      </c>
      <c r="I72">
        <f t="shared" si="12"/>
        <v>1.8723535055733277E-5</v>
      </c>
      <c r="J72">
        <f t="shared" si="13"/>
        <v>-8.9150658962440727E-4</v>
      </c>
    </row>
    <row r="73" spans="1:10">
      <c r="A73" s="1">
        <v>40282</v>
      </c>
      <c r="B73">
        <v>103.53425056416982</v>
      </c>
      <c r="C73">
        <v>101.45263342507161</v>
      </c>
      <c r="D73">
        <f t="shared" si="7"/>
        <v>6.6007941119864038E-3</v>
      </c>
      <c r="E73">
        <f t="shared" si="8"/>
        <v>6.6007941119865521E-3</v>
      </c>
      <c r="F73">
        <f t="shared" si="9"/>
        <v>6.5604072764942675E-3</v>
      </c>
      <c r="G73">
        <f t="shared" si="10"/>
        <v>6.5202585042064276E-3</v>
      </c>
      <c r="H73">
        <f t="shared" si="11"/>
        <v>6.3989396829354011E-3</v>
      </c>
      <c r="I73">
        <f t="shared" si="12"/>
        <v>4.172274088556353E-5</v>
      </c>
      <c r="J73">
        <f t="shared" si="13"/>
        <v>4.0386835492284626E-5</v>
      </c>
    </row>
    <row r="74" spans="1:10">
      <c r="A74" s="1">
        <v>40283</v>
      </c>
      <c r="B74">
        <v>103.70168158986679</v>
      </c>
      <c r="C74">
        <v>101.60845340240687</v>
      </c>
      <c r="D74">
        <f t="shared" si="7"/>
        <v>1.5347106661718851E-3</v>
      </c>
      <c r="E74">
        <f t="shared" si="8"/>
        <v>1.5347106661716126E-3</v>
      </c>
      <c r="F74">
        <f t="shared" si="9"/>
        <v>1.6158497263138462E-3</v>
      </c>
      <c r="G74">
        <f t="shared" si="10"/>
        <v>1.4541750583914879E-3</v>
      </c>
      <c r="H74">
        <f t="shared" si="11"/>
        <v>1.4543821327549797E-3</v>
      </c>
      <c r="I74">
        <f t="shared" si="12"/>
        <v>2.1149262228225091E-6</v>
      </c>
      <c r="J74">
        <f t="shared" si="13"/>
        <v>-8.1139060142233679E-5</v>
      </c>
    </row>
    <row r="75" spans="1:10">
      <c r="A75" s="1">
        <v>40284</v>
      </c>
      <c r="B75">
        <v>101.78714420907036</v>
      </c>
      <c r="C75">
        <v>99.483635529653014</v>
      </c>
      <c r="D75">
        <f t="shared" si="7"/>
        <v>-2.1133570863119899E-2</v>
      </c>
      <c r="E75">
        <f t="shared" si="8"/>
        <v>-2.1133570863119289E-2</v>
      </c>
      <c r="F75">
        <f t="shared" si="9"/>
        <v>-1.8634519655374288E-2</v>
      </c>
      <c r="G75">
        <f t="shared" si="10"/>
        <v>-2.1214106470899413E-2</v>
      </c>
      <c r="H75">
        <f t="shared" si="11"/>
        <v>-1.8795987248933155E-2</v>
      </c>
      <c r="I75">
        <f t="shared" si="12"/>
        <v>3.9874007472453572E-4</v>
      </c>
      <c r="J75">
        <f t="shared" si="13"/>
        <v>-2.4990512077450004E-3</v>
      </c>
    </row>
    <row r="76" spans="1:10">
      <c r="A76" s="1">
        <v>40287</v>
      </c>
      <c r="B76">
        <v>101.30305015651169</v>
      </c>
      <c r="C76">
        <v>99.164575576061708</v>
      </c>
      <c r="D76">
        <f t="shared" si="7"/>
        <v>-3.2123141323979346E-3</v>
      </c>
      <c r="E76">
        <f t="shared" si="8"/>
        <v>-3.2123141323978643E-3</v>
      </c>
      <c r="F76">
        <f t="shared" si="9"/>
        <v>-4.7672904239093638E-3</v>
      </c>
      <c r="G76">
        <f t="shared" si="10"/>
        <v>-3.2928497401779888E-3</v>
      </c>
      <c r="H76">
        <f t="shared" si="11"/>
        <v>-4.9287580174682301E-3</v>
      </c>
      <c r="I76">
        <f t="shared" si="12"/>
        <v>1.6229659557220441E-5</v>
      </c>
      <c r="J76">
        <f t="shared" si="13"/>
        <v>1.5549762915114994E-3</v>
      </c>
    </row>
    <row r="77" spans="1:10">
      <c r="A77" s="1">
        <v>40288</v>
      </c>
      <c r="B77">
        <v>102.83904782703645</v>
      </c>
      <c r="C77">
        <v>100.63913172521714</v>
      </c>
      <c r="D77">
        <f t="shared" si="7"/>
        <v>1.4760315915987305E-2</v>
      </c>
      <c r="E77">
        <f t="shared" si="8"/>
        <v>1.4760315915986588E-2</v>
      </c>
      <c r="F77">
        <f t="shared" si="9"/>
        <v>1.5048602639830653E-2</v>
      </c>
      <c r="G77">
        <f t="shared" si="10"/>
        <v>1.4679780308206464E-2</v>
      </c>
      <c r="H77">
        <f t="shared" si="11"/>
        <v>1.4887135046271786E-2</v>
      </c>
      <c r="I77">
        <f t="shared" si="12"/>
        <v>2.1853987189787089E-4</v>
      </c>
      <c r="J77">
        <f t="shared" si="13"/>
        <v>-2.8828672384406499E-4</v>
      </c>
    </row>
    <row r="78" spans="1:10">
      <c r="A78" s="1">
        <v>40289</v>
      </c>
      <c r="B78">
        <v>101.89633835626412</v>
      </c>
      <c r="C78">
        <v>99.415843721331925</v>
      </c>
      <c r="D78">
        <f t="shared" si="7"/>
        <v>-1.2229670847796815E-2</v>
      </c>
      <c r="E78">
        <f t="shared" si="8"/>
        <v>-1.222967084779647E-2</v>
      </c>
      <c r="F78">
        <f t="shared" si="9"/>
        <v>-9.209117688615499E-3</v>
      </c>
      <c r="G78">
        <f t="shared" si="10"/>
        <v>-1.2310206455576594E-2</v>
      </c>
      <c r="H78">
        <f t="shared" si="11"/>
        <v>-9.3705852821743662E-3</v>
      </c>
      <c r="I78">
        <f t="shared" si="12"/>
        <v>1.1535383943315391E-4</v>
      </c>
      <c r="J78">
        <f t="shared" si="13"/>
        <v>-3.020553159180971E-3</v>
      </c>
    </row>
    <row r="79" spans="1:10">
      <c r="A79" s="1">
        <v>40290</v>
      </c>
      <c r="B79">
        <v>100.31666302686173</v>
      </c>
      <c r="C79">
        <v>97.727793966866372</v>
      </c>
      <c r="D79">
        <f t="shared" si="7"/>
        <v>-1.7125493171874479E-2</v>
      </c>
      <c r="E79">
        <f t="shared" si="8"/>
        <v>-1.7125493171874062E-2</v>
      </c>
      <c r="F79">
        <f t="shared" si="9"/>
        <v>-1.5624192843417971E-2</v>
      </c>
      <c r="G79">
        <f t="shared" si="10"/>
        <v>-1.7206028779654187E-2</v>
      </c>
      <c r="H79">
        <f t="shared" si="11"/>
        <v>-1.5785660436976837E-2</v>
      </c>
      <c r="I79">
        <f t="shared" si="12"/>
        <v>2.7160852778447195E-4</v>
      </c>
      <c r="J79">
        <f t="shared" si="13"/>
        <v>-1.501300328456091E-3</v>
      </c>
    </row>
    <row r="80" spans="1:10">
      <c r="A80" s="1">
        <v>40291</v>
      </c>
      <c r="B80">
        <v>101.16109776515987</v>
      </c>
      <c r="C80">
        <v>98.419877502563352</v>
      </c>
      <c r="D80">
        <f t="shared" si="7"/>
        <v>7.0567894337686937E-3</v>
      </c>
      <c r="E80">
        <f t="shared" si="8"/>
        <v>7.0567894337685289E-3</v>
      </c>
      <c r="F80">
        <f t="shared" si="9"/>
        <v>8.3824604714219236E-3</v>
      </c>
      <c r="G80">
        <f t="shared" si="10"/>
        <v>6.9762538259884044E-3</v>
      </c>
      <c r="H80">
        <f t="shared" si="11"/>
        <v>8.2209928778630564E-3</v>
      </c>
      <c r="I80">
        <f t="shared" si="12"/>
        <v>5.7351733017615574E-5</v>
      </c>
      <c r="J80">
        <f t="shared" si="13"/>
        <v>-1.3256710376533948E-3</v>
      </c>
    </row>
    <row r="81" spans="1:10">
      <c r="A81" s="1">
        <v>40294</v>
      </c>
      <c r="B81">
        <v>101.9363762102351</v>
      </c>
      <c r="C81">
        <v>99.395607360638991</v>
      </c>
      <c r="D81">
        <f t="shared" si="7"/>
        <v>9.8651303458018313E-3</v>
      </c>
      <c r="E81">
        <f t="shared" si="8"/>
        <v>9.8651303458012762E-3</v>
      </c>
      <c r="F81">
        <f t="shared" si="9"/>
        <v>7.6345825047241279E-3</v>
      </c>
      <c r="G81">
        <f t="shared" si="10"/>
        <v>9.7845947380211518E-3</v>
      </c>
      <c r="H81">
        <f t="shared" si="11"/>
        <v>7.4731149111652616E-3</v>
      </c>
      <c r="I81">
        <f t="shared" si="12"/>
        <v>7.3121400836415024E-5</v>
      </c>
      <c r="J81">
        <f t="shared" si="13"/>
        <v>2.2305478410771483E-3</v>
      </c>
    </row>
    <row r="82" spans="1:10">
      <c r="A82" s="1">
        <v>40295</v>
      </c>
      <c r="B82">
        <v>98.496760573633225</v>
      </c>
      <c r="C82">
        <v>95.744293346284564</v>
      </c>
      <c r="D82">
        <f t="shared" si="7"/>
        <v>-3.7426894375162723E-2</v>
      </c>
      <c r="E82">
        <f t="shared" si="8"/>
        <v>-3.7426894375162334E-2</v>
      </c>
      <c r="F82">
        <f t="shared" si="9"/>
        <v>-3.4325195958755696E-2</v>
      </c>
      <c r="G82">
        <f t="shared" si="10"/>
        <v>-3.7507429982942458E-2</v>
      </c>
      <c r="H82">
        <f t="shared" si="11"/>
        <v>-3.4486663552314563E-2</v>
      </c>
      <c r="I82">
        <f t="shared" si="12"/>
        <v>1.2935061185337321E-3</v>
      </c>
      <c r="J82">
        <f t="shared" si="13"/>
        <v>-3.1016984164066383E-3</v>
      </c>
    </row>
    <row r="83" spans="1:10">
      <c r="A83" s="1">
        <v>40296</v>
      </c>
      <c r="B83">
        <v>96.731455194001541</v>
      </c>
      <c r="C83">
        <v>94.049835410933085</v>
      </c>
      <c r="D83">
        <f t="shared" si="7"/>
        <v>-1.7856221039175609E-2</v>
      </c>
      <c r="E83">
        <f t="shared" si="8"/>
        <v>-1.7856221039175502E-2</v>
      </c>
      <c r="F83">
        <f t="shared" si="9"/>
        <v>-1.8085024103890915E-2</v>
      </c>
      <c r="G83">
        <f t="shared" si="10"/>
        <v>-1.7936756646955626E-2</v>
      </c>
      <c r="H83">
        <f t="shared" si="11"/>
        <v>-1.8246491697449782E-2</v>
      </c>
      <c r="I83">
        <f t="shared" si="12"/>
        <v>3.2728288123785301E-4</v>
      </c>
      <c r="J83">
        <f t="shared" si="13"/>
        <v>2.2880306471541323E-4</v>
      </c>
    </row>
    <row r="84" spans="1:10">
      <c r="A84" s="1">
        <v>40297</v>
      </c>
      <c r="B84">
        <v>98.289291693965282</v>
      </c>
      <c r="C84">
        <v>95.384760671307561</v>
      </c>
      <c r="D84">
        <f t="shared" si="7"/>
        <v>1.4094018574472332E-2</v>
      </c>
      <c r="E84">
        <f t="shared" si="8"/>
        <v>1.4094018574471789E-2</v>
      </c>
      <c r="F84">
        <f t="shared" si="9"/>
        <v>1.5976450308686465E-2</v>
      </c>
      <c r="G84">
        <f t="shared" si="10"/>
        <v>1.4013482966691665E-2</v>
      </c>
      <c r="H84">
        <f t="shared" si="11"/>
        <v>1.5814982715127598E-2</v>
      </c>
      <c r="I84">
        <f t="shared" si="12"/>
        <v>2.216229908969637E-4</v>
      </c>
      <c r="J84">
        <f t="shared" si="13"/>
        <v>-1.8824317342146756E-3</v>
      </c>
    </row>
    <row r="85" spans="1:10">
      <c r="A85" s="1">
        <v>40298</v>
      </c>
      <c r="B85">
        <v>98.034505350513228</v>
      </c>
      <c r="C85">
        <v>95.004991635637595</v>
      </c>
      <c r="D85">
        <f t="shared" si="7"/>
        <v>-3.9893905501148033E-3</v>
      </c>
      <c r="E85">
        <f t="shared" si="8"/>
        <v>-3.9893905501147131E-3</v>
      </c>
      <c r="F85">
        <f t="shared" si="9"/>
        <v>-2.5955741517745927E-3</v>
      </c>
      <c r="G85">
        <f t="shared" si="10"/>
        <v>-4.0699261578948376E-3</v>
      </c>
      <c r="H85">
        <f t="shared" si="11"/>
        <v>-2.757041745333459E-3</v>
      </c>
      <c r="I85">
        <f t="shared" si="12"/>
        <v>1.1220956317740683E-5</v>
      </c>
      <c r="J85">
        <f t="shared" si="13"/>
        <v>-1.3938163983401204E-3</v>
      </c>
    </row>
    <row r="86" spans="1:10">
      <c r="A86" s="1">
        <v>40301</v>
      </c>
      <c r="B86">
        <v>98.176457741865008</v>
      </c>
      <c r="C86">
        <v>94.992849819221803</v>
      </c>
      <c r="D86">
        <f t="shared" si="7"/>
        <v>-1.2781004604419074E-4</v>
      </c>
      <c r="E86">
        <f t="shared" si="8"/>
        <v>-1.2781004604445201E-4</v>
      </c>
      <c r="F86">
        <f t="shared" si="9"/>
        <v>1.4469366428950217E-3</v>
      </c>
      <c r="G86">
        <f t="shared" si="10"/>
        <v>-2.0834565382457662E-4</v>
      </c>
      <c r="H86">
        <f t="shared" si="11"/>
        <v>1.2854690493361552E-3</v>
      </c>
      <c r="I86">
        <f t="shared" si="12"/>
        <v>-2.6782188955519817E-7</v>
      </c>
      <c r="J86">
        <f t="shared" si="13"/>
        <v>-1.5747466889394737E-3</v>
      </c>
    </row>
    <row r="87" spans="1:10">
      <c r="A87" s="1">
        <v>40302</v>
      </c>
      <c r="B87">
        <v>94.522093615782182</v>
      </c>
      <c r="C87">
        <v>91.337488532728884</v>
      </c>
      <c r="D87">
        <f t="shared" si="7"/>
        <v>-3.9240312138168282E-2</v>
      </c>
      <c r="E87">
        <f t="shared" si="8"/>
        <v>-3.9240312138168143E-2</v>
      </c>
      <c r="F87">
        <f t="shared" si="9"/>
        <v>-3.7932846705887278E-2</v>
      </c>
      <c r="G87">
        <f t="shared" si="10"/>
        <v>-3.9320847745948267E-2</v>
      </c>
      <c r="H87">
        <f t="shared" si="11"/>
        <v>-3.8094314299446146E-2</v>
      </c>
      <c r="I87">
        <f t="shared" si="12"/>
        <v>1.4979007325548219E-3</v>
      </c>
      <c r="J87">
        <f t="shared" si="13"/>
        <v>-1.3074654322808646E-3</v>
      </c>
    </row>
    <row r="88" spans="1:10">
      <c r="A88" s="1">
        <v>40303</v>
      </c>
      <c r="B88">
        <v>93.164446385673699</v>
      </c>
      <c r="C88">
        <v>90.365468674113714</v>
      </c>
      <c r="D88">
        <f t="shared" si="7"/>
        <v>-1.0699100838649145E-2</v>
      </c>
      <c r="E88">
        <f t="shared" si="8"/>
        <v>-1.0699100838649223E-2</v>
      </c>
      <c r="F88">
        <f t="shared" si="9"/>
        <v>-1.4467429687644549E-2</v>
      </c>
      <c r="G88">
        <f t="shared" si="10"/>
        <v>-1.0779636446429347E-2</v>
      </c>
      <c r="H88">
        <f t="shared" si="11"/>
        <v>-1.4628897281203417E-2</v>
      </c>
      <c r="I88">
        <f t="shared" si="12"/>
        <v>1.5769419430353154E-4</v>
      </c>
      <c r="J88">
        <f t="shared" si="13"/>
        <v>3.7683288489953268E-3</v>
      </c>
    </row>
    <row r="89" spans="1:10">
      <c r="A89" s="1">
        <v>40304</v>
      </c>
      <c r="B89">
        <v>91.238989590158042</v>
      </c>
      <c r="C89">
        <v>88.075724461712767</v>
      </c>
      <c r="D89">
        <f t="shared" si="7"/>
        <v>-2.5665261027785248E-2</v>
      </c>
      <c r="E89">
        <f t="shared" si="8"/>
        <v>-2.5665261027785213E-2</v>
      </c>
      <c r="F89">
        <f t="shared" si="9"/>
        <v>-2.0883849205603797E-2</v>
      </c>
      <c r="G89">
        <f t="shared" si="10"/>
        <v>-2.5745796635565338E-2</v>
      </c>
      <c r="H89">
        <f t="shared" si="11"/>
        <v>-2.1045316799162665E-2</v>
      </c>
      <c r="I89">
        <f t="shared" si="12"/>
        <v>5.4182844644228879E-4</v>
      </c>
      <c r="J89">
        <f t="shared" si="13"/>
        <v>-4.781411822181416E-3</v>
      </c>
    </row>
    <row r="90" spans="1:10">
      <c r="A90" s="1">
        <v>40305</v>
      </c>
      <c r="B90">
        <v>87.606464293513909</v>
      </c>
      <c r="C90">
        <v>84.324240461928682</v>
      </c>
      <c r="D90">
        <f t="shared" si="7"/>
        <v>-4.3527576065748731E-2</v>
      </c>
      <c r="E90">
        <f t="shared" si="8"/>
        <v>-4.3527576065748974E-2</v>
      </c>
      <c r="F90">
        <f t="shared" si="9"/>
        <v>-4.062753463198069E-2</v>
      </c>
      <c r="G90">
        <f t="shared" si="10"/>
        <v>-4.3608111673529099E-2</v>
      </c>
      <c r="H90">
        <f t="shared" si="11"/>
        <v>-4.0789002225539557E-2</v>
      </c>
      <c r="I90">
        <f t="shared" si="12"/>
        <v>1.778731364103156E-3</v>
      </c>
      <c r="J90">
        <f t="shared" si="13"/>
        <v>-2.9000414337682842E-3</v>
      </c>
    </row>
    <row r="91" spans="1:10">
      <c r="A91" s="1">
        <v>40308</v>
      </c>
      <c r="B91">
        <v>95.541238989590155</v>
      </c>
      <c r="C91">
        <v>93.049821920025863</v>
      </c>
      <c r="D91">
        <f t="shared" si="7"/>
        <v>9.846569564011734E-2</v>
      </c>
      <c r="E91">
        <f t="shared" si="8"/>
        <v>9.8465695640117978E-2</v>
      </c>
      <c r="F91">
        <f t="shared" si="9"/>
        <v>8.6703187634266363E-2</v>
      </c>
      <c r="G91">
        <f t="shared" si="10"/>
        <v>9.8385160032337854E-2</v>
      </c>
      <c r="H91">
        <f t="shared" si="11"/>
        <v>8.6541720040707495E-2</v>
      </c>
      <c r="I91">
        <f t="shared" si="12"/>
        <v>8.5144209756787877E-3</v>
      </c>
      <c r="J91">
        <f t="shared" si="13"/>
        <v>1.1762508005851616E-2</v>
      </c>
    </row>
    <row r="92" spans="1:10">
      <c r="A92" s="1">
        <v>40309</v>
      </c>
      <c r="B92">
        <v>94.744121715076105</v>
      </c>
      <c r="C92">
        <v>92.091630241217402</v>
      </c>
      <c r="D92">
        <f t="shared" si="7"/>
        <v>-1.0351007004963466E-2</v>
      </c>
      <c r="E92">
        <f t="shared" si="8"/>
        <v>-1.0351007004963719E-2</v>
      </c>
      <c r="F92">
        <f t="shared" si="9"/>
        <v>-8.3781740674210917E-3</v>
      </c>
      <c r="G92">
        <f t="shared" si="10"/>
        <v>-1.0431542612743844E-2</v>
      </c>
      <c r="H92">
        <f t="shared" si="11"/>
        <v>-8.5396416609799589E-3</v>
      </c>
      <c r="I92">
        <f t="shared" si="12"/>
        <v>8.908163588407506E-5</v>
      </c>
      <c r="J92">
        <f t="shared" si="13"/>
        <v>-1.9728329375426276E-3</v>
      </c>
    </row>
    <row r="93" spans="1:10">
      <c r="A93" s="1">
        <v>40310</v>
      </c>
      <c r="B93">
        <v>96.207323287471738</v>
      </c>
      <c r="C93">
        <v>93.232623711618317</v>
      </c>
      <c r="D93">
        <f t="shared" si="7"/>
        <v>1.2313637994166571E-2</v>
      </c>
      <c r="E93">
        <f t="shared" si="8"/>
        <v>1.2313637994166626E-2</v>
      </c>
      <c r="F93">
        <f t="shared" si="9"/>
        <v>1.5325678332092679E-2</v>
      </c>
      <c r="G93">
        <f t="shared" si="10"/>
        <v>1.2233102386386502E-2</v>
      </c>
      <c r="H93">
        <f t="shared" si="11"/>
        <v>1.5164210738533811E-2</v>
      </c>
      <c r="I93">
        <f t="shared" si="12"/>
        <v>1.8550534257322579E-4</v>
      </c>
      <c r="J93">
        <f t="shared" si="13"/>
        <v>-3.0120403379260523E-3</v>
      </c>
    </row>
    <row r="94" spans="1:10">
      <c r="A94" s="1">
        <v>40311</v>
      </c>
      <c r="B94">
        <v>96.240081531629912</v>
      </c>
      <c r="C94">
        <v>93.223854621984827</v>
      </c>
      <c r="D94">
        <f t="shared" si="7"/>
        <v>-9.4060444757091498E-5</v>
      </c>
      <c r="E94">
        <f t="shared" si="8"/>
        <v>-9.4060444757460004E-5</v>
      </c>
      <c r="F94">
        <f t="shared" si="9"/>
        <v>3.4043841230645849E-4</v>
      </c>
      <c r="G94">
        <f t="shared" si="10"/>
        <v>-1.7459605253758461E-4</v>
      </c>
      <c r="H94">
        <f t="shared" si="11"/>
        <v>1.7897081874759197E-4</v>
      </c>
      <c r="I94">
        <f t="shared" si="12"/>
        <v>-3.12475984727491E-8</v>
      </c>
      <c r="J94">
        <f t="shared" si="13"/>
        <v>-4.3449885706391849E-4</v>
      </c>
    </row>
    <row r="95" spans="1:10">
      <c r="A95" s="1">
        <v>40312</v>
      </c>
      <c r="B95">
        <v>92.148940816772225</v>
      </c>
      <c r="C95">
        <v>88.834925260374476</v>
      </c>
      <c r="D95">
        <f t="shared" si="7"/>
        <v>-4.8223764664701275E-2</v>
      </c>
      <c r="E95">
        <f t="shared" si="8"/>
        <v>-4.8223764664700575E-2</v>
      </c>
      <c r="F95">
        <f t="shared" si="9"/>
        <v>-4.3439728906934316E-2</v>
      </c>
      <c r="G95">
        <f t="shared" si="10"/>
        <v>-4.8304300272480699E-2</v>
      </c>
      <c r="H95">
        <f t="shared" si="11"/>
        <v>-4.3601196500493183E-2</v>
      </c>
      <c r="I95">
        <f t="shared" si="12"/>
        <v>2.1061252879992572E-3</v>
      </c>
      <c r="J95">
        <f t="shared" si="13"/>
        <v>-4.7840357577662584E-3</v>
      </c>
    </row>
    <row r="96" spans="1:10">
      <c r="A96" s="1">
        <v>40315</v>
      </c>
      <c r="B96">
        <v>91.956031156729992</v>
      </c>
      <c r="C96">
        <v>88.882817980681125</v>
      </c>
      <c r="D96">
        <f t="shared" si="7"/>
        <v>5.3897512530379753E-4</v>
      </c>
      <c r="E96">
        <f t="shared" si="8"/>
        <v>5.3897512530376446E-4</v>
      </c>
      <c r="F96">
        <f t="shared" si="9"/>
        <v>-2.0956493306529848E-3</v>
      </c>
      <c r="G96">
        <f t="shared" si="10"/>
        <v>4.5843951752363987E-4</v>
      </c>
      <c r="H96">
        <f t="shared" si="11"/>
        <v>-2.2571169242118511E-3</v>
      </c>
      <c r="I96">
        <f t="shared" si="12"/>
        <v>-1.034751593730123E-6</v>
      </c>
      <c r="J96">
        <f t="shared" si="13"/>
        <v>2.6346244559567493E-3</v>
      </c>
    </row>
    <row r="97" spans="1:10">
      <c r="A97" s="1">
        <v>40316</v>
      </c>
      <c r="B97">
        <v>93.819611268835956</v>
      </c>
      <c r="C97">
        <v>91.003251308617976</v>
      </c>
      <c r="D97">
        <f t="shared" si="7"/>
        <v>2.3576384262752884E-2</v>
      </c>
      <c r="E97">
        <f t="shared" si="8"/>
        <v>2.3576384262752548E-2</v>
      </c>
      <c r="F97">
        <f t="shared" si="9"/>
        <v>2.0063368921331898E-2</v>
      </c>
      <c r="G97">
        <f t="shared" si="10"/>
        <v>2.3495848654972423E-2</v>
      </c>
      <c r="H97">
        <f t="shared" si="11"/>
        <v>1.9901901327773031E-2</v>
      </c>
      <c r="I97">
        <f t="shared" si="12"/>
        <v>4.6761206154354983E-4</v>
      </c>
      <c r="J97">
        <f t="shared" si="13"/>
        <v>3.51301534142065E-3</v>
      </c>
    </row>
    <row r="98" spans="1:10">
      <c r="A98" s="1">
        <v>40317</v>
      </c>
      <c r="B98">
        <v>91.158913882215927</v>
      </c>
      <c r="C98">
        <v>88.347903513032279</v>
      </c>
      <c r="D98">
        <f t="shared" si="7"/>
        <v>-2.9612765398063259E-2</v>
      </c>
      <c r="E98">
        <f t="shared" si="8"/>
        <v>-2.9612765398063345E-2</v>
      </c>
      <c r="F98">
        <f t="shared" si="9"/>
        <v>-2.8769619625037966E-2</v>
      </c>
      <c r="G98">
        <f t="shared" si="10"/>
        <v>-2.969330100584347E-2</v>
      </c>
      <c r="H98">
        <f t="shared" si="11"/>
        <v>-2.8931087218596833E-2</v>
      </c>
      <c r="I98">
        <f t="shared" si="12"/>
        <v>8.5905948120810647E-4</v>
      </c>
      <c r="J98">
        <f t="shared" si="13"/>
        <v>-8.4314577302537982E-4</v>
      </c>
    </row>
    <row r="99" spans="1:10">
      <c r="A99" s="1">
        <v>40318</v>
      </c>
      <c r="B99">
        <v>89.255295916138962</v>
      </c>
      <c r="C99">
        <v>86.664912848739903</v>
      </c>
      <c r="D99">
        <f t="shared" si="7"/>
        <v>-1.9233363364698063E-2</v>
      </c>
      <c r="E99">
        <f t="shared" si="8"/>
        <v>-1.9233363364698164E-2</v>
      </c>
      <c r="F99">
        <f t="shared" si="9"/>
        <v>-2.1103532999384243E-2</v>
      </c>
      <c r="G99">
        <f t="shared" si="10"/>
        <v>-1.9313898972478288E-2</v>
      </c>
      <c r="H99">
        <f t="shared" si="11"/>
        <v>-2.126500059294311E-2</v>
      </c>
      <c r="I99">
        <f t="shared" si="12"/>
        <v>4.1071007310179415E-4</v>
      </c>
      <c r="J99">
        <f t="shared" si="13"/>
        <v>1.8701696346860794E-3</v>
      </c>
    </row>
    <row r="100" spans="1:10">
      <c r="A100" s="1">
        <v>40319</v>
      </c>
      <c r="B100">
        <v>89.389968697677773</v>
      </c>
      <c r="C100">
        <v>86.820058280718811</v>
      </c>
      <c r="D100">
        <f t="shared" si="7"/>
        <v>1.7885753714347587E-3</v>
      </c>
      <c r="E100">
        <f t="shared" si="8"/>
        <v>1.7885753714352859E-3</v>
      </c>
      <c r="F100">
        <f t="shared" si="9"/>
        <v>1.5077120274237217E-3</v>
      </c>
      <c r="G100">
        <f t="shared" si="10"/>
        <v>1.7080397636551612E-3</v>
      </c>
      <c r="H100">
        <f t="shared" si="11"/>
        <v>1.3462444338648552E-3</v>
      </c>
      <c r="I100">
        <f t="shared" si="12"/>
        <v>2.2994390246406035E-6</v>
      </c>
      <c r="J100">
        <f t="shared" si="13"/>
        <v>2.8086334401156415E-4</v>
      </c>
    </row>
    <row r="101" spans="1:10">
      <c r="A101" s="1">
        <v>40322</v>
      </c>
      <c r="B101">
        <v>88.989590157967569</v>
      </c>
      <c r="C101">
        <v>86.283457449678892</v>
      </c>
      <c r="D101">
        <f t="shared" si="7"/>
        <v>-6.199788000474076E-3</v>
      </c>
      <c r="E101">
        <f t="shared" si="8"/>
        <v>-6.1997880004742711E-3</v>
      </c>
      <c r="F101">
        <f t="shared" si="9"/>
        <v>-4.4890705486587482E-3</v>
      </c>
      <c r="G101">
        <f t="shared" si="10"/>
        <v>-6.2803236082543956E-3</v>
      </c>
      <c r="H101">
        <f t="shared" si="11"/>
        <v>-4.6505381422176145E-3</v>
      </c>
      <c r="I101">
        <f t="shared" si="12"/>
        <v>2.9206884485656823E-5</v>
      </c>
      <c r="J101">
        <f t="shared" si="13"/>
        <v>-1.710717451815523E-3</v>
      </c>
    </row>
    <row r="102" spans="1:10">
      <c r="A102" s="1">
        <v>40323</v>
      </c>
      <c r="B102">
        <v>86.368930625318526</v>
      </c>
      <c r="C102">
        <v>83.930305973773685</v>
      </c>
      <c r="D102">
        <f t="shared" si="7"/>
        <v>-2.765112948192577E-2</v>
      </c>
      <c r="E102">
        <f t="shared" si="8"/>
        <v>-2.7651129481926162E-2</v>
      </c>
      <c r="F102">
        <f t="shared" si="9"/>
        <v>-2.9891386479339931E-2</v>
      </c>
      <c r="G102">
        <f t="shared" si="10"/>
        <v>-2.7731665089706287E-2</v>
      </c>
      <c r="H102">
        <f t="shared" si="11"/>
        <v>-3.0052854072898798E-2</v>
      </c>
      <c r="I102">
        <f t="shared" si="12"/>
        <v>8.3341568413944497E-4</v>
      </c>
      <c r="J102">
        <f t="shared" si="13"/>
        <v>2.2402569974137691E-3</v>
      </c>
    </row>
    <row r="103" spans="1:10">
      <c r="A103" s="1">
        <v>40324</v>
      </c>
      <c r="B103">
        <v>88.11239717551139</v>
      </c>
      <c r="C103">
        <v>85.341454859424715</v>
      </c>
      <c r="D103">
        <f t="shared" si="7"/>
        <v>1.6673561745563965E-2</v>
      </c>
      <c r="E103">
        <f t="shared" si="8"/>
        <v>1.6673561745563781E-2</v>
      </c>
      <c r="F103">
        <f t="shared" si="9"/>
        <v>1.9985228236379184E-2</v>
      </c>
      <c r="G103">
        <f t="shared" si="10"/>
        <v>1.6593026137783656E-2</v>
      </c>
      <c r="H103">
        <f t="shared" si="11"/>
        <v>1.9823760642820317E-2</v>
      </c>
      <c r="I103">
        <f t="shared" si="12"/>
        <v>3.2893617849548445E-4</v>
      </c>
      <c r="J103">
        <f t="shared" si="13"/>
        <v>-3.3116664908154035E-3</v>
      </c>
    </row>
    <row r="104" spans="1:10">
      <c r="A104" s="1">
        <v>40325</v>
      </c>
      <c r="B104">
        <v>91.013321685957663</v>
      </c>
      <c r="C104">
        <v>88.343856240893629</v>
      </c>
      <c r="D104">
        <f t="shared" si="7"/>
        <v>3.4576332061858367E-2</v>
      </c>
      <c r="E104">
        <f t="shared" si="8"/>
        <v>3.4576332061858395E-2</v>
      </c>
      <c r="F104">
        <f t="shared" si="9"/>
        <v>3.2392647824867261E-2</v>
      </c>
      <c r="G104">
        <f t="shared" si="10"/>
        <v>3.449579645407827E-2</v>
      </c>
      <c r="H104">
        <f t="shared" si="11"/>
        <v>3.2231180231308394E-2</v>
      </c>
      <c r="I104">
        <f t="shared" si="12"/>
        <v>1.1118402327339257E-3</v>
      </c>
      <c r="J104">
        <f t="shared" si="13"/>
        <v>2.1836842369911333E-3</v>
      </c>
    </row>
    <row r="105" spans="1:10">
      <c r="A105" s="1">
        <v>40326</v>
      </c>
      <c r="B105">
        <v>90.922326563296181</v>
      </c>
      <c r="C105">
        <v>88.165101721439825</v>
      </c>
      <c r="D105">
        <f t="shared" si="7"/>
        <v>-2.0254448570543532E-3</v>
      </c>
      <c r="E105">
        <f t="shared" si="8"/>
        <v>-2.0254448570540262E-3</v>
      </c>
      <c r="F105">
        <f t="shared" si="9"/>
        <v>-1.0003001734360691E-3</v>
      </c>
      <c r="G105">
        <f t="shared" si="10"/>
        <v>-2.1059804648341507E-3</v>
      </c>
      <c r="H105">
        <f t="shared" si="11"/>
        <v>-1.1617677669949356E-3</v>
      </c>
      <c r="I105">
        <f t="shared" si="12"/>
        <v>2.4466602219653277E-6</v>
      </c>
      <c r="J105">
        <f t="shared" si="13"/>
        <v>-1.0251446836179571E-3</v>
      </c>
    </row>
    <row r="106" spans="1:10">
      <c r="A106" s="1">
        <v>40329</v>
      </c>
      <c r="B106">
        <v>90.929606173109178</v>
      </c>
      <c r="C106">
        <v>88.036938103718114</v>
      </c>
      <c r="D106">
        <f t="shared" si="7"/>
        <v>-1.4547350354299059E-3</v>
      </c>
      <c r="E106">
        <f t="shared" si="8"/>
        <v>-1.4547350354296995E-3</v>
      </c>
      <c r="F106">
        <f t="shared" si="9"/>
        <v>8.0060846286861948E-5</v>
      </c>
      <c r="G106">
        <f t="shared" si="10"/>
        <v>-1.5352706432098242E-3</v>
      </c>
      <c r="H106">
        <f t="shared" si="11"/>
        <v>-8.1406747272004569E-5</v>
      </c>
      <c r="I106">
        <f t="shared" si="12"/>
        <v>1.2498138924591006E-7</v>
      </c>
      <c r="J106">
        <f t="shared" si="13"/>
        <v>-1.5347958817165616E-3</v>
      </c>
    </row>
    <row r="107" spans="1:10">
      <c r="A107" s="1">
        <v>40330</v>
      </c>
      <c r="B107">
        <v>90.740336317973416</v>
      </c>
      <c r="C107">
        <v>87.912821758135067</v>
      </c>
      <c r="D107">
        <f t="shared" si="7"/>
        <v>-1.410815976870695E-3</v>
      </c>
      <c r="E107">
        <f t="shared" si="8"/>
        <v>-1.4108159768708717E-3</v>
      </c>
      <c r="F107">
        <f t="shared" si="9"/>
        <v>-2.0836680082510391E-3</v>
      </c>
      <c r="G107">
        <f t="shared" si="10"/>
        <v>-1.4913515846509964E-3</v>
      </c>
      <c r="H107">
        <f t="shared" si="11"/>
        <v>-2.2451356018099054E-3</v>
      </c>
      <c r="I107">
        <f t="shared" si="12"/>
        <v>3.3482865375155707E-6</v>
      </c>
      <c r="J107">
        <f t="shared" si="13"/>
        <v>6.7285203138016739E-4</v>
      </c>
    </row>
    <row r="108" spans="1:10">
      <c r="A108" s="1">
        <v>40331</v>
      </c>
      <c r="B108">
        <v>90.696658659095931</v>
      </c>
      <c r="C108">
        <v>87.757676326156158</v>
      </c>
      <c r="D108">
        <f t="shared" si="7"/>
        <v>-1.7663235888472032E-3</v>
      </c>
      <c r="E108">
        <f t="shared" si="8"/>
        <v>-1.7663235888472073E-3</v>
      </c>
      <c r="F108">
        <f t="shared" si="9"/>
        <v>-4.8146365879499686E-4</v>
      </c>
      <c r="G108">
        <f t="shared" si="10"/>
        <v>-1.846859196627332E-3</v>
      </c>
      <c r="H108">
        <f t="shared" si="11"/>
        <v>-6.4293125235386341E-4</v>
      </c>
      <c r="I108">
        <f t="shared" si="12"/>
        <v>1.1874034962088606E-6</v>
      </c>
      <c r="J108">
        <f t="shared" si="13"/>
        <v>-1.2848599300522103E-3</v>
      </c>
    </row>
    <row r="109" spans="1:10">
      <c r="A109" s="1">
        <v>40332</v>
      </c>
      <c r="B109">
        <v>91.875955448787977</v>
      </c>
      <c r="C109">
        <v>88.843019804651618</v>
      </c>
      <c r="D109">
        <f t="shared" si="7"/>
        <v>1.2291651925961418E-2</v>
      </c>
      <c r="E109">
        <f t="shared" si="8"/>
        <v>1.2291651925961489E-2</v>
      </c>
      <c r="F109">
        <f t="shared" si="9"/>
        <v>1.2918839959767003E-2</v>
      </c>
      <c r="G109">
        <f t="shared" si="10"/>
        <v>1.2211116318181364E-2</v>
      </c>
      <c r="H109">
        <f t="shared" si="11"/>
        <v>1.2757372366208136E-2</v>
      </c>
      <c r="I109">
        <f t="shared" si="12"/>
        <v>1.5578175787812017E-4</v>
      </c>
      <c r="J109">
        <f t="shared" si="13"/>
        <v>-6.2718803380551469E-4</v>
      </c>
    </row>
    <row r="110" spans="1:10">
      <c r="A110" s="1">
        <v>40333</v>
      </c>
      <c r="B110">
        <v>89.404527917303582</v>
      </c>
      <c r="C110">
        <v>86.125613836274383</v>
      </c>
      <c r="D110">
        <f t="shared" si="7"/>
        <v>-3.106413336606851E-2</v>
      </c>
      <c r="E110">
        <f t="shared" si="8"/>
        <v>-3.1064133366069058E-2</v>
      </c>
      <c r="F110">
        <f t="shared" si="9"/>
        <v>-2.7268028180048354E-2</v>
      </c>
      <c r="G110">
        <f t="shared" si="10"/>
        <v>-3.1144668973849182E-2</v>
      </c>
      <c r="H110">
        <f t="shared" si="11"/>
        <v>-2.7429495773607222E-2</v>
      </c>
      <c r="I110">
        <f t="shared" si="12"/>
        <v>8.5428256598859208E-4</v>
      </c>
      <c r="J110">
        <f t="shared" si="13"/>
        <v>-3.7961051860207033E-3</v>
      </c>
    </row>
    <row r="111" spans="1:10">
      <c r="A111" s="1">
        <v>40336</v>
      </c>
      <c r="B111">
        <v>88.520055325034576</v>
      </c>
      <c r="C111">
        <v>85.328975770330757</v>
      </c>
      <c r="D111">
        <f t="shared" si="7"/>
        <v>-9.2927672639696625E-3</v>
      </c>
      <c r="E111">
        <f t="shared" si="8"/>
        <v>-9.2927672639691039E-3</v>
      </c>
      <c r="F111">
        <f t="shared" si="9"/>
        <v>-9.9421885584245525E-3</v>
      </c>
      <c r="G111">
        <f t="shared" si="10"/>
        <v>-9.3733028717492284E-3</v>
      </c>
      <c r="H111">
        <f t="shared" si="11"/>
        <v>-1.010365615198342E-2</v>
      </c>
      <c r="I111">
        <f t="shared" si="12"/>
        <v>9.4704629224552948E-5</v>
      </c>
      <c r="J111">
        <f t="shared" si="13"/>
        <v>6.4942129445544859E-4</v>
      </c>
    </row>
    <row r="112" spans="1:10">
      <c r="A112" s="1">
        <v>40337</v>
      </c>
      <c r="B112">
        <v>87.752056489772187</v>
      </c>
      <c r="C112">
        <v>84.6837731369057</v>
      </c>
      <c r="D112">
        <f t="shared" si="7"/>
        <v>-7.5900864499619282E-3</v>
      </c>
      <c r="E112">
        <f t="shared" si="8"/>
        <v>-7.5900864499622855E-3</v>
      </c>
      <c r="F112">
        <f t="shared" si="9"/>
        <v>-8.7138423308030025E-3</v>
      </c>
      <c r="G112">
        <f t="shared" si="10"/>
        <v>-7.67062205774241E-3</v>
      </c>
      <c r="H112">
        <f t="shared" si="11"/>
        <v>-8.8753099243618697E-3</v>
      </c>
      <c r="I112">
        <f t="shared" si="12"/>
        <v>6.8079148075110275E-5</v>
      </c>
      <c r="J112">
        <f t="shared" si="13"/>
        <v>1.1237558808407169E-3</v>
      </c>
    </row>
    <row r="113" spans="1:10">
      <c r="A113" s="1">
        <v>40338</v>
      </c>
      <c r="B113">
        <v>89.491883235058552</v>
      </c>
      <c r="C113">
        <v>86.229831093842691</v>
      </c>
      <c r="D113">
        <f t="shared" si="7"/>
        <v>1.8092183309661551E-2</v>
      </c>
      <c r="E113">
        <f t="shared" si="8"/>
        <v>1.8092183309661891E-2</v>
      </c>
      <c r="F113">
        <f t="shared" si="9"/>
        <v>1.9632633204894036E-2</v>
      </c>
      <c r="G113">
        <f t="shared" si="10"/>
        <v>1.8011647701881767E-2</v>
      </c>
      <c r="H113">
        <f t="shared" si="11"/>
        <v>1.9471165611335169E-2</v>
      </c>
      <c r="I113">
        <f t="shared" si="12"/>
        <v>3.5070777533636435E-4</v>
      </c>
      <c r="J113">
        <f t="shared" si="13"/>
        <v>-1.5404498952321447E-3</v>
      </c>
    </row>
    <row r="114" spans="1:10">
      <c r="A114" s="1">
        <v>40339</v>
      </c>
      <c r="B114">
        <v>91.337264322632365</v>
      </c>
      <c r="C114">
        <v>87.98567265662949</v>
      </c>
      <c r="D114">
        <f t="shared" si="7"/>
        <v>2.0157804327138346E-2</v>
      </c>
      <c r="E114">
        <f t="shared" si="8"/>
        <v>2.0157804327138429E-2</v>
      </c>
      <c r="F114">
        <f t="shared" si="9"/>
        <v>2.0410925765451379E-2</v>
      </c>
      <c r="G114">
        <f t="shared" si="10"/>
        <v>2.0077268719358304E-2</v>
      </c>
      <c r="H114">
        <f t="shared" si="11"/>
        <v>2.0249458171892512E-2</v>
      </c>
      <c r="I114">
        <f t="shared" si="12"/>
        <v>4.0655381313849191E-4</v>
      </c>
      <c r="J114">
        <f t="shared" si="13"/>
        <v>-2.5312143831295042E-4</v>
      </c>
    </row>
    <row r="115" spans="1:10">
      <c r="A115" s="1">
        <v>40340</v>
      </c>
      <c r="B115">
        <v>92.163500036398062</v>
      </c>
      <c r="C115">
        <v>88.982987966110784</v>
      </c>
      <c r="D115">
        <f t="shared" si="7"/>
        <v>1.1271214510152745E-2</v>
      </c>
      <c r="E115">
        <f t="shared" si="8"/>
        <v>1.1271214510152561E-2</v>
      </c>
      <c r="F115">
        <f t="shared" si="9"/>
        <v>9.005317229355058E-3</v>
      </c>
      <c r="G115">
        <f t="shared" si="10"/>
        <v>1.1190678902372436E-2</v>
      </c>
      <c r="H115">
        <f t="shared" si="11"/>
        <v>8.8438496357961909E-3</v>
      </c>
      <c r="I115">
        <f t="shared" si="12"/>
        <v>9.8968681535058591E-5</v>
      </c>
      <c r="J115">
        <f t="shared" si="13"/>
        <v>2.2658972807975027E-3</v>
      </c>
    </row>
    <row r="116" spans="1:10">
      <c r="A116" s="1">
        <v>40343</v>
      </c>
      <c r="B116">
        <v>93.61578219407437</v>
      </c>
      <c r="C116">
        <v>90.50577410825106</v>
      </c>
      <c r="D116">
        <f t="shared" si="7"/>
        <v>1.6968445958581189E-2</v>
      </c>
      <c r="E116">
        <f t="shared" si="8"/>
        <v>1.6968445958581491E-2</v>
      </c>
      <c r="F116">
        <f t="shared" si="9"/>
        <v>1.5634808402554774E-2</v>
      </c>
      <c r="G116">
        <f t="shared" si="10"/>
        <v>1.6887910350801366E-2</v>
      </c>
      <c r="H116">
        <f t="shared" si="11"/>
        <v>1.5473340808995907E-2</v>
      </c>
      <c r="I116">
        <f t="shared" si="12"/>
        <v>2.6131239240971917E-4</v>
      </c>
      <c r="J116">
        <f t="shared" si="13"/>
        <v>1.3336375560267164E-3</v>
      </c>
    </row>
    <row r="117" spans="1:10">
      <c r="A117" s="1">
        <v>40344</v>
      </c>
      <c r="B117">
        <v>94.587610104098502</v>
      </c>
      <c r="C117">
        <v>91.613377583508708</v>
      </c>
      <c r="D117">
        <f t="shared" si="7"/>
        <v>1.2163653533142095E-2</v>
      </c>
      <c r="E117">
        <f t="shared" si="8"/>
        <v>1.2163653533141527E-2</v>
      </c>
      <c r="F117">
        <f t="shared" si="9"/>
        <v>1.0327513610382307E-2</v>
      </c>
      <c r="G117">
        <f t="shared" si="10"/>
        <v>1.2083117925361403E-2</v>
      </c>
      <c r="H117">
        <f t="shared" si="11"/>
        <v>1.016604601682344E-2</v>
      </c>
      <c r="I117">
        <f t="shared" si="12"/>
        <v>1.2283753285592821E-4</v>
      </c>
      <c r="J117">
        <f t="shared" si="13"/>
        <v>1.8361399227592202E-3</v>
      </c>
    </row>
    <row r="118" spans="1:10">
      <c r="A118" s="1">
        <v>40345</v>
      </c>
      <c r="B118">
        <v>94.547572250127359</v>
      </c>
      <c r="C118">
        <v>91.695334844314985</v>
      </c>
      <c r="D118">
        <f t="shared" si="7"/>
        <v>8.9419935563153272E-4</v>
      </c>
      <c r="E118">
        <f t="shared" si="8"/>
        <v>8.9419935563128661E-4</v>
      </c>
      <c r="F118">
        <f t="shared" si="9"/>
        <v>-4.2337817925616126E-4</v>
      </c>
      <c r="G118">
        <f t="shared" si="10"/>
        <v>8.1366374785116203E-4</v>
      </c>
      <c r="H118">
        <f t="shared" si="11"/>
        <v>-5.8484577281502775E-4</v>
      </c>
      <c r="I118">
        <f t="shared" si="12"/>
        <v>-4.7586780342358472E-7</v>
      </c>
      <c r="J118">
        <f t="shared" si="13"/>
        <v>1.3175775348874478E-3</v>
      </c>
    </row>
    <row r="119" spans="1:10">
      <c r="A119" s="1">
        <v>40346</v>
      </c>
      <c r="B119">
        <v>94.86423527698922</v>
      </c>
      <c r="C119">
        <v>92.012033889158701</v>
      </c>
      <c r="D119">
        <f t="shared" si="7"/>
        <v>3.4478677775939218E-3</v>
      </c>
      <c r="E119">
        <f t="shared" si="8"/>
        <v>3.4478677775942046E-3</v>
      </c>
      <c r="F119">
        <f t="shared" si="9"/>
        <v>3.3436492267314988E-3</v>
      </c>
      <c r="G119">
        <f t="shared" si="10"/>
        <v>3.3673321698140801E-3</v>
      </c>
      <c r="H119">
        <f t="shared" si="11"/>
        <v>3.1821816331726325E-3</v>
      </c>
      <c r="I119">
        <f t="shared" si="12"/>
        <v>1.0715462583573714E-5</v>
      </c>
      <c r="J119">
        <f t="shared" si="13"/>
        <v>1.0421855086270582E-4</v>
      </c>
    </row>
    <row r="120" spans="1:10">
      <c r="A120" s="1">
        <v>40347</v>
      </c>
      <c r="B120">
        <v>95.322850695202732</v>
      </c>
      <c r="C120">
        <v>92.312206572769966</v>
      </c>
      <c r="D120">
        <f t="shared" si="7"/>
        <v>3.2570100190237191E-3</v>
      </c>
      <c r="E120">
        <f t="shared" si="8"/>
        <v>3.2570100190243423E-3</v>
      </c>
      <c r="F120">
        <f t="shared" si="9"/>
        <v>4.8227912509644809E-3</v>
      </c>
      <c r="G120">
        <f t="shared" si="10"/>
        <v>3.1764744112442178E-3</v>
      </c>
      <c r="H120">
        <f t="shared" si="11"/>
        <v>4.6613236574056145E-3</v>
      </c>
      <c r="I120">
        <f t="shared" si="12"/>
        <v>1.4806575320276244E-5</v>
      </c>
      <c r="J120">
        <f t="shared" si="13"/>
        <v>-1.5657812319401386E-3</v>
      </c>
    </row>
    <row r="121" spans="1:10">
      <c r="A121" s="1">
        <v>40350</v>
      </c>
      <c r="B121">
        <v>96.323797044478368</v>
      </c>
      <c r="C121">
        <v>93.366183692191413</v>
      </c>
      <c r="D121">
        <f t="shared" si="7"/>
        <v>1.1352839048401668E-2</v>
      </c>
      <c r="E121">
        <f t="shared" si="8"/>
        <v>1.1352839048401009E-2</v>
      </c>
      <c r="F121">
        <f t="shared" si="9"/>
        <v>1.0445843563039738E-2</v>
      </c>
      <c r="G121">
        <f t="shared" si="10"/>
        <v>1.1272303440620884E-2</v>
      </c>
      <c r="H121">
        <f t="shared" si="11"/>
        <v>1.0284375969480871E-2</v>
      </c>
      <c r="I121">
        <f t="shared" si="12"/>
        <v>1.1592860662541797E-4</v>
      </c>
      <c r="J121">
        <f t="shared" si="13"/>
        <v>9.0699548536127099E-4</v>
      </c>
    </row>
    <row r="122" spans="1:10">
      <c r="A122" s="1">
        <v>40351</v>
      </c>
      <c r="B122">
        <v>95.657712746596772</v>
      </c>
      <c r="C122">
        <v>92.61406561977229</v>
      </c>
      <c r="D122">
        <f t="shared" si="7"/>
        <v>-8.0881940466705389E-3</v>
      </c>
      <c r="E122">
        <f t="shared" si="8"/>
        <v>-8.0881940466701607E-3</v>
      </c>
      <c r="F122">
        <f t="shared" si="9"/>
        <v>-6.9390741984396544E-3</v>
      </c>
      <c r="G122">
        <f t="shared" si="10"/>
        <v>-8.1687296544502852E-3</v>
      </c>
      <c r="H122">
        <f t="shared" si="11"/>
        <v>-7.1005417919985207E-3</v>
      </c>
      <c r="I122">
        <f t="shared" si="12"/>
        <v>5.8002406298961887E-5</v>
      </c>
      <c r="J122">
        <f t="shared" si="13"/>
        <v>-1.1491198482305063E-3</v>
      </c>
    </row>
    <row r="123" spans="1:10">
      <c r="A123" s="1">
        <v>40352</v>
      </c>
      <c r="B123">
        <v>94.343743175365773</v>
      </c>
      <c r="C123">
        <v>91.225514003561614</v>
      </c>
      <c r="D123">
        <f t="shared" si="7"/>
        <v>-1.5106409892770397E-2</v>
      </c>
      <c r="E123">
        <f t="shared" si="8"/>
        <v>-1.5106409892770678E-2</v>
      </c>
      <c r="F123">
        <f t="shared" si="9"/>
        <v>-1.3831373158767037E-2</v>
      </c>
      <c r="G123">
        <f t="shared" si="10"/>
        <v>-1.5186945500550803E-2</v>
      </c>
      <c r="H123">
        <f t="shared" si="11"/>
        <v>-1.3992840752325904E-2</v>
      </c>
      <c r="I123">
        <f t="shared" si="12"/>
        <v>2.1250850990345979E-4</v>
      </c>
      <c r="J123">
        <f t="shared" si="13"/>
        <v>-1.2750367340036411E-3</v>
      </c>
    </row>
    <row r="124" spans="1:10">
      <c r="A124" s="1">
        <v>40353</v>
      </c>
      <c r="B124">
        <v>92.36368930625315</v>
      </c>
      <c r="C124">
        <v>89.219416113539438</v>
      </c>
      <c r="D124">
        <f t="shared" si="7"/>
        <v>-2.2235931432360901E-2</v>
      </c>
      <c r="E124">
        <f t="shared" si="8"/>
        <v>-2.22359314323608E-2</v>
      </c>
      <c r="F124">
        <f t="shared" si="9"/>
        <v>-2.1211026031636514E-2</v>
      </c>
      <c r="G124">
        <f t="shared" si="10"/>
        <v>-2.2316467040140925E-2</v>
      </c>
      <c r="H124">
        <f t="shared" si="11"/>
        <v>-2.1372493625195381E-2</v>
      </c>
      <c r="I124">
        <f t="shared" si="12"/>
        <v>4.7695854955229477E-4</v>
      </c>
      <c r="J124">
        <f t="shared" si="13"/>
        <v>-1.0249054007242867E-3</v>
      </c>
    </row>
    <row r="125" spans="1:10">
      <c r="A125" s="1">
        <v>40354</v>
      </c>
      <c r="B125">
        <v>91.763121496687731</v>
      </c>
      <c r="C125">
        <v>88.677418919648147</v>
      </c>
      <c r="D125">
        <f t="shared" si="7"/>
        <v>-6.0934065611777692E-3</v>
      </c>
      <c r="E125">
        <f t="shared" si="8"/>
        <v>-6.0934065611775168E-3</v>
      </c>
      <c r="F125">
        <f t="shared" si="9"/>
        <v>-6.5234382404265202E-3</v>
      </c>
      <c r="G125">
        <f t="shared" si="10"/>
        <v>-6.1739421689576413E-3</v>
      </c>
      <c r="H125">
        <f t="shared" si="11"/>
        <v>-6.6849058339853865E-3</v>
      </c>
      <c r="I125">
        <f t="shared" si="12"/>
        <v>4.1272222023953327E-5</v>
      </c>
      <c r="J125">
        <f t="shared" si="13"/>
        <v>4.3003167924900339E-4</v>
      </c>
    </row>
    <row r="126" spans="1:10">
      <c r="A126" s="1">
        <v>40357</v>
      </c>
      <c r="B126">
        <v>92.989735750163774</v>
      </c>
      <c r="C126">
        <v>90.006947817171252</v>
      </c>
      <c r="D126">
        <f t="shared" si="7"/>
        <v>1.488158654669427E-2</v>
      </c>
      <c r="E126">
        <f t="shared" si="8"/>
        <v>1.4881586546693804E-2</v>
      </c>
      <c r="F126">
        <f t="shared" si="9"/>
        <v>1.3278628487331946E-2</v>
      </c>
      <c r="G126">
        <f t="shared" si="10"/>
        <v>1.4801050938913679E-2</v>
      </c>
      <c r="H126">
        <f t="shared" si="11"/>
        <v>1.3117160893773079E-2</v>
      </c>
      <c r="I126">
        <f t="shared" si="12"/>
        <v>1.9414776656266183E-4</v>
      </c>
      <c r="J126">
        <f t="shared" si="13"/>
        <v>1.6029580593618573E-3</v>
      </c>
    </row>
    <row r="127" spans="1:10">
      <c r="A127" s="1">
        <v>40358</v>
      </c>
      <c r="B127">
        <v>89.386328892771417</v>
      </c>
      <c r="C127">
        <v>86.218363822783417</v>
      </c>
      <c r="D127">
        <f t="shared" si="7"/>
        <v>-4.3003672951540478E-2</v>
      </c>
      <c r="E127">
        <f t="shared" si="8"/>
        <v>-4.3003672951540395E-2</v>
      </c>
      <c r="F127">
        <f t="shared" si="9"/>
        <v>-3.9521368961020861E-2</v>
      </c>
      <c r="G127">
        <f t="shared" si="10"/>
        <v>-4.3084208559320519E-2</v>
      </c>
      <c r="H127">
        <f t="shared" si="11"/>
        <v>-3.9682836554579728E-2</v>
      </c>
      <c r="I127">
        <f t="shared" si="12"/>
        <v>1.7097036063429411E-3</v>
      </c>
      <c r="J127">
        <f t="shared" si="13"/>
        <v>-3.4823039905195335E-3</v>
      </c>
    </row>
    <row r="128" spans="1:10">
      <c r="A128" s="1">
        <v>40359</v>
      </c>
      <c r="B128">
        <v>89.677513285287972</v>
      </c>
      <c r="C128">
        <v>86.791052830392374</v>
      </c>
      <c r="D128">
        <f t="shared" si="7"/>
        <v>6.6203459948477733E-3</v>
      </c>
      <c r="E128">
        <f t="shared" si="8"/>
        <v>6.6203459948477317E-3</v>
      </c>
      <c r="F128">
        <f t="shared" si="9"/>
        <v>3.252299801461279E-3</v>
      </c>
      <c r="G128">
        <f t="shared" si="10"/>
        <v>6.5398103870676072E-3</v>
      </c>
      <c r="H128">
        <f t="shared" si="11"/>
        <v>3.0908322079024127E-3</v>
      </c>
      <c r="I128">
        <f t="shared" si="12"/>
        <v>2.0213456577923304E-5</v>
      </c>
      <c r="J128">
        <f t="shared" si="13"/>
        <v>3.3680461933864527E-3</v>
      </c>
    </row>
    <row r="129" spans="1:10">
      <c r="A129" s="1">
        <v>40360</v>
      </c>
      <c r="B129">
        <v>87.77753512411735</v>
      </c>
      <c r="C129">
        <v>84.947183098591552</v>
      </c>
      <c r="D129">
        <f t="shared" si="7"/>
        <v>-2.1473850316551392E-2</v>
      </c>
      <c r="E129">
        <f t="shared" si="8"/>
        <v>-2.1473850316550802E-2</v>
      </c>
      <c r="F129">
        <f t="shared" si="9"/>
        <v>-2.141444591262388E-2</v>
      </c>
      <c r="G129">
        <f t="shared" si="10"/>
        <v>-2.1554385924330927E-2</v>
      </c>
      <c r="H129">
        <f t="shared" si="11"/>
        <v>-2.1575913506182747E-2</v>
      </c>
      <c r="I129">
        <f t="shared" si="12"/>
        <v>4.6505556638224696E-4</v>
      </c>
      <c r="J129">
        <f t="shared" si="13"/>
        <v>-5.9404403926922172E-5</v>
      </c>
    </row>
    <row r="130" spans="1:10">
      <c r="A130" s="1">
        <v>40361</v>
      </c>
      <c r="B130">
        <v>87.952245759627289</v>
      </c>
      <c r="C130">
        <v>85.072311262209311</v>
      </c>
      <c r="D130">
        <f t="shared" si="7"/>
        <v>1.4719275184267668E-3</v>
      </c>
      <c r="E130">
        <f t="shared" si="8"/>
        <v>1.471927518426952E-3</v>
      </c>
      <c r="F130">
        <f t="shared" si="9"/>
        <v>1.9884016493358159E-3</v>
      </c>
      <c r="G130">
        <f t="shared" si="10"/>
        <v>1.3913919106468273E-3</v>
      </c>
      <c r="H130">
        <f t="shared" si="11"/>
        <v>1.8269340557769494E-3</v>
      </c>
      <c r="I130">
        <f t="shared" si="12"/>
        <v>2.5419812664932472E-6</v>
      </c>
      <c r="J130">
        <f t="shared" si="13"/>
        <v>-5.1647413090886388E-4</v>
      </c>
    </row>
    <row r="131" spans="1:10">
      <c r="A131" s="1">
        <v>40364</v>
      </c>
      <c r="B131">
        <v>87.580985659168604</v>
      </c>
      <c r="C131">
        <v>84.582254060762978</v>
      </c>
      <c r="D131">
        <f t="shared" si="7"/>
        <v>-5.7771338306810017E-3</v>
      </c>
      <c r="E131">
        <f t="shared" si="8"/>
        <v>-5.7771338306809028E-3</v>
      </c>
      <c r="F131">
        <f t="shared" si="9"/>
        <v>-4.23008966516282E-3</v>
      </c>
      <c r="G131">
        <f t="shared" si="10"/>
        <v>-5.8576694384610273E-3</v>
      </c>
      <c r="H131">
        <f t="shared" si="11"/>
        <v>-4.3915572587216864E-3</v>
      </c>
      <c r="I131">
        <f t="shared" si="12"/>
        <v>2.5724290741665707E-5</v>
      </c>
      <c r="J131">
        <f t="shared" si="13"/>
        <v>-1.5470441655180828E-3</v>
      </c>
    </row>
    <row r="132" spans="1:10">
      <c r="A132" s="1">
        <v>40365</v>
      </c>
      <c r="B132">
        <v>89.932299628739884</v>
      </c>
      <c r="C132">
        <v>86.972168258593769</v>
      </c>
      <c r="D132">
        <f t="shared" ref="D132:D195" si="14">LN(C132/C131)</f>
        <v>2.7863680666678704E-2</v>
      </c>
      <c r="E132">
        <f t="shared" ref="E132:E195" si="15">LN(C132)-LN(C131)</f>
        <v>2.7863680666678547E-2</v>
      </c>
      <c r="F132">
        <f t="shared" ref="F132:F195" si="16">LN(B132/B131)</f>
        <v>2.6493245222320525E-2</v>
      </c>
      <c r="G132">
        <f t="shared" ref="G132:G195" si="17">E132-AVERAGE($E$3:$E$1933)</f>
        <v>2.7783145058898423E-2</v>
      </c>
      <c r="H132">
        <f t="shared" ref="H132:H195" si="18">F132-AVERAGE($F$3:$F$1933)</f>
        <v>2.6331777628761658E-2</v>
      </c>
      <c r="I132">
        <f t="shared" ref="I132:I195" si="19">H132*G132</f>
        <v>7.3157959751854148E-4</v>
      </c>
      <c r="J132">
        <f t="shared" ref="J132:J195" si="20">E132-F132</f>
        <v>1.3704354443580223E-3</v>
      </c>
    </row>
    <row r="133" spans="1:10">
      <c r="A133" s="1">
        <v>40366</v>
      </c>
      <c r="B133">
        <v>91.490136128703483</v>
      </c>
      <c r="C133">
        <v>88.85077707625058</v>
      </c>
      <c r="D133">
        <f t="shared" si="14"/>
        <v>2.1370138096174857E-2</v>
      </c>
      <c r="E133">
        <f t="shared" si="15"/>
        <v>2.1370138096174607E-2</v>
      </c>
      <c r="F133">
        <f t="shared" si="16"/>
        <v>1.7174003679612693E-2</v>
      </c>
      <c r="G133">
        <f t="shared" si="17"/>
        <v>2.1289602488394482E-2</v>
      </c>
      <c r="H133">
        <f t="shared" si="18"/>
        <v>1.7012536086053826E-2</v>
      </c>
      <c r="I133">
        <f t="shared" si="19"/>
        <v>3.6219013059155246E-4</v>
      </c>
      <c r="J133">
        <f t="shared" si="20"/>
        <v>4.1961344165619141E-3</v>
      </c>
    </row>
    <row r="134" spans="1:10">
      <c r="A134" s="1">
        <v>40367</v>
      </c>
      <c r="B134">
        <v>92.538399941763089</v>
      </c>
      <c r="C134">
        <v>89.931061464572863</v>
      </c>
      <c r="D134">
        <f t="shared" si="14"/>
        <v>1.2085092591286777E-2</v>
      </c>
      <c r="E134">
        <f t="shared" si="15"/>
        <v>1.2085092591286539E-2</v>
      </c>
      <c r="F134">
        <f t="shared" si="16"/>
        <v>1.1392528281094621E-2</v>
      </c>
      <c r="G134">
        <f t="shared" si="17"/>
        <v>1.2004556983506415E-2</v>
      </c>
      <c r="H134">
        <f t="shared" si="18"/>
        <v>1.1231060687535753E-2</v>
      </c>
      <c r="I134">
        <f t="shared" si="19"/>
        <v>1.3482390800874169E-4</v>
      </c>
      <c r="J134">
        <f t="shared" si="20"/>
        <v>6.9256431019191871E-4</v>
      </c>
    </row>
    <row r="135" spans="1:10">
      <c r="A135" s="1">
        <v>40368</v>
      </c>
      <c r="B135">
        <v>93.000655164883227</v>
      </c>
      <c r="C135">
        <v>90.429550482974491</v>
      </c>
      <c r="D135">
        <f t="shared" si="14"/>
        <v>5.5277067683285079E-3</v>
      </c>
      <c r="E135">
        <f t="shared" si="15"/>
        <v>5.5277067683290326E-3</v>
      </c>
      <c r="F135">
        <f t="shared" si="16"/>
        <v>4.9828450326944345E-3</v>
      </c>
      <c r="G135">
        <f t="shared" si="17"/>
        <v>5.4471711605489082E-3</v>
      </c>
      <c r="H135">
        <f t="shared" si="18"/>
        <v>4.8213774391355681E-3</v>
      </c>
      <c r="I135">
        <f t="shared" si="19"/>
        <v>2.6262868140580416E-5</v>
      </c>
      <c r="J135">
        <f t="shared" si="20"/>
        <v>5.4486173563459816E-4</v>
      </c>
    </row>
    <row r="136" spans="1:10">
      <c r="A136" s="1">
        <v>40371</v>
      </c>
      <c r="B136">
        <v>93.208124044551184</v>
      </c>
      <c r="C136">
        <v>90.594476822621601</v>
      </c>
      <c r="D136">
        <f t="shared" si="14"/>
        <v>1.8221491117467303E-3</v>
      </c>
      <c r="E136">
        <f t="shared" si="15"/>
        <v>1.8221491117467181E-3</v>
      </c>
      <c r="F136">
        <f t="shared" si="16"/>
        <v>2.2283478405073147E-3</v>
      </c>
      <c r="G136">
        <f t="shared" si="17"/>
        <v>1.7416135039665934E-3</v>
      </c>
      <c r="H136">
        <f t="shared" si="18"/>
        <v>2.0668802469484483E-3</v>
      </c>
      <c r="I136">
        <f t="shared" si="19"/>
        <v>3.599706549167225E-6</v>
      </c>
      <c r="J136">
        <f t="shared" si="20"/>
        <v>-4.0619872876059655E-4</v>
      </c>
    </row>
    <row r="137" spans="1:10">
      <c r="A137" s="1">
        <v>40372</v>
      </c>
      <c r="B137">
        <v>95.002547863434515</v>
      </c>
      <c r="C137">
        <v>92.331431115428202</v>
      </c>
      <c r="D137">
        <f t="shared" si="14"/>
        <v>1.8991366701108164E-2</v>
      </c>
      <c r="E137">
        <f t="shared" si="15"/>
        <v>1.8991366701108348E-2</v>
      </c>
      <c r="F137">
        <f t="shared" si="16"/>
        <v>1.9068825103361969E-2</v>
      </c>
      <c r="G137">
        <f t="shared" si="17"/>
        <v>1.8910831093328223E-2</v>
      </c>
      <c r="H137">
        <f t="shared" si="18"/>
        <v>1.8907357509803102E-2</v>
      </c>
      <c r="I137">
        <f t="shared" si="19"/>
        <v>3.5755384428905738E-4</v>
      </c>
      <c r="J137">
        <f t="shared" si="20"/>
        <v>-7.7458402253621772E-5</v>
      </c>
    </row>
    <row r="138" spans="1:10">
      <c r="A138" s="1">
        <v>40373</v>
      </c>
      <c r="B138">
        <v>95.042585717405515</v>
      </c>
      <c r="C138">
        <v>92.377637472343622</v>
      </c>
      <c r="D138">
        <f t="shared" si="14"/>
        <v>5.0031498975713256E-4</v>
      </c>
      <c r="E138">
        <f t="shared" si="15"/>
        <v>5.0031498975666722E-4</v>
      </c>
      <c r="F138">
        <f t="shared" si="16"/>
        <v>4.2135101077249708E-4</v>
      </c>
      <c r="G138">
        <f t="shared" si="17"/>
        <v>4.1977938197654263E-4</v>
      </c>
      <c r="H138">
        <f t="shared" si="18"/>
        <v>2.5988341721363054E-4</v>
      </c>
      <c r="I138">
        <f t="shared" si="19"/>
        <v>1.0909370026388981E-7</v>
      </c>
      <c r="J138">
        <f t="shared" si="20"/>
        <v>7.8963978984170134E-5</v>
      </c>
    </row>
    <row r="139" spans="1:10">
      <c r="A139" s="1">
        <v>40374</v>
      </c>
      <c r="B139">
        <v>93.928805416029732</v>
      </c>
      <c r="C139">
        <v>91.158396740596885</v>
      </c>
      <c r="D139">
        <f t="shared" si="14"/>
        <v>-1.3286313748434546E-2</v>
      </c>
      <c r="E139">
        <f t="shared" si="15"/>
        <v>-1.3286313748434253E-2</v>
      </c>
      <c r="F139">
        <f t="shared" si="16"/>
        <v>-1.1787955752041567E-2</v>
      </c>
      <c r="G139">
        <f t="shared" si="17"/>
        <v>-1.3366849356214378E-2</v>
      </c>
      <c r="H139">
        <f t="shared" si="18"/>
        <v>-1.1949423345600434E-2</v>
      </c>
      <c r="I139">
        <f t="shared" si="19"/>
        <v>1.5972614175427223E-4</v>
      </c>
      <c r="J139">
        <f t="shared" si="20"/>
        <v>-1.4983579963926859E-3</v>
      </c>
    </row>
    <row r="140" spans="1:10">
      <c r="A140" s="1">
        <v>40375</v>
      </c>
      <c r="B140">
        <v>92.167139841304575</v>
      </c>
      <c r="C140">
        <v>89.229197021207654</v>
      </c>
      <c r="D140">
        <f t="shared" si="14"/>
        <v>-2.1390310016640442E-2</v>
      </c>
      <c r="E140">
        <f t="shared" si="15"/>
        <v>-2.1390310016640157E-2</v>
      </c>
      <c r="F140">
        <f t="shared" si="16"/>
        <v>-1.8933439931592431E-2</v>
      </c>
      <c r="G140">
        <f t="shared" si="17"/>
        <v>-2.1470845624420282E-2</v>
      </c>
      <c r="H140">
        <f t="shared" si="18"/>
        <v>-1.9094907525151299E-2</v>
      </c>
      <c r="I140">
        <f t="shared" si="19"/>
        <v>4.0998381168510465E-4</v>
      </c>
      <c r="J140">
        <f t="shared" si="20"/>
        <v>-2.4568700850477257E-3</v>
      </c>
    </row>
    <row r="141" spans="1:10">
      <c r="A141" s="1">
        <v>40378</v>
      </c>
      <c r="B141">
        <v>91.71580403290389</v>
      </c>
      <c r="C141">
        <v>88.857859802493181</v>
      </c>
      <c r="D141">
        <f t="shared" si="14"/>
        <v>-4.1702947256124986E-3</v>
      </c>
      <c r="E141">
        <f t="shared" si="15"/>
        <v>-4.1702947256130329E-3</v>
      </c>
      <c r="F141">
        <f t="shared" si="16"/>
        <v>-4.9089568096236701E-3</v>
      </c>
      <c r="G141">
        <f t="shared" si="17"/>
        <v>-4.2508303333931574E-3</v>
      </c>
      <c r="H141">
        <f t="shared" si="18"/>
        <v>-5.0704244031825364E-3</v>
      </c>
      <c r="I141">
        <f t="shared" si="19"/>
        <v>2.1553513856225222E-5</v>
      </c>
      <c r="J141">
        <f t="shared" si="20"/>
        <v>7.3866208401063716E-4</v>
      </c>
    </row>
    <row r="142" spans="1:10">
      <c r="A142" s="1">
        <v>40379</v>
      </c>
      <c r="B142">
        <v>91.417340030574337</v>
      </c>
      <c r="C142">
        <v>88.610976202039794</v>
      </c>
      <c r="D142">
        <f t="shared" si="14"/>
        <v>-2.7822773313162684E-3</v>
      </c>
      <c r="E142">
        <f t="shared" si="15"/>
        <v>-2.7822773313159743E-3</v>
      </c>
      <c r="F142">
        <f t="shared" si="16"/>
        <v>-3.2595330365758042E-3</v>
      </c>
      <c r="G142">
        <f t="shared" si="17"/>
        <v>-2.8628129390960988E-3</v>
      </c>
      <c r="H142">
        <f t="shared" si="18"/>
        <v>-3.4210006301346706E-3</v>
      </c>
      <c r="I142">
        <f t="shared" si="19"/>
        <v>9.7936848686054419E-6</v>
      </c>
      <c r="J142">
        <f t="shared" si="20"/>
        <v>4.7725570525982992E-4</v>
      </c>
    </row>
    <row r="143" spans="1:10">
      <c r="A143" s="1">
        <v>40380</v>
      </c>
      <c r="B143">
        <v>92.076144718643107</v>
      </c>
      <c r="C143">
        <v>89.023797960174832</v>
      </c>
      <c r="D143">
        <f t="shared" si="14"/>
        <v>4.6479919632028219E-3</v>
      </c>
      <c r="E143">
        <f t="shared" si="15"/>
        <v>4.6479919632025357E-3</v>
      </c>
      <c r="F143">
        <f t="shared" si="16"/>
        <v>7.1807183756960775E-3</v>
      </c>
      <c r="G143">
        <f t="shared" si="17"/>
        <v>4.5674563554224112E-3</v>
      </c>
      <c r="H143">
        <f t="shared" si="18"/>
        <v>7.0192507821372112E-3</v>
      </c>
      <c r="I143">
        <f t="shared" si="19"/>
        <v>3.2060121595176339E-5</v>
      </c>
      <c r="J143">
        <f t="shared" si="20"/>
        <v>-2.5327264124935418E-3</v>
      </c>
    </row>
    <row r="144" spans="1:10">
      <c r="A144" s="1">
        <v>40381</v>
      </c>
      <c r="B144">
        <v>94.536652835408006</v>
      </c>
      <c r="C144">
        <v>91.542887593761861</v>
      </c>
      <c r="D144">
        <f t="shared" si="14"/>
        <v>2.7903852539743229E-2</v>
      </c>
      <c r="E144">
        <f t="shared" si="15"/>
        <v>2.7903852539743923E-2</v>
      </c>
      <c r="F144">
        <f t="shared" si="16"/>
        <v>2.6371725280693949E-2</v>
      </c>
      <c r="G144">
        <f t="shared" si="17"/>
        <v>2.7823316931963799E-2</v>
      </c>
      <c r="H144">
        <f t="shared" si="18"/>
        <v>2.6210257687135082E-2</v>
      </c>
      <c r="I144">
        <f t="shared" si="19"/>
        <v>7.2925630649759983E-4</v>
      </c>
      <c r="J144">
        <f t="shared" si="20"/>
        <v>1.5321272590499736E-3</v>
      </c>
    </row>
    <row r="145" spans="1:10">
      <c r="A145" s="1">
        <v>40382</v>
      </c>
      <c r="B145">
        <v>94.805998398485897</v>
      </c>
      <c r="C145">
        <v>91.708825751443499</v>
      </c>
      <c r="D145">
        <f t="shared" si="14"/>
        <v>1.8110412176467047E-3</v>
      </c>
      <c r="E145">
        <f t="shared" si="15"/>
        <v>1.8110412176461921E-3</v>
      </c>
      <c r="F145">
        <f t="shared" si="16"/>
        <v>2.8450615115465823E-3</v>
      </c>
      <c r="G145">
        <f t="shared" si="17"/>
        <v>1.7305056098660674E-3</v>
      </c>
      <c r="H145">
        <f t="shared" si="18"/>
        <v>2.683593917987716E-3</v>
      </c>
      <c r="I145">
        <f t="shared" si="19"/>
        <v>4.6439743296802016E-6</v>
      </c>
      <c r="J145">
        <f t="shared" si="20"/>
        <v>-1.0340202939003902E-3</v>
      </c>
    </row>
    <row r="146" spans="1:10">
      <c r="A146" s="1">
        <v>40385</v>
      </c>
      <c r="B146">
        <v>95.5776370386548</v>
      </c>
      <c r="C146">
        <v>92.517942906481125</v>
      </c>
      <c r="D146">
        <f t="shared" si="14"/>
        <v>8.7839825171694818E-3</v>
      </c>
      <c r="E146">
        <f t="shared" si="15"/>
        <v>8.7839825171691643E-3</v>
      </c>
      <c r="F146">
        <f t="shared" si="16"/>
        <v>8.1061889986119452E-3</v>
      </c>
      <c r="G146">
        <f t="shared" si="17"/>
        <v>8.7034469093890399E-3</v>
      </c>
      <c r="H146">
        <f t="shared" si="18"/>
        <v>7.944721405053078E-3</v>
      </c>
      <c r="I146">
        <f t="shared" si="19"/>
        <v>6.9146460958766158E-5</v>
      </c>
      <c r="J146">
        <f t="shared" si="20"/>
        <v>6.7779351855721919E-4</v>
      </c>
    </row>
    <row r="147" spans="1:10">
      <c r="A147" s="1">
        <v>40386</v>
      </c>
      <c r="B147">
        <v>96.254640751255707</v>
      </c>
      <c r="C147">
        <v>93.401260050725895</v>
      </c>
      <c r="D147">
        <f t="shared" si="14"/>
        <v>9.5022329763588785E-3</v>
      </c>
      <c r="E147">
        <f t="shared" si="15"/>
        <v>9.5022329763594371E-3</v>
      </c>
      <c r="F147">
        <f t="shared" si="16"/>
        <v>7.0583170995315303E-3</v>
      </c>
      <c r="G147">
        <f t="shared" si="17"/>
        <v>9.4216973685793126E-3</v>
      </c>
      <c r="H147">
        <f t="shared" si="18"/>
        <v>6.896849505972664E-3</v>
      </c>
      <c r="I147">
        <f t="shared" si="19"/>
        <v>6.4980028841910175E-5</v>
      </c>
      <c r="J147">
        <f t="shared" si="20"/>
        <v>2.4439158768279068E-3</v>
      </c>
    </row>
    <row r="148" spans="1:10">
      <c r="A148" s="1">
        <v>40387</v>
      </c>
      <c r="B148">
        <v>96.003494212710152</v>
      </c>
      <c r="C148">
        <v>93.293332793697132</v>
      </c>
      <c r="D148">
        <f t="shared" si="14"/>
        <v>-1.1561906256340687E-3</v>
      </c>
      <c r="E148">
        <f t="shared" si="15"/>
        <v>-1.1561906256343235E-3</v>
      </c>
      <c r="F148">
        <f t="shared" si="16"/>
        <v>-2.6125987485135773E-3</v>
      </c>
      <c r="G148">
        <f t="shared" si="17"/>
        <v>-1.2367262334144482E-3</v>
      </c>
      <c r="H148">
        <f t="shared" si="18"/>
        <v>-2.7740663420724437E-3</v>
      </c>
      <c r="I148">
        <f t="shared" si="19"/>
        <v>3.4307606184730496E-6</v>
      </c>
      <c r="J148">
        <f t="shared" si="20"/>
        <v>1.4564081228792538E-3</v>
      </c>
    </row>
    <row r="149" spans="1:10">
      <c r="A149" s="1">
        <v>40388</v>
      </c>
      <c r="B149">
        <v>95.624954502438612</v>
      </c>
      <c r="C149">
        <v>92.848807403809886</v>
      </c>
      <c r="D149">
        <f t="shared" si="14"/>
        <v>-4.7762020406764893E-3</v>
      </c>
      <c r="E149">
        <f t="shared" si="15"/>
        <v>-4.7762020406763028E-3</v>
      </c>
      <c r="F149">
        <f t="shared" si="16"/>
        <v>-3.9507724994123396E-3</v>
      </c>
      <c r="G149">
        <f t="shared" si="17"/>
        <v>-4.8567376484564273E-3</v>
      </c>
      <c r="H149">
        <f t="shared" si="18"/>
        <v>-4.1122400929712059E-3</v>
      </c>
      <c r="I149">
        <f t="shared" si="19"/>
        <v>1.9972071279025215E-5</v>
      </c>
      <c r="J149">
        <f t="shared" si="20"/>
        <v>-8.2542954126396326E-4</v>
      </c>
    </row>
    <row r="150" spans="1:10">
      <c r="A150" s="1">
        <v>40389</v>
      </c>
      <c r="B150">
        <v>95.235495377447748</v>
      </c>
      <c r="C150">
        <v>92.484890184016038</v>
      </c>
      <c r="D150">
        <f t="shared" si="14"/>
        <v>-3.9271615711836639E-3</v>
      </c>
      <c r="E150">
        <f t="shared" si="15"/>
        <v>-3.9271615711840013E-3</v>
      </c>
      <c r="F150">
        <f t="shared" si="16"/>
        <v>-4.0810934458462358E-3</v>
      </c>
      <c r="G150">
        <f t="shared" si="17"/>
        <v>-4.0076971789641258E-3</v>
      </c>
      <c r="H150">
        <f t="shared" si="18"/>
        <v>-4.2425610394051022E-3</v>
      </c>
      <c r="I150">
        <f t="shared" si="19"/>
        <v>1.7002899909206938E-5</v>
      </c>
      <c r="J150">
        <f t="shared" si="20"/>
        <v>1.5393187466223451E-4</v>
      </c>
    </row>
    <row r="151" spans="1:10">
      <c r="A151" s="1">
        <v>40392</v>
      </c>
      <c r="B151">
        <v>97.768799592341821</v>
      </c>
      <c r="C151">
        <v>95.184083427769735</v>
      </c>
      <c r="D151">
        <f t="shared" si="14"/>
        <v>2.8767455121163368E-2</v>
      </c>
      <c r="E151">
        <f t="shared" si="15"/>
        <v>2.8767455121163188E-2</v>
      </c>
      <c r="F151">
        <f t="shared" si="16"/>
        <v>2.6252780659804187E-2</v>
      </c>
      <c r="G151">
        <f t="shared" si="17"/>
        <v>2.8686919513383063E-2</v>
      </c>
      <c r="H151">
        <f t="shared" si="18"/>
        <v>2.609131306624532E-2</v>
      </c>
      <c r="I151">
        <f t="shared" si="19"/>
        <v>7.4847939792985934E-4</v>
      </c>
      <c r="J151">
        <f t="shared" si="20"/>
        <v>2.5146744613590011E-3</v>
      </c>
    </row>
    <row r="152" spans="1:10">
      <c r="A152" s="1">
        <v>40393</v>
      </c>
      <c r="B152">
        <v>97.790638421780656</v>
      </c>
      <c r="C152">
        <v>95.076156170740973</v>
      </c>
      <c r="D152">
        <f t="shared" si="14"/>
        <v>-1.1345225763720206E-3</v>
      </c>
      <c r="E152">
        <f t="shared" si="15"/>
        <v>-1.1345225763719213E-3</v>
      </c>
      <c r="F152">
        <f t="shared" si="16"/>
        <v>2.2334723142366855E-4</v>
      </c>
      <c r="G152">
        <f t="shared" si="17"/>
        <v>-1.215058184152046E-3</v>
      </c>
      <c r="H152">
        <f t="shared" si="18"/>
        <v>6.1879637864802029E-5</v>
      </c>
      <c r="I152">
        <f t="shared" si="19"/>
        <v>-7.5187360419992544E-8</v>
      </c>
      <c r="J152">
        <f t="shared" si="20"/>
        <v>-1.3578698077955898E-3</v>
      </c>
    </row>
    <row r="153" spans="1:10">
      <c r="A153" s="1">
        <v>40394</v>
      </c>
      <c r="B153">
        <v>97.943510227851775</v>
      </c>
      <c r="C153">
        <v>95.282229777130311</v>
      </c>
      <c r="D153">
        <f t="shared" si="14"/>
        <v>2.1651127778202659E-3</v>
      </c>
      <c r="E153">
        <f t="shared" si="15"/>
        <v>2.1651127778206103E-3</v>
      </c>
      <c r="F153">
        <f t="shared" si="16"/>
        <v>1.5620354262057647E-3</v>
      </c>
      <c r="G153">
        <f t="shared" si="17"/>
        <v>2.0845771700404858E-3</v>
      </c>
      <c r="H153">
        <f t="shared" si="18"/>
        <v>1.4005678326468982E-3</v>
      </c>
      <c r="I153">
        <f t="shared" si="19"/>
        <v>2.9195917290288079E-6</v>
      </c>
      <c r="J153">
        <f t="shared" si="20"/>
        <v>6.0307735161484557E-4</v>
      </c>
    </row>
    <row r="154" spans="1:10">
      <c r="A154" s="1">
        <v>40395</v>
      </c>
      <c r="B154">
        <v>97.80519764140648</v>
      </c>
      <c r="C154">
        <v>95.088635259834945</v>
      </c>
      <c r="D154">
        <f t="shared" si="14"/>
        <v>-2.0338677769134597E-3</v>
      </c>
      <c r="E154">
        <f t="shared" si="15"/>
        <v>-2.0338677769133895E-3</v>
      </c>
      <c r="F154">
        <f t="shared" si="16"/>
        <v>-1.4131649804359928E-3</v>
      </c>
      <c r="G154">
        <f t="shared" si="17"/>
        <v>-2.114403384693514E-3</v>
      </c>
      <c r="H154">
        <f t="shared" si="18"/>
        <v>-1.5746325739948593E-3</v>
      </c>
      <c r="I154">
        <f t="shared" si="19"/>
        <v>3.3294084441033905E-6</v>
      </c>
      <c r="J154">
        <f t="shared" si="20"/>
        <v>-6.2070279647739673E-4</v>
      </c>
    </row>
    <row r="155" spans="1:10">
      <c r="A155" s="1">
        <v>40396</v>
      </c>
      <c r="B155">
        <v>96.476668850549629</v>
      </c>
      <c r="C155">
        <v>93.739544546975438</v>
      </c>
      <c r="D155">
        <f t="shared" si="14"/>
        <v>-1.4289325560227106E-2</v>
      </c>
      <c r="E155">
        <f t="shared" si="15"/>
        <v>-1.4289325560227439E-2</v>
      </c>
      <c r="F155">
        <f t="shared" si="16"/>
        <v>-1.3676515702681368E-2</v>
      </c>
      <c r="G155">
        <f t="shared" si="17"/>
        <v>-1.4369861168007564E-2</v>
      </c>
      <c r="H155">
        <f t="shared" si="18"/>
        <v>-1.3837983296240235E-2</v>
      </c>
      <c r="I155">
        <f t="shared" si="19"/>
        <v>1.9884989881217987E-4</v>
      </c>
      <c r="J155">
        <f t="shared" si="20"/>
        <v>-6.1280985754607123E-4</v>
      </c>
    </row>
    <row r="156" spans="1:10">
      <c r="A156" s="1">
        <v>40399</v>
      </c>
      <c r="B156">
        <v>97.863434519909774</v>
      </c>
      <c r="C156">
        <v>95.35609249365929</v>
      </c>
      <c r="D156">
        <f t="shared" si="14"/>
        <v>1.7098092311755748E-2</v>
      </c>
      <c r="E156">
        <f t="shared" si="15"/>
        <v>1.7098092311755408E-2</v>
      </c>
      <c r="F156">
        <f t="shared" si="16"/>
        <v>1.4271775960594344E-2</v>
      </c>
      <c r="G156">
        <f t="shared" si="17"/>
        <v>1.7017556703975284E-2</v>
      </c>
      <c r="H156">
        <f t="shared" si="18"/>
        <v>1.4110308367035477E-2</v>
      </c>
      <c r="I156">
        <f t="shared" si="19"/>
        <v>2.4012297274660313E-4</v>
      </c>
      <c r="J156">
        <f t="shared" si="20"/>
        <v>2.8263163511610644E-3</v>
      </c>
    </row>
    <row r="157" spans="1:10">
      <c r="A157" s="1">
        <v>40400</v>
      </c>
      <c r="B157">
        <v>96.873407585353476</v>
      </c>
      <c r="C157">
        <v>94.437024445523818</v>
      </c>
      <c r="D157">
        <f t="shared" si="14"/>
        <v>-9.685021743335652E-3</v>
      </c>
      <c r="E157">
        <f t="shared" si="15"/>
        <v>-9.6850217433352981E-3</v>
      </c>
      <c r="F157">
        <f t="shared" si="16"/>
        <v>-1.0167931794360284E-2</v>
      </c>
      <c r="G157">
        <f t="shared" si="17"/>
        <v>-9.7655573511154226E-3</v>
      </c>
      <c r="H157">
        <f t="shared" si="18"/>
        <v>-1.0329399387919151E-2</v>
      </c>
      <c r="I157">
        <f t="shared" si="19"/>
        <v>1.0087234212530101E-4</v>
      </c>
      <c r="J157">
        <f t="shared" si="20"/>
        <v>4.8291005102498591E-4</v>
      </c>
    </row>
    <row r="158" spans="1:10">
      <c r="A158" s="1">
        <v>40401</v>
      </c>
      <c r="B158">
        <v>94.33282376064642</v>
      </c>
      <c r="C158">
        <v>91.878473908585619</v>
      </c>
      <c r="D158">
        <f t="shared" si="14"/>
        <v>-2.7466436299236834E-2</v>
      </c>
      <c r="E158">
        <f t="shared" si="15"/>
        <v>-2.7466436299237174E-2</v>
      </c>
      <c r="F158">
        <f t="shared" si="16"/>
        <v>-2.6575842579864586E-2</v>
      </c>
      <c r="G158">
        <f t="shared" si="17"/>
        <v>-2.7546971907017298E-2</v>
      </c>
      <c r="H158">
        <f t="shared" si="18"/>
        <v>-2.6737310173423453E-2</v>
      </c>
      <c r="I158">
        <f t="shared" si="19"/>
        <v>7.3653193221650366E-4</v>
      </c>
      <c r="J158">
        <f t="shared" si="20"/>
        <v>-8.9059371937258783E-4</v>
      </c>
    </row>
    <row r="159" spans="1:10">
      <c r="A159" s="1">
        <v>40402</v>
      </c>
      <c r="B159">
        <v>94.125354880978335</v>
      </c>
      <c r="C159">
        <v>91.766836652096544</v>
      </c>
      <c r="D159">
        <f t="shared" si="14"/>
        <v>-1.2157922236035121E-3</v>
      </c>
      <c r="E159">
        <f t="shared" si="15"/>
        <v>-1.2157922236033514E-3</v>
      </c>
      <c r="F159">
        <f t="shared" si="16"/>
        <v>-2.2017507011457059E-3</v>
      </c>
      <c r="G159">
        <f t="shared" si="17"/>
        <v>-1.2963278313834761E-3</v>
      </c>
      <c r="H159">
        <f t="shared" si="18"/>
        <v>-2.3632182947045722E-3</v>
      </c>
      <c r="I159">
        <f t="shared" si="19"/>
        <v>3.0635056470601345E-6</v>
      </c>
      <c r="J159">
        <f t="shared" si="20"/>
        <v>9.859584775423545E-4</v>
      </c>
    </row>
    <row r="160" spans="1:10">
      <c r="A160" s="1">
        <v>40403</v>
      </c>
      <c r="B160">
        <v>93.870568537526438</v>
      </c>
      <c r="C160">
        <v>91.358062166099998</v>
      </c>
      <c r="D160">
        <f t="shared" si="14"/>
        <v>-4.464441128243255E-3</v>
      </c>
      <c r="E160">
        <f t="shared" si="15"/>
        <v>-4.4644411282428464E-3</v>
      </c>
      <c r="F160">
        <f t="shared" si="16"/>
        <v>-2.7105534504569973E-3</v>
      </c>
      <c r="G160">
        <f t="shared" si="17"/>
        <v>-4.5449767360229709E-3</v>
      </c>
      <c r="H160">
        <f t="shared" si="18"/>
        <v>-2.8720210440158636E-3</v>
      </c>
      <c r="I160">
        <f t="shared" si="19"/>
        <v>1.3053268830420505E-5</v>
      </c>
      <c r="J160">
        <f t="shared" si="20"/>
        <v>-1.7538876777858491E-3</v>
      </c>
    </row>
    <row r="161" spans="1:10">
      <c r="A161" s="1">
        <v>40406</v>
      </c>
      <c r="B161">
        <v>93.674019072577693</v>
      </c>
      <c r="C161">
        <v>91.005949490043761</v>
      </c>
      <c r="D161">
        <f t="shared" si="14"/>
        <v>-3.861651325032711E-3</v>
      </c>
      <c r="E161">
        <f t="shared" si="15"/>
        <v>-3.8616513250326889E-3</v>
      </c>
      <c r="F161">
        <f t="shared" si="16"/>
        <v>-2.0960299565289005E-3</v>
      </c>
      <c r="G161">
        <f t="shared" si="17"/>
        <v>-3.9421869328128134E-3</v>
      </c>
      <c r="H161">
        <f t="shared" si="18"/>
        <v>-2.2574975500877668E-3</v>
      </c>
      <c r="I161">
        <f t="shared" si="19"/>
        <v>8.8994773428129334E-6</v>
      </c>
      <c r="J161">
        <f t="shared" si="20"/>
        <v>-1.7656213685037885E-3</v>
      </c>
    </row>
    <row r="162" spans="1:10">
      <c r="A162" s="1">
        <v>40407</v>
      </c>
      <c r="B162">
        <v>95.159059474412118</v>
      </c>
      <c r="C162">
        <v>92.33480384221032</v>
      </c>
      <c r="D162">
        <f t="shared" si="14"/>
        <v>1.4496260090124818E-2</v>
      </c>
      <c r="E162">
        <f t="shared" si="15"/>
        <v>1.4496260090124835E-2</v>
      </c>
      <c r="F162">
        <f t="shared" si="16"/>
        <v>1.572892874086677E-2</v>
      </c>
      <c r="G162">
        <f t="shared" si="17"/>
        <v>1.4415724482344711E-2</v>
      </c>
      <c r="H162">
        <f t="shared" si="18"/>
        <v>1.5567461147307903E-2</v>
      </c>
      <c r="I162">
        <f t="shared" si="19"/>
        <v>2.2441623078919661E-4</v>
      </c>
      <c r="J162">
        <f t="shared" si="20"/>
        <v>-1.2326686507419353E-3</v>
      </c>
    </row>
    <row r="163" spans="1:10">
      <c r="A163" s="1">
        <v>40408</v>
      </c>
      <c r="B163">
        <v>94.90427313096022</v>
      </c>
      <c r="C163">
        <v>92.03024661378241</v>
      </c>
      <c r="D163">
        <f t="shared" si="14"/>
        <v>-3.3038529233826047E-3</v>
      </c>
      <c r="E163">
        <f t="shared" si="15"/>
        <v>-3.3038529233824221E-3</v>
      </c>
      <c r="F163">
        <f t="shared" si="16"/>
        <v>-2.6810694370044126E-3</v>
      </c>
      <c r="G163">
        <f t="shared" si="17"/>
        <v>-3.3843885311625466E-3</v>
      </c>
      <c r="H163">
        <f t="shared" si="18"/>
        <v>-2.8425370305632789E-3</v>
      </c>
      <c r="I163">
        <f t="shared" si="19"/>
        <v>9.6202497256432026E-6</v>
      </c>
      <c r="J163">
        <f t="shared" si="20"/>
        <v>-6.227834863780095E-4</v>
      </c>
    </row>
    <row r="164" spans="1:10">
      <c r="A164" s="1">
        <v>40409</v>
      </c>
      <c r="B164">
        <v>93.273640532867475</v>
      </c>
      <c r="C164">
        <v>90.221115967837733</v>
      </c>
      <c r="D164">
        <f t="shared" si="14"/>
        <v>-1.9853789247883481E-2</v>
      </c>
      <c r="E164">
        <f t="shared" si="15"/>
        <v>-1.9853789247883391E-2</v>
      </c>
      <c r="F164">
        <f t="shared" si="16"/>
        <v>-1.7331188153202566E-2</v>
      </c>
      <c r="G164">
        <f t="shared" si="17"/>
        <v>-1.9934324855663516E-2</v>
      </c>
      <c r="H164">
        <f t="shared" si="18"/>
        <v>-1.7492655746761433E-2</v>
      </c>
      <c r="I164">
        <f t="shared" si="19"/>
        <v>3.4870428224423165E-4</v>
      </c>
      <c r="J164">
        <f t="shared" si="20"/>
        <v>-2.522601094680825E-3</v>
      </c>
    </row>
    <row r="165" spans="1:10">
      <c r="A165" s="1">
        <v>40410</v>
      </c>
      <c r="B165">
        <v>92.097983548081757</v>
      </c>
      <c r="C165">
        <v>89.174221574658716</v>
      </c>
      <c r="D165">
        <f t="shared" si="14"/>
        <v>-1.1671499291224253E-2</v>
      </c>
      <c r="E165">
        <f t="shared" si="15"/>
        <v>-1.1671499291225018E-2</v>
      </c>
      <c r="F165">
        <f t="shared" si="16"/>
        <v>-1.2684495308517878E-2</v>
      </c>
      <c r="G165">
        <f t="shared" si="17"/>
        <v>-1.1752034899005143E-2</v>
      </c>
      <c r="H165">
        <f t="shared" si="18"/>
        <v>-1.2845962902076746E-2</v>
      </c>
      <c r="I165">
        <f t="shared" si="19"/>
        <v>1.509662043365313E-4</v>
      </c>
      <c r="J165">
        <f t="shared" si="20"/>
        <v>1.0129960172928602E-3</v>
      </c>
    </row>
    <row r="166" spans="1:10">
      <c r="A166" s="1">
        <v>40413</v>
      </c>
      <c r="B166">
        <v>92.585717405547072</v>
      </c>
      <c r="C166">
        <v>89.742863310129025</v>
      </c>
      <c r="D166">
        <f t="shared" si="14"/>
        <v>6.3565047519809122E-3</v>
      </c>
      <c r="E166">
        <f t="shared" si="15"/>
        <v>6.3565047519817952E-3</v>
      </c>
      <c r="F166">
        <f t="shared" si="16"/>
        <v>5.281841211108862E-3</v>
      </c>
      <c r="G166">
        <f t="shared" si="17"/>
        <v>6.2759691442016707E-3</v>
      </c>
      <c r="H166">
        <f t="shared" si="18"/>
        <v>5.1203736175499956E-3</v>
      </c>
      <c r="I166">
        <f t="shared" si="19"/>
        <v>3.2135306830528056E-5</v>
      </c>
      <c r="J166">
        <f t="shared" si="20"/>
        <v>1.0746635408729333E-3</v>
      </c>
    </row>
    <row r="167" spans="1:10">
      <c r="A167" s="1">
        <v>40414</v>
      </c>
      <c r="B167">
        <v>91.067918759554473</v>
      </c>
      <c r="C167">
        <v>88.181290809994124</v>
      </c>
      <c r="D167">
        <f t="shared" si="14"/>
        <v>-1.7553688594867674E-2</v>
      </c>
      <c r="E167">
        <f t="shared" si="15"/>
        <v>-1.7553688594867722E-2</v>
      </c>
      <c r="F167">
        <f t="shared" si="16"/>
        <v>-1.6529301951210808E-2</v>
      </c>
      <c r="G167">
        <f t="shared" si="17"/>
        <v>-1.7634224202647847E-2</v>
      </c>
      <c r="H167">
        <f t="shared" si="18"/>
        <v>-1.6690769544769675E-2</v>
      </c>
      <c r="I167">
        <f t="shared" si="19"/>
        <v>2.9432877226719497E-4</v>
      </c>
      <c r="J167">
        <f t="shared" si="20"/>
        <v>-1.0243866436569146E-3</v>
      </c>
    </row>
    <row r="168" spans="1:10">
      <c r="A168" s="1">
        <v>40415</v>
      </c>
      <c r="B168">
        <v>90.183446167285467</v>
      </c>
      <c r="C168">
        <v>87.265932761318936</v>
      </c>
      <c r="D168">
        <f t="shared" si="14"/>
        <v>-1.043466331975848E-2</v>
      </c>
      <c r="E168">
        <f t="shared" si="15"/>
        <v>-1.0434663319759174E-2</v>
      </c>
      <c r="F168">
        <f t="shared" si="16"/>
        <v>-9.7597015420748823E-3</v>
      </c>
      <c r="G168">
        <f t="shared" si="17"/>
        <v>-1.0515198927539299E-2</v>
      </c>
      <c r="H168">
        <f t="shared" si="18"/>
        <v>-9.9211691356337495E-3</v>
      </c>
      <c r="I168">
        <f t="shared" si="19"/>
        <v>1.0432306705495199E-4</v>
      </c>
      <c r="J168">
        <f t="shared" si="20"/>
        <v>-6.7496177768429193E-4</v>
      </c>
    </row>
    <row r="169" spans="1:10">
      <c r="A169" s="1">
        <v>40416</v>
      </c>
      <c r="B169">
        <v>90.896847928951033</v>
      </c>
      <c r="C169">
        <v>87.923277211159629</v>
      </c>
      <c r="D169">
        <f t="shared" si="14"/>
        <v>7.5044294666760476E-3</v>
      </c>
      <c r="E169">
        <f t="shared" si="15"/>
        <v>7.5044294666763989E-3</v>
      </c>
      <c r="F169">
        <f t="shared" si="16"/>
        <v>7.8794377512666075E-3</v>
      </c>
      <c r="G169">
        <f t="shared" si="17"/>
        <v>7.4238938588962744E-3</v>
      </c>
      <c r="H169">
        <f t="shared" si="18"/>
        <v>7.7179701577077412E-3</v>
      </c>
      <c r="I169">
        <f t="shared" si="19"/>
        <v>5.7297391256951212E-5</v>
      </c>
      <c r="J169">
        <f t="shared" si="20"/>
        <v>-3.7500828459020863E-4</v>
      </c>
    </row>
    <row r="170" spans="1:10">
      <c r="A170" s="1">
        <v>40417</v>
      </c>
      <c r="B170">
        <v>91.599330275897259</v>
      </c>
      <c r="C170">
        <v>88.714518914251741</v>
      </c>
      <c r="D170">
        <f t="shared" si="14"/>
        <v>8.9589772149025419E-3</v>
      </c>
      <c r="E170">
        <f t="shared" si="15"/>
        <v>8.9589772149025748E-3</v>
      </c>
      <c r="F170">
        <f t="shared" si="16"/>
        <v>7.6986359218199655E-3</v>
      </c>
      <c r="G170">
        <f t="shared" si="17"/>
        <v>8.8784416071224503E-3</v>
      </c>
      <c r="H170">
        <f t="shared" si="18"/>
        <v>7.5371683282610992E-3</v>
      </c>
      <c r="I170">
        <f t="shared" si="19"/>
        <v>6.69183088855189E-5</v>
      </c>
      <c r="J170">
        <f t="shared" si="20"/>
        <v>1.2603412930826093E-3</v>
      </c>
    </row>
    <row r="171" spans="1:10">
      <c r="A171" s="1">
        <v>40420</v>
      </c>
      <c r="B171">
        <v>91.213510955812765</v>
      </c>
      <c r="C171">
        <v>88.249757163671717</v>
      </c>
      <c r="D171">
        <f t="shared" si="14"/>
        <v>-5.2526174145928872E-3</v>
      </c>
      <c r="E171">
        <f t="shared" si="15"/>
        <v>-5.2526174145928195E-3</v>
      </c>
      <c r="F171">
        <f t="shared" si="16"/>
        <v>-4.2209277018544593E-3</v>
      </c>
      <c r="G171">
        <f t="shared" si="17"/>
        <v>-5.333153022372944E-3</v>
      </c>
      <c r="H171">
        <f t="shared" si="18"/>
        <v>-4.3823952954133256E-3</v>
      </c>
      <c r="I171">
        <f t="shared" si="19"/>
        <v>2.3371984714966547E-5</v>
      </c>
      <c r="J171">
        <f t="shared" si="20"/>
        <v>-1.0316897127383602E-3</v>
      </c>
    </row>
    <row r="172" spans="1:10">
      <c r="A172" s="1">
        <v>40421</v>
      </c>
      <c r="B172">
        <v>91.413700225667853</v>
      </c>
      <c r="C172">
        <v>88.464937132372739</v>
      </c>
      <c r="D172">
        <f t="shared" si="14"/>
        <v>2.4353387918153854E-3</v>
      </c>
      <c r="E172">
        <f t="shared" si="15"/>
        <v>2.4353387918152336E-3</v>
      </c>
      <c r="F172">
        <f t="shared" si="16"/>
        <v>2.1923277340853693E-3</v>
      </c>
      <c r="G172">
        <f t="shared" si="17"/>
        <v>2.3548031840351091E-3</v>
      </c>
      <c r="H172">
        <f t="shared" si="18"/>
        <v>2.030860140526503E-3</v>
      </c>
      <c r="I172">
        <f t="shared" si="19"/>
        <v>4.782275925241798E-6</v>
      </c>
      <c r="J172">
        <f t="shared" si="20"/>
        <v>2.430110577298643E-4</v>
      </c>
    </row>
    <row r="173" spans="1:10">
      <c r="A173" s="1">
        <v>40422</v>
      </c>
      <c r="B173">
        <v>94.31098493120777</v>
      </c>
      <c r="C173">
        <v>91.578638497652548</v>
      </c>
      <c r="D173">
        <f t="shared" si="14"/>
        <v>3.4591757394667966E-2</v>
      </c>
      <c r="E173">
        <f t="shared" si="15"/>
        <v>3.4591757394667688E-2</v>
      </c>
      <c r="F173">
        <f t="shared" si="16"/>
        <v>3.1202311764251558E-2</v>
      </c>
      <c r="G173">
        <f t="shared" si="17"/>
        <v>3.4511221786887564E-2</v>
      </c>
      <c r="H173">
        <f t="shared" si="18"/>
        <v>3.1040844170692691E-2</v>
      </c>
      <c r="I173">
        <f t="shared" si="19"/>
        <v>1.0712574576269914E-3</v>
      </c>
      <c r="J173">
        <f t="shared" si="20"/>
        <v>3.3894456304161304E-3</v>
      </c>
    </row>
    <row r="174" spans="1:10">
      <c r="A174" s="1">
        <v>40423</v>
      </c>
      <c r="B174">
        <v>94.485695566717681</v>
      </c>
      <c r="C174">
        <v>91.575940316226948</v>
      </c>
      <c r="D174">
        <f t="shared" si="14"/>
        <v>-2.9463434037776693E-5</v>
      </c>
      <c r="E174">
        <f t="shared" si="15"/>
        <v>-2.9463434037424463E-5</v>
      </c>
      <c r="F174">
        <f t="shared" si="16"/>
        <v>1.8507813264530496E-3</v>
      </c>
      <c r="G174">
        <f t="shared" si="17"/>
        <v>-1.0999904181754907E-4</v>
      </c>
      <c r="H174">
        <f t="shared" si="18"/>
        <v>1.6893137328941831E-3</v>
      </c>
      <c r="I174">
        <f t="shared" si="19"/>
        <v>-1.8582289194758718E-7</v>
      </c>
      <c r="J174">
        <f t="shared" si="20"/>
        <v>-1.8802447604904741E-3</v>
      </c>
    </row>
    <row r="175" spans="1:10">
      <c r="A175" s="1">
        <v>40424</v>
      </c>
      <c r="B175">
        <v>95.355608939360863</v>
      </c>
      <c r="C175">
        <v>92.62283470940595</v>
      </c>
      <c r="D175">
        <f t="shared" si="14"/>
        <v>1.136712951089839E-2</v>
      </c>
      <c r="E175">
        <f t="shared" si="15"/>
        <v>1.1367129510898799E-2</v>
      </c>
      <c r="F175">
        <f t="shared" si="16"/>
        <v>9.1647016827452049E-3</v>
      </c>
      <c r="G175">
        <f t="shared" si="17"/>
        <v>1.1286593903118675E-2</v>
      </c>
      <c r="H175">
        <f t="shared" si="18"/>
        <v>9.0032340891863377E-3</v>
      </c>
      <c r="I175">
        <f t="shared" si="19"/>
        <v>1.0161584697936073E-4</v>
      </c>
      <c r="J175">
        <f t="shared" si="20"/>
        <v>2.2024278281535942E-3</v>
      </c>
    </row>
    <row r="176" spans="1:10">
      <c r="A176" s="1">
        <v>40427</v>
      </c>
      <c r="B176">
        <v>95.654072941690288</v>
      </c>
      <c r="C176">
        <v>92.87140467325024</v>
      </c>
      <c r="D176">
        <f t="shared" si="14"/>
        <v>2.6800844431430805E-3</v>
      </c>
      <c r="E176">
        <f t="shared" si="15"/>
        <v>2.6800844431429383E-3</v>
      </c>
      <c r="F176">
        <f t="shared" si="16"/>
        <v>3.1251216409520256E-3</v>
      </c>
      <c r="G176">
        <f t="shared" si="17"/>
        <v>2.5995488353628138E-3</v>
      </c>
      <c r="H176">
        <f t="shared" si="18"/>
        <v>2.9636540473931593E-3</v>
      </c>
      <c r="I176">
        <f t="shared" si="19"/>
        <v>7.7041634273191758E-6</v>
      </c>
      <c r="J176">
        <f t="shared" si="20"/>
        <v>-4.4503719780908738E-4</v>
      </c>
    </row>
    <row r="177" spans="1:10">
      <c r="A177" s="1">
        <v>40428</v>
      </c>
      <c r="B177">
        <v>94.722282885637298</v>
      </c>
      <c r="C177">
        <v>91.979655712050132</v>
      </c>
      <c r="D177">
        <f t="shared" si="14"/>
        <v>-9.6483717989317274E-3</v>
      </c>
      <c r="E177">
        <f t="shared" si="15"/>
        <v>-9.648371798931521E-3</v>
      </c>
      <c r="F177">
        <f t="shared" si="16"/>
        <v>-9.7890044453593401E-3</v>
      </c>
      <c r="G177">
        <f t="shared" si="17"/>
        <v>-9.7289074067116454E-3</v>
      </c>
      <c r="H177">
        <f t="shared" si="18"/>
        <v>-9.9504720389182073E-3</v>
      </c>
      <c r="I177">
        <f t="shared" si="19"/>
        <v>9.6807221119708477E-5</v>
      </c>
      <c r="J177">
        <f t="shared" si="20"/>
        <v>1.4063264642781917E-4</v>
      </c>
    </row>
    <row r="178" spans="1:10">
      <c r="A178" s="1">
        <v>40429</v>
      </c>
      <c r="B178">
        <v>95.486641915993332</v>
      </c>
      <c r="C178">
        <v>92.847458313096993</v>
      </c>
      <c r="D178">
        <f t="shared" si="14"/>
        <v>9.3904942747976908E-3</v>
      </c>
      <c r="E178">
        <f t="shared" si="15"/>
        <v>9.3904942747968789E-3</v>
      </c>
      <c r="F178">
        <f t="shared" si="16"/>
        <v>8.0370902219041394E-3</v>
      </c>
      <c r="G178">
        <f t="shared" si="17"/>
        <v>9.3099586670167545E-3</v>
      </c>
      <c r="H178">
        <f t="shared" si="18"/>
        <v>7.8756226283452722E-3</v>
      </c>
      <c r="I178">
        <f t="shared" si="19"/>
        <v>7.3321721146916337E-5</v>
      </c>
      <c r="J178">
        <f t="shared" si="20"/>
        <v>1.3534040528927396E-3</v>
      </c>
    </row>
    <row r="179" spans="1:10">
      <c r="A179" s="1">
        <v>40430</v>
      </c>
      <c r="B179">
        <v>96.571303778117581</v>
      </c>
      <c r="C179">
        <v>93.843761804543732</v>
      </c>
      <c r="D179">
        <f t="shared" si="14"/>
        <v>1.0673377667405892E-2</v>
      </c>
      <c r="E179">
        <f t="shared" si="15"/>
        <v>1.0673377667406392E-2</v>
      </c>
      <c r="F179">
        <f t="shared" si="16"/>
        <v>1.1295272270356168E-2</v>
      </c>
      <c r="G179">
        <f t="shared" si="17"/>
        <v>1.0592842059626267E-2</v>
      </c>
      <c r="H179">
        <f t="shared" si="18"/>
        <v>1.1133804676797301E-2</v>
      </c>
      <c r="I179">
        <f t="shared" si="19"/>
        <v>1.1793863446404209E-4</v>
      </c>
      <c r="J179">
        <f t="shared" si="20"/>
        <v>-6.2189460294977648E-4</v>
      </c>
    </row>
    <row r="180" spans="1:10">
      <c r="A180" s="1">
        <v>40431</v>
      </c>
      <c r="B180">
        <v>96.553104753585259</v>
      </c>
      <c r="C180">
        <v>93.775295450866139</v>
      </c>
      <c r="D180">
        <f t="shared" si="14"/>
        <v>-7.2984437421584126E-4</v>
      </c>
      <c r="E180">
        <f t="shared" si="15"/>
        <v>-7.2984437421563797E-4</v>
      </c>
      <c r="F180">
        <f t="shared" si="16"/>
        <v>-1.8846944023859688E-4</v>
      </c>
      <c r="G180">
        <f t="shared" si="17"/>
        <v>-8.1037998199576255E-4</v>
      </c>
      <c r="H180">
        <f t="shared" si="18"/>
        <v>-3.499370337974634E-4</v>
      </c>
      <c r="I180">
        <f t="shared" si="19"/>
        <v>2.8358196714843891E-7</v>
      </c>
      <c r="J180">
        <f t="shared" si="20"/>
        <v>-5.4137493397704106E-4</v>
      </c>
    </row>
    <row r="181" spans="1:10">
      <c r="A181" s="1">
        <v>40434</v>
      </c>
      <c r="B181">
        <v>97.408458906602618</v>
      </c>
      <c r="C181">
        <v>94.607009875344119</v>
      </c>
      <c r="D181">
        <f t="shared" si="14"/>
        <v>8.8301268760274873E-3</v>
      </c>
      <c r="E181">
        <f t="shared" si="15"/>
        <v>8.8301268760266893E-3</v>
      </c>
      <c r="F181">
        <f t="shared" si="16"/>
        <v>8.8198886597252845E-3</v>
      </c>
      <c r="G181">
        <f t="shared" si="17"/>
        <v>8.7495912682465649E-3</v>
      </c>
      <c r="H181">
        <f t="shared" si="18"/>
        <v>8.6584210661664173E-3</v>
      </c>
      <c r="I181">
        <f t="shared" si="19"/>
        <v>7.5757645357331797E-5</v>
      </c>
      <c r="J181">
        <f t="shared" si="20"/>
        <v>1.0238216301404826E-5</v>
      </c>
    </row>
    <row r="182" spans="1:10">
      <c r="A182" s="1">
        <v>40435</v>
      </c>
      <c r="B182">
        <v>97.495814224357588</v>
      </c>
      <c r="C182">
        <v>94.654565322972417</v>
      </c>
      <c r="D182">
        <f t="shared" si="14"/>
        <v>5.0253675189255195E-4</v>
      </c>
      <c r="E182">
        <f t="shared" si="15"/>
        <v>5.0253675189271263E-4</v>
      </c>
      <c r="F182">
        <f t="shared" si="16"/>
        <v>8.9639208213336671E-4</v>
      </c>
      <c r="G182">
        <f t="shared" si="17"/>
        <v>4.2200114411258805E-4</v>
      </c>
      <c r="H182">
        <f t="shared" si="18"/>
        <v>7.3492448857450017E-4</v>
      </c>
      <c r="I182">
        <f t="shared" si="19"/>
        <v>3.101389750147977E-7</v>
      </c>
      <c r="J182">
        <f t="shared" si="20"/>
        <v>-3.9385533024065408E-4</v>
      </c>
    </row>
    <row r="183" spans="1:10">
      <c r="A183" s="1">
        <v>40436</v>
      </c>
      <c r="B183">
        <v>97.131833733711886</v>
      </c>
      <c r="C183">
        <v>94.246128109654052</v>
      </c>
      <c r="D183">
        <f t="shared" si="14"/>
        <v>-4.324365807052085E-3</v>
      </c>
      <c r="E183">
        <f t="shared" si="15"/>
        <v>-4.3243658070517554E-3</v>
      </c>
      <c r="F183">
        <f t="shared" si="16"/>
        <v>-3.7402796447014138E-3</v>
      </c>
      <c r="G183">
        <f t="shared" si="17"/>
        <v>-4.4049014148318799E-3</v>
      </c>
      <c r="H183">
        <f t="shared" si="18"/>
        <v>-3.9017472382602801E-3</v>
      </c>
      <c r="I183">
        <f t="shared" si="19"/>
        <v>1.7186811930129088E-5</v>
      </c>
      <c r="J183">
        <f t="shared" si="20"/>
        <v>-5.8408616235034166E-4</v>
      </c>
    </row>
    <row r="184" spans="1:10">
      <c r="A184" s="1">
        <v>40437</v>
      </c>
      <c r="B184">
        <v>96.735094998908039</v>
      </c>
      <c r="C184">
        <v>93.917287248394544</v>
      </c>
      <c r="D184">
        <f t="shared" si="14"/>
        <v>-3.495272398400689E-3</v>
      </c>
      <c r="E184">
        <f t="shared" si="15"/>
        <v>-3.4952723984007505E-3</v>
      </c>
      <c r="F184">
        <f t="shared" si="16"/>
        <v>-4.0929032222243112E-3</v>
      </c>
      <c r="G184">
        <f t="shared" si="17"/>
        <v>-3.575808006180875E-3</v>
      </c>
      <c r="H184">
        <f t="shared" si="18"/>
        <v>-4.2543708157831775E-3</v>
      </c>
      <c r="I184">
        <f t="shared" si="19"/>
        <v>1.5212813224339747E-5</v>
      </c>
      <c r="J184">
        <f t="shared" si="20"/>
        <v>5.9763082382356062E-4</v>
      </c>
    </row>
    <row r="185" spans="1:10">
      <c r="A185" s="1">
        <v>40438</v>
      </c>
      <c r="B185">
        <v>96.203683482565395</v>
      </c>
      <c r="C185">
        <v>92.998556472937238</v>
      </c>
      <c r="D185">
        <f t="shared" si="14"/>
        <v>-9.8305007847730042E-3</v>
      </c>
      <c r="E185">
        <f t="shared" si="15"/>
        <v>-9.8305007847727666E-3</v>
      </c>
      <c r="F185">
        <f t="shared" si="16"/>
        <v>-5.5086164049019852E-3</v>
      </c>
      <c r="G185">
        <f t="shared" si="17"/>
        <v>-9.911036392552891E-3</v>
      </c>
      <c r="H185">
        <f t="shared" si="18"/>
        <v>-5.6700839984608516E-3</v>
      </c>
      <c r="I185">
        <f t="shared" si="19"/>
        <v>5.6196408857577313E-5</v>
      </c>
      <c r="J185">
        <f t="shared" si="20"/>
        <v>-4.3218843798707813E-3</v>
      </c>
    </row>
    <row r="186" spans="1:10">
      <c r="A186" s="1">
        <v>40441</v>
      </c>
      <c r="B186">
        <v>97.601368566644879</v>
      </c>
      <c r="C186">
        <v>94.52640170525072</v>
      </c>
      <c r="D186">
        <f t="shared" si="14"/>
        <v>1.6295207367427979E-2</v>
      </c>
      <c r="E186">
        <f t="shared" si="15"/>
        <v>1.6295207367427622E-2</v>
      </c>
      <c r="F186">
        <f t="shared" si="16"/>
        <v>1.4423868741786352E-2</v>
      </c>
      <c r="G186">
        <f t="shared" si="17"/>
        <v>1.6214671759647498E-2</v>
      </c>
      <c r="H186">
        <f t="shared" si="18"/>
        <v>1.4262401148227485E-2</v>
      </c>
      <c r="I186">
        <f t="shared" si="19"/>
        <v>2.3126015312292824E-4</v>
      </c>
      <c r="J186">
        <f t="shared" si="20"/>
        <v>1.8713386256412699E-3</v>
      </c>
    </row>
    <row r="187" spans="1:10">
      <c r="A187" s="1">
        <v>40442</v>
      </c>
      <c r="B187">
        <v>97.514013248889896</v>
      </c>
      <c r="C187">
        <v>94.252536290540135</v>
      </c>
      <c r="D187">
        <f t="shared" si="14"/>
        <v>-2.9014423933421008E-3</v>
      </c>
      <c r="E187">
        <f t="shared" si="15"/>
        <v>-2.9014423933420019E-3</v>
      </c>
      <c r="F187">
        <f t="shared" si="16"/>
        <v>-8.9542221406437776E-4</v>
      </c>
      <c r="G187">
        <f t="shared" si="17"/>
        <v>-2.9819780011221264E-3</v>
      </c>
      <c r="H187">
        <f t="shared" si="18"/>
        <v>-1.0568898076232442E-3</v>
      </c>
      <c r="I187">
        <f t="shared" si="19"/>
        <v>3.1516221559427104E-6</v>
      </c>
      <c r="J187">
        <f t="shared" si="20"/>
        <v>-2.0060201792776243E-3</v>
      </c>
    </row>
    <row r="188" spans="1:10">
      <c r="A188" s="1">
        <v>40443</v>
      </c>
      <c r="B188">
        <v>96.203683482565395</v>
      </c>
      <c r="C188">
        <v>92.843411040958344</v>
      </c>
      <c r="D188">
        <f t="shared" si="14"/>
        <v>-1.5063414408993453E-2</v>
      </c>
      <c r="E188">
        <f t="shared" si="15"/>
        <v>-1.5063414408993836E-2</v>
      </c>
      <c r="F188">
        <f t="shared" si="16"/>
        <v>-1.352844652772194E-2</v>
      </c>
      <c r="G188">
        <f t="shared" si="17"/>
        <v>-1.514395001677396E-2</v>
      </c>
      <c r="H188">
        <f t="shared" si="18"/>
        <v>-1.3689914121280808E-2</v>
      </c>
      <c r="I188">
        <f t="shared" si="19"/>
        <v>2.0731937518660457E-4</v>
      </c>
      <c r="J188">
        <f t="shared" si="20"/>
        <v>-1.5349678812718957E-3</v>
      </c>
    </row>
    <row r="189" spans="1:10">
      <c r="A189" s="1">
        <v>40444</v>
      </c>
      <c r="B189">
        <v>95.683191380941935</v>
      </c>
      <c r="C189">
        <v>92.365832928606167</v>
      </c>
      <c r="D189">
        <f t="shared" si="14"/>
        <v>-5.1571850368836315E-3</v>
      </c>
      <c r="E189">
        <f t="shared" si="15"/>
        <v>-5.1571850368832273E-3</v>
      </c>
      <c r="F189">
        <f t="shared" si="16"/>
        <v>-5.4250023981909871E-3</v>
      </c>
      <c r="G189">
        <f t="shared" si="17"/>
        <v>-5.2377206446633517E-3</v>
      </c>
      <c r="H189">
        <f t="shared" si="18"/>
        <v>-5.5864699917498534E-3</v>
      </c>
      <c r="I189">
        <f t="shared" si="19"/>
        <v>2.9260369206580511E-5</v>
      </c>
      <c r="J189">
        <f t="shared" si="20"/>
        <v>2.6781736130775981E-4</v>
      </c>
    </row>
    <row r="190" spans="1:10">
      <c r="A190" s="1">
        <v>40445</v>
      </c>
      <c r="B190">
        <v>97.393899686976781</v>
      </c>
      <c r="C190">
        <v>94.19182720846149</v>
      </c>
      <c r="D190">
        <f t="shared" si="14"/>
        <v>1.9576281058723766E-2</v>
      </c>
      <c r="E190">
        <f t="shared" si="15"/>
        <v>1.9576281058723666E-2</v>
      </c>
      <c r="F190">
        <f t="shared" si="16"/>
        <v>1.7720932756515709E-2</v>
      </c>
      <c r="G190">
        <f t="shared" si="17"/>
        <v>1.9495745450943541E-2</v>
      </c>
      <c r="H190">
        <f t="shared" si="18"/>
        <v>1.7559465162956842E-2</v>
      </c>
      <c r="I190">
        <f t="shared" si="19"/>
        <v>3.4233486307171747E-4</v>
      </c>
      <c r="J190">
        <f t="shared" si="20"/>
        <v>1.8553483022079563E-3</v>
      </c>
    </row>
    <row r="191" spans="1:10">
      <c r="A191" s="1">
        <v>40448</v>
      </c>
      <c r="B191">
        <v>96.968042512921286</v>
      </c>
      <c r="C191">
        <v>93.638025470832758</v>
      </c>
      <c r="D191">
        <f t="shared" si="14"/>
        <v>-5.8968618087712303E-3</v>
      </c>
      <c r="E191">
        <f t="shared" si="15"/>
        <v>-5.8968618087709146E-3</v>
      </c>
      <c r="F191">
        <f t="shared" si="16"/>
        <v>-4.3821115462176164E-3</v>
      </c>
      <c r="G191">
        <f t="shared" si="17"/>
        <v>-5.9773974165510391E-3</v>
      </c>
      <c r="H191">
        <f t="shared" si="18"/>
        <v>-4.5435791397764828E-3</v>
      </c>
      <c r="I191">
        <f t="shared" si="19"/>
        <v>2.715877821199514E-5</v>
      </c>
      <c r="J191">
        <f t="shared" si="20"/>
        <v>-1.5147502625532982E-3</v>
      </c>
    </row>
    <row r="192" spans="1:10">
      <c r="A192" s="1">
        <v>40449</v>
      </c>
      <c r="B192">
        <v>96.931644463856799</v>
      </c>
      <c r="C192">
        <v>93.580351842857894</v>
      </c>
      <c r="D192">
        <f t="shared" si="14"/>
        <v>-6.1611077530709403E-4</v>
      </c>
      <c r="E192">
        <f t="shared" si="15"/>
        <v>-6.1611077530709935E-4</v>
      </c>
      <c r="F192">
        <f t="shared" si="16"/>
        <v>-3.7543175091735772E-4</v>
      </c>
      <c r="G192">
        <f t="shared" si="17"/>
        <v>-6.9664638308722393E-4</v>
      </c>
      <c r="H192">
        <f t="shared" si="18"/>
        <v>-5.3689934447622421E-4</v>
      </c>
      <c r="I192">
        <f t="shared" si="19"/>
        <v>3.7402898641126308E-7</v>
      </c>
      <c r="J192">
        <f t="shared" si="20"/>
        <v>-2.4067902438974163E-4</v>
      </c>
    </row>
    <row r="193" spans="1:10">
      <c r="A193" s="1">
        <v>40450</v>
      </c>
      <c r="B193">
        <v>96.396593142607514</v>
      </c>
      <c r="C193">
        <v>92.841387404889105</v>
      </c>
      <c r="D193">
        <f t="shared" si="14"/>
        <v>-7.927919902375612E-3</v>
      </c>
      <c r="E193">
        <f t="shared" si="15"/>
        <v>-7.9279199023760683E-3</v>
      </c>
      <c r="F193">
        <f t="shared" si="16"/>
        <v>-5.5351736916933693E-3</v>
      </c>
      <c r="G193">
        <f t="shared" si="17"/>
        <v>-8.0084555101561927E-3</v>
      </c>
      <c r="H193">
        <f t="shared" si="18"/>
        <v>-5.6966412852522356E-3</v>
      </c>
      <c r="I193">
        <f t="shared" si="19"/>
        <v>4.5621298290261519E-5</v>
      </c>
      <c r="J193">
        <f t="shared" si="20"/>
        <v>-2.392746210682699E-3</v>
      </c>
    </row>
    <row r="194" spans="1:10">
      <c r="A194" s="1">
        <v>40451</v>
      </c>
      <c r="B194">
        <v>96.24736114144288</v>
      </c>
      <c r="C194">
        <v>92.679159246667766</v>
      </c>
      <c r="D194">
        <f t="shared" si="14"/>
        <v>-1.7488973862917372E-3</v>
      </c>
      <c r="E194">
        <f t="shared" si="15"/>
        <v>-1.7488973862915813E-3</v>
      </c>
      <c r="F194">
        <f t="shared" si="16"/>
        <v>-1.54930406791032E-3</v>
      </c>
      <c r="G194">
        <f t="shared" si="17"/>
        <v>-1.829432994071706E-3</v>
      </c>
      <c r="H194">
        <f t="shared" si="18"/>
        <v>-1.7107716614691865E-3</v>
      </c>
      <c r="I194">
        <f t="shared" si="19"/>
        <v>3.1297421228146009E-6</v>
      </c>
      <c r="J194">
        <f t="shared" si="20"/>
        <v>-1.9959331838126132E-4</v>
      </c>
    </row>
    <row r="195" spans="1:10">
      <c r="A195" s="1">
        <v>40452</v>
      </c>
      <c r="B195">
        <v>95.821503967387372</v>
      </c>
      <c r="C195">
        <v>92.173587502023693</v>
      </c>
      <c r="D195">
        <f t="shared" si="14"/>
        <v>-5.4700080376005955E-3</v>
      </c>
      <c r="E195">
        <f t="shared" si="15"/>
        <v>-5.470008037600671E-3</v>
      </c>
      <c r="F195">
        <f t="shared" si="16"/>
        <v>-4.4344289914727145E-3</v>
      </c>
      <c r="G195">
        <f t="shared" si="17"/>
        <v>-5.5505436453807955E-3</v>
      </c>
      <c r="H195">
        <f t="shared" si="18"/>
        <v>-4.5958965850315808E-3</v>
      </c>
      <c r="I195">
        <f t="shared" si="19"/>
        <v>2.5509724584874339E-5</v>
      </c>
      <c r="J195">
        <f t="shared" si="20"/>
        <v>-1.0355790461279565E-3</v>
      </c>
    </row>
    <row r="196" spans="1:10">
      <c r="A196" s="1">
        <v>40455</v>
      </c>
      <c r="B196">
        <v>94.889713911334397</v>
      </c>
      <c r="C196">
        <v>91.09802493119642</v>
      </c>
      <c r="D196">
        <f t="shared" ref="D196:D259" si="21">LN(C196/C195)</f>
        <v>-1.1737496110470818E-2</v>
      </c>
      <c r="E196">
        <f t="shared" ref="E196:E259" si="22">LN(C196)-LN(C195)</f>
        <v>-1.1737496110471035E-2</v>
      </c>
      <c r="F196">
        <f t="shared" ref="F196:F259" si="23">LN(B196/B195)</f>
        <v>-9.771816057805395E-3</v>
      </c>
      <c r="G196">
        <f t="shared" ref="G196:G259" si="24">E196-AVERAGE($E$3:$E$1933)</f>
        <v>-1.181803171825116E-2</v>
      </c>
      <c r="H196">
        <f t="shared" ref="H196:H259" si="25">F196-AVERAGE($F$3:$F$1933)</f>
        <v>-9.9332836513642622E-3</v>
      </c>
      <c r="I196">
        <f t="shared" ref="I196:I259" si="26">H196*G196</f>
        <v>1.1739186125820855E-4</v>
      </c>
      <c r="J196">
        <f t="shared" ref="J196:J259" si="27">E196-F196</f>
        <v>-1.9656800526656401E-3</v>
      </c>
    </row>
    <row r="197" spans="1:10">
      <c r="A197" s="1">
        <v>40456</v>
      </c>
      <c r="B197">
        <v>96.651379486059568</v>
      </c>
      <c r="C197">
        <v>93.038691921644784</v>
      </c>
      <c r="D197">
        <f t="shared" si="21"/>
        <v>2.1079324997400176E-2</v>
      </c>
      <c r="E197">
        <f t="shared" si="22"/>
        <v>2.1079324997400839E-2</v>
      </c>
      <c r="F197">
        <f t="shared" si="23"/>
        <v>1.8395167528299675E-2</v>
      </c>
      <c r="G197">
        <f t="shared" si="24"/>
        <v>2.0998789389620715E-2</v>
      </c>
      <c r="H197">
        <f t="shared" si="25"/>
        <v>1.8233699934740808E-2</v>
      </c>
      <c r="I197">
        <f t="shared" si="26"/>
        <v>3.8288562472316319E-4</v>
      </c>
      <c r="J197">
        <f t="shared" si="27"/>
        <v>2.6841574691011637E-3</v>
      </c>
    </row>
    <row r="198" spans="1:10">
      <c r="A198" s="1">
        <v>40457</v>
      </c>
      <c r="B198">
        <v>97.390259882070296</v>
      </c>
      <c r="C198">
        <v>93.761804543737625</v>
      </c>
      <c r="D198">
        <f t="shared" si="21"/>
        <v>7.7421232571430925E-3</v>
      </c>
      <c r="E198">
        <f t="shared" si="22"/>
        <v>7.7421232571426302E-3</v>
      </c>
      <c r="F198">
        <f t="shared" si="23"/>
        <v>7.6157258784692334E-3</v>
      </c>
      <c r="G198">
        <f t="shared" si="24"/>
        <v>7.6615876493625057E-3</v>
      </c>
      <c r="H198">
        <f t="shared" si="25"/>
        <v>7.4542582849103671E-3</v>
      </c>
      <c r="I198">
        <f t="shared" si="26"/>
        <v>5.7111453210827404E-5</v>
      </c>
      <c r="J198">
        <f t="shared" si="27"/>
        <v>1.2639737867339677E-4</v>
      </c>
    </row>
    <row r="199" spans="1:10">
      <c r="A199" s="1">
        <v>40458</v>
      </c>
      <c r="B199">
        <v>97.583169542112557</v>
      </c>
      <c r="C199">
        <v>93.99384814634945</v>
      </c>
      <c r="D199">
        <f t="shared" si="21"/>
        <v>2.4717628196917912E-3</v>
      </c>
      <c r="E199">
        <f t="shared" si="22"/>
        <v>2.4717628196917474E-3</v>
      </c>
      <c r="F199">
        <f t="shared" si="23"/>
        <v>1.9788308956882696E-3</v>
      </c>
      <c r="G199">
        <f t="shared" si="24"/>
        <v>2.3912272119116229E-3</v>
      </c>
      <c r="H199">
        <f t="shared" si="25"/>
        <v>1.8173633021294031E-3</v>
      </c>
      <c r="I199">
        <f t="shared" si="26"/>
        <v>4.3457285819813927E-6</v>
      </c>
      <c r="J199">
        <f t="shared" si="27"/>
        <v>4.9293192400347774E-4</v>
      </c>
    </row>
    <row r="200" spans="1:10">
      <c r="A200" s="1">
        <v>40459</v>
      </c>
      <c r="B200">
        <v>97.557690907767395</v>
      </c>
      <c r="C200">
        <v>93.944943608008259</v>
      </c>
      <c r="D200">
        <f t="shared" si="21"/>
        <v>-5.2043049748794234E-4</v>
      </c>
      <c r="E200">
        <f t="shared" si="22"/>
        <v>-5.2043049748817793E-4</v>
      </c>
      <c r="F200">
        <f t="shared" si="23"/>
        <v>-2.6113069739684252E-4</v>
      </c>
      <c r="G200">
        <f t="shared" si="24"/>
        <v>-6.0096610526830252E-4</v>
      </c>
      <c r="H200">
        <f t="shared" si="25"/>
        <v>-4.2259829095570901E-4</v>
      </c>
      <c r="I200">
        <f t="shared" si="26"/>
        <v>2.5396724900869338E-7</v>
      </c>
      <c r="J200">
        <f t="shared" si="27"/>
        <v>-2.5929980009133541E-4</v>
      </c>
    </row>
    <row r="201" spans="1:10">
      <c r="A201" s="1">
        <v>40462</v>
      </c>
      <c r="B201">
        <v>97.819756861032289</v>
      </c>
      <c r="C201">
        <v>94.089633586962435</v>
      </c>
      <c r="D201">
        <f t="shared" si="21"/>
        <v>1.5389723493415008E-3</v>
      </c>
      <c r="E201">
        <f t="shared" si="22"/>
        <v>1.5389723493415275E-3</v>
      </c>
      <c r="F201">
        <f t="shared" si="23"/>
        <v>2.6826648973559053E-3</v>
      </c>
      <c r="G201">
        <f t="shared" si="24"/>
        <v>1.4584367415614028E-3</v>
      </c>
      <c r="H201">
        <f t="shared" si="25"/>
        <v>2.5211973037970389E-3</v>
      </c>
      <c r="I201">
        <f t="shared" si="26"/>
        <v>3.6770067805831476E-6</v>
      </c>
      <c r="J201">
        <f t="shared" si="27"/>
        <v>-1.1436925480143778E-3</v>
      </c>
    </row>
    <row r="202" spans="1:10">
      <c r="A202" s="1">
        <v>40463</v>
      </c>
      <c r="B202">
        <v>97.466695785105927</v>
      </c>
      <c r="C202">
        <v>93.618463655496171</v>
      </c>
      <c r="D202">
        <f t="shared" si="21"/>
        <v>-5.0202514218545095E-3</v>
      </c>
      <c r="E202">
        <f t="shared" si="22"/>
        <v>-5.0202514218540273E-3</v>
      </c>
      <c r="F202">
        <f t="shared" si="23"/>
        <v>-3.6158315726393842E-3</v>
      </c>
      <c r="G202">
        <f t="shared" si="24"/>
        <v>-5.1007870296341518E-3</v>
      </c>
      <c r="H202">
        <f t="shared" si="25"/>
        <v>-3.7772991661982505E-3</v>
      </c>
      <c r="I202">
        <f t="shared" si="26"/>
        <v>1.9267198593991933E-5</v>
      </c>
      <c r="J202">
        <f t="shared" si="27"/>
        <v>-1.4044198492146431E-3</v>
      </c>
    </row>
    <row r="203" spans="1:10">
      <c r="A203" s="1">
        <v>40464</v>
      </c>
      <c r="B203">
        <v>99.435830239499197</v>
      </c>
      <c r="C203">
        <v>95.803990610328654</v>
      </c>
      <c r="D203">
        <f t="shared" si="21"/>
        <v>2.3076714442649093E-2</v>
      </c>
      <c r="E203">
        <f t="shared" si="22"/>
        <v>2.3076714442648694E-2</v>
      </c>
      <c r="F203">
        <f t="shared" si="23"/>
        <v>2.0001775936404106E-2</v>
      </c>
      <c r="G203">
        <f t="shared" si="24"/>
        <v>2.2996178834868569E-2</v>
      </c>
      <c r="H203">
        <f t="shared" si="25"/>
        <v>1.9840308342845239E-2</v>
      </c>
      <c r="I203">
        <f t="shared" si="26"/>
        <v>4.5625127879100397E-4</v>
      </c>
      <c r="J203">
        <f t="shared" si="27"/>
        <v>3.0749385062445872E-3</v>
      </c>
    </row>
    <row r="204" spans="1:10">
      <c r="A204" s="1">
        <v>40465</v>
      </c>
      <c r="B204">
        <v>99.24656038436342</v>
      </c>
      <c r="C204">
        <v>95.654241541201301</v>
      </c>
      <c r="D204">
        <f t="shared" si="21"/>
        <v>-1.5643004532248385E-3</v>
      </c>
      <c r="E204">
        <f t="shared" si="22"/>
        <v>-1.5643004532241989E-3</v>
      </c>
      <c r="F204">
        <f t="shared" si="23"/>
        <v>-1.9052510068486572E-3</v>
      </c>
      <c r="G204">
        <f t="shared" si="24"/>
        <v>-1.6448360610043236E-3</v>
      </c>
      <c r="H204">
        <f t="shared" si="25"/>
        <v>-2.0667186004075236E-3</v>
      </c>
      <c r="I204">
        <f t="shared" si="26"/>
        <v>3.3994132818986797E-6</v>
      </c>
      <c r="J204">
        <f t="shared" si="27"/>
        <v>3.4095055362445836E-4</v>
      </c>
    </row>
    <row r="205" spans="1:10">
      <c r="A205" s="1">
        <v>40466</v>
      </c>
      <c r="B205">
        <v>99.413991410060376</v>
      </c>
      <c r="C205">
        <v>95.841090604932248</v>
      </c>
      <c r="D205">
        <f t="shared" si="21"/>
        <v>1.9514744399694054E-3</v>
      </c>
      <c r="E205">
        <f t="shared" si="22"/>
        <v>1.9514744399691253E-3</v>
      </c>
      <c r="F205">
        <f t="shared" si="23"/>
        <v>1.6855995196563269E-3</v>
      </c>
      <c r="G205">
        <f t="shared" si="24"/>
        <v>1.8709388321890006E-3</v>
      </c>
      <c r="H205">
        <f t="shared" si="25"/>
        <v>1.5241319260974604E-3</v>
      </c>
      <c r="I205">
        <f t="shared" si="26"/>
        <v>2.8515576059147547E-6</v>
      </c>
      <c r="J205">
        <f t="shared" si="27"/>
        <v>2.6587492031279834E-4</v>
      </c>
    </row>
    <row r="206" spans="1:10">
      <c r="A206" s="1">
        <v>40469</v>
      </c>
      <c r="B206">
        <v>99.690616582951137</v>
      </c>
      <c r="C206">
        <v>96.146996924073207</v>
      </c>
      <c r="D206">
        <f t="shared" si="21"/>
        <v>3.1867245718916249E-3</v>
      </c>
      <c r="E206">
        <f t="shared" si="22"/>
        <v>3.1867245718917303E-3</v>
      </c>
      <c r="F206">
        <f t="shared" si="23"/>
        <v>2.7786936090286752E-3</v>
      </c>
      <c r="G206">
        <f t="shared" si="24"/>
        <v>3.1061889641116058E-3</v>
      </c>
      <c r="H206">
        <f t="shared" si="25"/>
        <v>2.6172260154698089E-3</v>
      </c>
      <c r="I206">
        <f t="shared" si="26"/>
        <v>8.129598565838111E-6</v>
      </c>
      <c r="J206">
        <f t="shared" si="27"/>
        <v>4.0803096286305511E-4</v>
      </c>
    </row>
    <row r="207" spans="1:10">
      <c r="A207" s="1">
        <v>40470</v>
      </c>
      <c r="B207">
        <v>99.268399213802113</v>
      </c>
      <c r="C207">
        <v>95.69538880794353</v>
      </c>
      <c r="D207">
        <f t="shared" si="21"/>
        <v>-4.7081248350634517E-3</v>
      </c>
      <c r="E207">
        <f t="shared" si="22"/>
        <v>-4.7081248350639981E-3</v>
      </c>
      <c r="F207">
        <f t="shared" si="23"/>
        <v>-4.2442711255977848E-3</v>
      </c>
      <c r="G207">
        <f t="shared" si="24"/>
        <v>-4.7886604428441226E-3</v>
      </c>
      <c r="H207">
        <f t="shared" si="25"/>
        <v>-4.4057387191566511E-3</v>
      </c>
      <c r="I207">
        <f t="shared" si="26"/>
        <v>2.1097586725932187E-5</v>
      </c>
      <c r="J207">
        <f t="shared" si="27"/>
        <v>-4.6385370946621339E-4</v>
      </c>
    </row>
    <row r="208" spans="1:10">
      <c r="A208" s="1">
        <v>40471</v>
      </c>
      <c r="B208">
        <v>99.708815607483444</v>
      </c>
      <c r="C208">
        <v>96.173978738330419</v>
      </c>
      <c r="D208">
        <f t="shared" si="21"/>
        <v>4.9887163237589448E-3</v>
      </c>
      <c r="E208">
        <f t="shared" si="22"/>
        <v>4.9887163237594123E-3</v>
      </c>
      <c r="F208">
        <f t="shared" si="23"/>
        <v>4.4268095047988992E-3</v>
      </c>
      <c r="G208">
        <f t="shared" si="24"/>
        <v>4.9081807159792878E-3</v>
      </c>
      <c r="H208">
        <f t="shared" si="25"/>
        <v>4.2653419112400328E-3</v>
      </c>
      <c r="I208">
        <f t="shared" si="26"/>
        <v>2.0935068915806569E-5</v>
      </c>
      <c r="J208">
        <f t="shared" si="27"/>
        <v>5.6190681896051316E-4</v>
      </c>
    </row>
    <row r="209" spans="1:10">
      <c r="A209" s="1">
        <v>40472</v>
      </c>
      <c r="B209">
        <v>100.80439688432703</v>
      </c>
      <c r="C209">
        <v>97.211766769197567</v>
      </c>
      <c r="D209">
        <f t="shared" si="21"/>
        <v>1.0732931639073155E-2</v>
      </c>
      <c r="E209">
        <f t="shared" si="22"/>
        <v>1.0732931639073406E-2</v>
      </c>
      <c r="F209">
        <f t="shared" si="23"/>
        <v>1.0927880172437976E-2</v>
      </c>
      <c r="G209">
        <f t="shared" si="24"/>
        <v>1.0652396031293282E-2</v>
      </c>
      <c r="H209">
        <f t="shared" si="25"/>
        <v>1.0766412578879109E-2</v>
      </c>
      <c r="I209">
        <f t="shared" si="26"/>
        <v>1.1468809062651788E-4</v>
      </c>
      <c r="J209">
        <f t="shared" si="27"/>
        <v>-1.9494853336456987E-4</v>
      </c>
    </row>
    <row r="210" spans="1:10">
      <c r="A210" s="1">
        <v>40473</v>
      </c>
      <c r="B210">
        <v>100.67700371260106</v>
      </c>
      <c r="C210">
        <v>96.923398629323927</v>
      </c>
      <c r="D210">
        <f t="shared" si="21"/>
        <v>-2.9707997659056953E-3</v>
      </c>
      <c r="E210">
        <f t="shared" si="22"/>
        <v>-2.9707997659063068E-3</v>
      </c>
      <c r="F210">
        <f t="shared" si="23"/>
        <v>-1.2645652484548639E-3</v>
      </c>
      <c r="G210">
        <f t="shared" si="24"/>
        <v>-3.0513353736864313E-3</v>
      </c>
      <c r="H210">
        <f t="shared" si="25"/>
        <v>-1.4260328420137305E-3</v>
      </c>
      <c r="I210">
        <f t="shared" si="26"/>
        <v>4.3513044548750897E-6</v>
      </c>
      <c r="J210">
        <f t="shared" si="27"/>
        <v>-1.7062345174514429E-3</v>
      </c>
    </row>
    <row r="211" spans="1:10">
      <c r="A211" s="1">
        <v>40476</v>
      </c>
      <c r="B211">
        <v>100.85899395792384</v>
      </c>
      <c r="C211">
        <v>96.847175004047358</v>
      </c>
      <c r="D211">
        <f t="shared" si="21"/>
        <v>-7.8674101829732924E-4</v>
      </c>
      <c r="E211">
        <f t="shared" si="22"/>
        <v>-7.8674101829712129E-4</v>
      </c>
      <c r="F211">
        <f t="shared" si="23"/>
        <v>1.8060326382741243E-3</v>
      </c>
      <c r="G211">
        <f t="shared" si="24"/>
        <v>-8.6727662607724587E-4</v>
      </c>
      <c r="H211">
        <f t="shared" si="25"/>
        <v>1.6445650447152577E-3</v>
      </c>
      <c r="I211">
        <f t="shared" si="26"/>
        <v>-1.4262928233452236E-6</v>
      </c>
      <c r="J211">
        <f t="shared" si="27"/>
        <v>-2.5927736565712458E-3</v>
      </c>
    </row>
    <row r="212" spans="1:10">
      <c r="A212" s="1">
        <v>40477</v>
      </c>
      <c r="B212">
        <v>100.35306107592636</v>
      </c>
      <c r="C212">
        <v>96.335532351195383</v>
      </c>
      <c r="D212">
        <f t="shared" si="21"/>
        <v>-5.2969942927933514E-3</v>
      </c>
      <c r="E212">
        <f t="shared" si="22"/>
        <v>-5.2969942927933999E-3</v>
      </c>
      <c r="F212">
        <f t="shared" si="23"/>
        <v>-5.0288631875749917E-3</v>
      </c>
      <c r="G212">
        <f t="shared" si="24"/>
        <v>-5.3775299005735244E-3</v>
      </c>
      <c r="H212">
        <f t="shared" si="25"/>
        <v>-5.1903307811338581E-3</v>
      </c>
      <c r="I212">
        <f t="shared" si="26"/>
        <v>2.7911158969414459E-5</v>
      </c>
      <c r="J212">
        <f t="shared" si="27"/>
        <v>-2.6813110521840822E-4</v>
      </c>
    </row>
    <row r="213" spans="1:10">
      <c r="A213" s="1">
        <v>40478</v>
      </c>
      <c r="B213">
        <v>99.515905947441183</v>
      </c>
      <c r="C213">
        <v>95.428606119475546</v>
      </c>
      <c r="D213">
        <f t="shared" si="21"/>
        <v>-9.4588383501203969E-3</v>
      </c>
      <c r="E213">
        <f t="shared" si="22"/>
        <v>-9.4588383501204021E-3</v>
      </c>
      <c r="F213">
        <f t="shared" si="23"/>
        <v>-8.3770886156410151E-3</v>
      </c>
      <c r="G213">
        <f t="shared" si="24"/>
        <v>-9.5393739579005266E-3</v>
      </c>
      <c r="H213">
        <f t="shared" si="25"/>
        <v>-8.5385562091998823E-3</v>
      </c>
      <c r="I213">
        <f t="shared" si="26"/>
        <v>8.1452480740111204E-5</v>
      </c>
      <c r="J213">
        <f t="shared" si="27"/>
        <v>-1.0817497344793869E-3</v>
      </c>
    </row>
    <row r="214" spans="1:10">
      <c r="A214" s="1">
        <v>40479</v>
      </c>
      <c r="B214">
        <v>99.938123316590193</v>
      </c>
      <c r="C214">
        <v>95.971952404079715</v>
      </c>
      <c r="D214">
        <f t="shared" si="21"/>
        <v>5.6775983138631584E-3</v>
      </c>
      <c r="E214">
        <f t="shared" si="22"/>
        <v>5.6775983138628305E-3</v>
      </c>
      <c r="F214">
        <f t="shared" si="23"/>
        <v>4.2337374820407437E-3</v>
      </c>
      <c r="G214">
        <f t="shared" si="24"/>
        <v>5.5970627060827061E-3</v>
      </c>
      <c r="H214">
        <f t="shared" si="25"/>
        <v>4.0722698884818774E-3</v>
      </c>
      <c r="I214">
        <f t="shared" si="26"/>
        <v>2.2792749921925497E-5</v>
      </c>
      <c r="J214">
        <f t="shared" si="27"/>
        <v>1.4438608318220868E-3</v>
      </c>
    </row>
    <row r="215" spans="1:10">
      <c r="A215" s="1">
        <v>40480</v>
      </c>
      <c r="B215">
        <v>99.854407803741708</v>
      </c>
      <c r="C215">
        <v>95.953739679456035</v>
      </c>
      <c r="D215">
        <f t="shared" si="21"/>
        <v>-1.897893344099474E-4</v>
      </c>
      <c r="E215">
        <f t="shared" si="22"/>
        <v>-1.8978933440916279E-4</v>
      </c>
      <c r="F215">
        <f t="shared" si="23"/>
        <v>-8.3802449749649402E-4</v>
      </c>
      <c r="G215">
        <f t="shared" si="24"/>
        <v>-2.7032494218928737E-4</v>
      </c>
      <c r="H215">
        <f t="shared" si="25"/>
        <v>-9.9949209105536056E-4</v>
      </c>
      <c r="I215">
        <f t="shared" si="26"/>
        <v>2.7018764173319032E-7</v>
      </c>
      <c r="J215">
        <f t="shared" si="27"/>
        <v>6.4823516308733123E-4</v>
      </c>
    </row>
    <row r="216" spans="1:10">
      <c r="A216" s="1">
        <v>40483</v>
      </c>
      <c r="B216">
        <v>99.672417558418942</v>
      </c>
      <c r="C216">
        <v>95.675152447250582</v>
      </c>
      <c r="D216">
        <f t="shared" si="21"/>
        <v>-2.9075722911906529E-3</v>
      </c>
      <c r="E216">
        <f t="shared" si="22"/>
        <v>-2.9075722911908741E-3</v>
      </c>
      <c r="F216">
        <f t="shared" si="23"/>
        <v>-1.8242188283302452E-3</v>
      </c>
      <c r="G216">
        <f t="shared" si="24"/>
        <v>-2.9881078989709986E-3</v>
      </c>
      <c r="H216">
        <f t="shared" si="25"/>
        <v>-1.9856864218891117E-3</v>
      </c>
      <c r="I216">
        <f t="shared" si="26"/>
        <v>5.9334452821263133E-6</v>
      </c>
      <c r="J216">
        <f t="shared" si="27"/>
        <v>-1.083353462860629E-3</v>
      </c>
    </row>
    <row r="217" spans="1:10">
      <c r="A217" s="1">
        <v>40484</v>
      </c>
      <c r="B217">
        <v>100.35670088083283</v>
      </c>
      <c r="C217">
        <v>96.494050509956253</v>
      </c>
      <c r="D217">
        <f t="shared" si="21"/>
        <v>8.5227290007970358E-3</v>
      </c>
      <c r="E217">
        <f t="shared" si="22"/>
        <v>8.5227290007967582E-3</v>
      </c>
      <c r="F217">
        <f t="shared" si="23"/>
        <v>6.8418637955208646E-3</v>
      </c>
      <c r="G217">
        <f t="shared" si="24"/>
        <v>8.4421933930166337E-3</v>
      </c>
      <c r="H217">
        <f t="shared" si="25"/>
        <v>6.6803962019619982E-3</v>
      </c>
      <c r="I217">
        <f t="shared" si="26"/>
        <v>5.6397196678936994E-5</v>
      </c>
      <c r="J217">
        <f t="shared" si="27"/>
        <v>1.6808652052758936E-3</v>
      </c>
    </row>
    <row r="218" spans="1:10">
      <c r="A218" s="1">
        <v>40485</v>
      </c>
      <c r="B218">
        <v>99.541384581786502</v>
      </c>
      <c r="C218">
        <v>95.462670659975174</v>
      </c>
      <c r="D218">
        <f t="shared" si="21"/>
        <v>-1.0746065767429574E-2</v>
      </c>
      <c r="E218">
        <f t="shared" si="22"/>
        <v>-1.0746065767428981E-2</v>
      </c>
      <c r="F218">
        <f t="shared" si="23"/>
        <v>-8.157364971857416E-3</v>
      </c>
      <c r="G218">
        <f t="shared" si="24"/>
        <v>-1.0826601375209105E-2</v>
      </c>
      <c r="H218">
        <f t="shared" si="25"/>
        <v>-8.3188325654162832E-3</v>
      </c>
      <c r="I218">
        <f t="shared" si="26"/>
        <v>9.0064684092870225E-5</v>
      </c>
      <c r="J218">
        <f t="shared" si="27"/>
        <v>-2.5887007955715646E-3</v>
      </c>
    </row>
    <row r="219" spans="1:10">
      <c r="A219" s="1">
        <v>40486</v>
      </c>
      <c r="B219">
        <v>101.06646283759193</v>
      </c>
      <c r="C219">
        <v>97.276523123414862</v>
      </c>
      <c r="D219">
        <f t="shared" si="21"/>
        <v>1.8822388729956414E-2</v>
      </c>
      <c r="E219">
        <f t="shared" si="22"/>
        <v>1.8822388729955897E-2</v>
      </c>
      <c r="F219">
        <f t="shared" si="23"/>
        <v>1.5204865183002852E-2</v>
      </c>
      <c r="G219">
        <f t="shared" si="24"/>
        <v>1.8741853122175772E-2</v>
      </c>
      <c r="H219">
        <f t="shared" si="25"/>
        <v>1.5043397589443985E-2</v>
      </c>
      <c r="I219">
        <f t="shared" si="26"/>
        <v>2.8194114807985222E-4</v>
      </c>
      <c r="J219">
        <f t="shared" si="27"/>
        <v>3.6175235469530446E-3</v>
      </c>
    </row>
    <row r="220" spans="1:10">
      <c r="A220" s="1">
        <v>40487</v>
      </c>
      <c r="B220">
        <v>100.79711727451416</v>
      </c>
      <c r="C220">
        <v>96.997598618531086</v>
      </c>
      <c r="D220">
        <f t="shared" si="21"/>
        <v>-2.871454973344542E-3</v>
      </c>
      <c r="E220">
        <f t="shared" si="22"/>
        <v>-2.8714549733441785E-3</v>
      </c>
      <c r="F220">
        <f t="shared" si="23"/>
        <v>-2.6685915584262658E-3</v>
      </c>
      <c r="G220">
        <f t="shared" si="24"/>
        <v>-2.951990581124303E-3</v>
      </c>
      <c r="H220">
        <f t="shared" si="25"/>
        <v>-2.8300591519851322E-3</v>
      </c>
      <c r="I220">
        <f t="shared" si="26"/>
        <v>8.354307960684743E-6</v>
      </c>
      <c r="J220">
        <f t="shared" si="27"/>
        <v>-2.028634149179127E-4</v>
      </c>
    </row>
    <row r="221" spans="1:10">
      <c r="A221" s="1">
        <v>40490</v>
      </c>
      <c r="B221">
        <v>100.60056780956543</v>
      </c>
      <c r="C221">
        <v>96.728455021315668</v>
      </c>
      <c r="D221">
        <f t="shared" si="21"/>
        <v>-2.7786016936976183E-3</v>
      </c>
      <c r="E221">
        <f t="shared" si="22"/>
        <v>-2.778601693697702E-3</v>
      </c>
      <c r="F221">
        <f t="shared" si="23"/>
        <v>-1.9518548812199582E-3</v>
      </c>
      <c r="G221">
        <f t="shared" si="24"/>
        <v>-2.8591373014778265E-3</v>
      </c>
      <c r="H221">
        <f t="shared" si="25"/>
        <v>-2.1133224747788247E-3</v>
      </c>
      <c r="I221">
        <f t="shared" si="26"/>
        <v>6.0422791176915712E-6</v>
      </c>
      <c r="J221">
        <f t="shared" si="27"/>
        <v>-8.2674681247774389E-4</v>
      </c>
    </row>
    <row r="222" spans="1:10">
      <c r="A222" s="1">
        <v>40491</v>
      </c>
      <c r="B222">
        <v>101.47048118220863</v>
      </c>
      <c r="C222">
        <v>97.493389455506957</v>
      </c>
      <c r="D222">
        <f t="shared" si="21"/>
        <v>7.8769552556588428E-3</v>
      </c>
      <c r="E222">
        <f t="shared" si="22"/>
        <v>7.8769552556590128E-3</v>
      </c>
      <c r="F222">
        <f t="shared" si="23"/>
        <v>8.6100285127896463E-3</v>
      </c>
      <c r="G222">
        <f t="shared" si="24"/>
        <v>7.7964196478788883E-3</v>
      </c>
      <c r="H222">
        <f t="shared" si="25"/>
        <v>8.4485609192307791E-3</v>
      </c>
      <c r="I222">
        <f t="shared" si="26"/>
        <v>6.5868526346992562E-5</v>
      </c>
      <c r="J222">
        <f t="shared" si="27"/>
        <v>-7.3307325713063351E-4</v>
      </c>
    </row>
    <row r="223" spans="1:10">
      <c r="A223" s="1">
        <v>40492</v>
      </c>
      <c r="B223">
        <v>100.14559219625829</v>
      </c>
      <c r="C223">
        <v>95.985443311208243</v>
      </c>
      <c r="D223">
        <f t="shared" si="21"/>
        <v>-1.55880274533061E-2</v>
      </c>
      <c r="E223">
        <f t="shared" si="22"/>
        <v>-1.5588027453306452E-2</v>
      </c>
      <c r="F223">
        <f t="shared" si="23"/>
        <v>-1.3142881268890651E-2</v>
      </c>
      <c r="G223">
        <f t="shared" si="24"/>
        <v>-1.5668563061086577E-2</v>
      </c>
      <c r="H223">
        <f t="shared" si="25"/>
        <v>-1.3304348862449519E-2</v>
      </c>
      <c r="I223">
        <f t="shared" si="26"/>
        <v>2.0846002913798575E-4</v>
      </c>
      <c r="J223">
        <f t="shared" si="27"/>
        <v>-2.4451461844158008E-3</v>
      </c>
    </row>
    <row r="224" spans="1:10">
      <c r="A224" s="1">
        <v>40493</v>
      </c>
      <c r="B224">
        <v>99.534104971973505</v>
      </c>
      <c r="C224">
        <v>95.489315201554177</v>
      </c>
      <c r="D224">
        <f t="shared" si="21"/>
        <v>-5.1821892744928705E-3</v>
      </c>
      <c r="E224">
        <f t="shared" si="22"/>
        <v>-5.1821892744925435E-3</v>
      </c>
      <c r="F224">
        <f t="shared" si="23"/>
        <v>-6.1247001519140311E-3</v>
      </c>
      <c r="G224">
        <f t="shared" si="24"/>
        <v>-5.262724882272668E-3</v>
      </c>
      <c r="H224">
        <f t="shared" si="25"/>
        <v>-6.2861677454728974E-3</v>
      </c>
      <c r="I224">
        <f t="shared" si="26"/>
        <v>3.30823714082401E-5</v>
      </c>
      <c r="J224">
        <f t="shared" si="27"/>
        <v>9.425108774214876E-4</v>
      </c>
    </row>
    <row r="225" spans="1:10">
      <c r="A225" s="1">
        <v>40494</v>
      </c>
      <c r="B225">
        <v>99.337555507024888</v>
      </c>
      <c r="C225">
        <v>95.192852517403253</v>
      </c>
      <c r="D225">
        <f t="shared" si="21"/>
        <v>-3.1094981410334449E-3</v>
      </c>
      <c r="E225">
        <f t="shared" si="22"/>
        <v>-3.109498141033562E-3</v>
      </c>
      <c r="F225">
        <f t="shared" si="23"/>
        <v>-1.976646933712137E-3</v>
      </c>
      <c r="G225">
        <f t="shared" si="24"/>
        <v>-3.1900337488136865E-3</v>
      </c>
      <c r="H225">
        <f t="shared" si="25"/>
        <v>-2.1381145272710033E-3</v>
      </c>
      <c r="I225">
        <f t="shared" si="26"/>
        <v>6.8206575008233221E-6</v>
      </c>
      <c r="J225">
        <f t="shared" si="27"/>
        <v>-1.132851207321425E-3</v>
      </c>
    </row>
    <row r="226" spans="1:10">
      <c r="A226" s="1">
        <v>40497</v>
      </c>
      <c r="B226">
        <v>100.22566790420041</v>
      </c>
      <c r="C226">
        <v>96.070436026118472</v>
      </c>
      <c r="D226">
        <f t="shared" si="21"/>
        <v>9.1767706605891727E-3</v>
      </c>
      <c r="E226">
        <f t="shared" si="22"/>
        <v>9.1767706605887511E-3</v>
      </c>
      <c r="F226">
        <f t="shared" si="23"/>
        <v>8.9006205160064716E-3</v>
      </c>
      <c r="G226">
        <f t="shared" si="24"/>
        <v>9.0962350528086267E-3</v>
      </c>
      <c r="H226">
        <f t="shared" si="25"/>
        <v>8.7391529224476044E-3</v>
      </c>
      <c r="I226">
        <f t="shared" si="26"/>
        <v>7.9493389145022852E-5</v>
      </c>
      <c r="J226">
        <f t="shared" si="27"/>
        <v>2.7615014458227949E-4</v>
      </c>
    </row>
    <row r="227" spans="1:10">
      <c r="A227" s="1">
        <v>40498</v>
      </c>
      <c r="B227">
        <v>98.067263594671374</v>
      </c>
      <c r="C227">
        <v>93.821501807781559</v>
      </c>
      <c r="D227">
        <f t="shared" si="21"/>
        <v>-2.3687570937605502E-2</v>
      </c>
      <c r="E227">
        <f t="shared" si="22"/>
        <v>-2.3687570937605429E-2</v>
      </c>
      <c r="F227">
        <f t="shared" si="23"/>
        <v>-2.1770716112261418E-2</v>
      </c>
      <c r="G227">
        <f t="shared" si="24"/>
        <v>-2.3768106545385553E-2</v>
      </c>
      <c r="H227">
        <f t="shared" si="25"/>
        <v>-2.1932183705820285E-2</v>
      </c>
      <c r="I227">
        <f t="shared" si="26"/>
        <v>5.2128647909290547E-4</v>
      </c>
      <c r="J227">
        <f t="shared" si="27"/>
        <v>-1.916854825344011E-3</v>
      </c>
    </row>
    <row r="228" spans="1:10">
      <c r="A228" s="1">
        <v>40499</v>
      </c>
      <c r="B228">
        <v>98.700589648394811</v>
      </c>
      <c r="C228">
        <v>94.527413523285247</v>
      </c>
      <c r="D228">
        <f t="shared" si="21"/>
        <v>7.4958225221080357E-3</v>
      </c>
      <c r="E228">
        <f t="shared" si="22"/>
        <v>7.4958225221077868E-3</v>
      </c>
      <c r="F228">
        <f t="shared" si="23"/>
        <v>6.4373141274602598E-3</v>
      </c>
      <c r="G228">
        <f t="shared" si="24"/>
        <v>7.4152869143276623E-3</v>
      </c>
      <c r="H228">
        <f t="shared" si="25"/>
        <v>6.2758465339013934E-3</v>
      </c>
      <c r="I228">
        <f t="shared" si="26"/>
        <v>4.6537202679167617E-5</v>
      </c>
      <c r="J228">
        <f t="shared" si="27"/>
        <v>1.058508394647527E-3</v>
      </c>
    </row>
    <row r="229" spans="1:10">
      <c r="A229" s="1">
        <v>40500</v>
      </c>
      <c r="B229">
        <v>100.42221736914902</v>
      </c>
      <c r="C229">
        <v>96.299106901948164</v>
      </c>
      <c r="D229">
        <f t="shared" si="21"/>
        <v>1.8569162012835806E-2</v>
      </c>
      <c r="E229">
        <f t="shared" si="22"/>
        <v>1.8569162012836316E-2</v>
      </c>
      <c r="F229">
        <f t="shared" si="23"/>
        <v>1.7292550744811515E-2</v>
      </c>
      <c r="G229">
        <f t="shared" si="24"/>
        <v>1.8488626405056191E-2</v>
      </c>
      <c r="H229">
        <f t="shared" si="25"/>
        <v>1.7131083151252648E-2</v>
      </c>
      <c r="I229">
        <f t="shared" si="26"/>
        <v>3.1673019629746292E-4</v>
      </c>
      <c r="J229">
        <f t="shared" si="27"/>
        <v>1.2766112680248007E-3</v>
      </c>
    </row>
    <row r="230" spans="1:10">
      <c r="A230" s="1">
        <v>40501</v>
      </c>
      <c r="B230">
        <v>100.22930770910676</v>
      </c>
      <c r="C230">
        <v>95.97937240300034</v>
      </c>
      <c r="D230">
        <f t="shared" si="21"/>
        <v>-3.3257470602845898E-3</v>
      </c>
      <c r="E230">
        <f t="shared" si="22"/>
        <v>-3.3257470602849892E-3</v>
      </c>
      <c r="F230">
        <f t="shared" si="23"/>
        <v>-1.9228333241314661E-3</v>
      </c>
      <c r="G230">
        <f t="shared" si="24"/>
        <v>-3.4062826680651137E-3</v>
      </c>
      <c r="H230">
        <f t="shared" si="25"/>
        <v>-2.0843009176903324E-3</v>
      </c>
      <c r="I230">
        <f t="shared" si="26"/>
        <v>7.0997180909607905E-6</v>
      </c>
      <c r="J230">
        <f t="shared" si="27"/>
        <v>-1.4029137361535231E-3</v>
      </c>
    </row>
    <row r="231" spans="1:10">
      <c r="A231" s="1">
        <v>40504</v>
      </c>
      <c r="B231">
        <v>99.188323505860126</v>
      </c>
      <c r="C231">
        <v>94.821852571366946</v>
      </c>
      <c r="D231">
        <f t="shared" si="21"/>
        <v>-1.2133402524441865E-2</v>
      </c>
      <c r="E231">
        <f t="shared" si="22"/>
        <v>-1.2133402524441728E-2</v>
      </c>
      <c r="F231">
        <f t="shared" si="23"/>
        <v>-1.0440337221430958E-2</v>
      </c>
      <c r="G231">
        <f t="shared" si="24"/>
        <v>-1.2213938132221852E-2</v>
      </c>
      <c r="H231">
        <f t="shared" si="25"/>
        <v>-1.0601804814989825E-2</v>
      </c>
      <c r="I231">
        <f t="shared" si="26"/>
        <v>1.2948978810017745E-4</v>
      </c>
      <c r="J231">
        <f t="shared" si="27"/>
        <v>-1.6930653030107698E-3</v>
      </c>
    </row>
    <row r="232" spans="1:10">
      <c r="A232" s="1">
        <v>40505</v>
      </c>
      <c r="B232">
        <v>96.993521147266591</v>
      </c>
      <c r="C232">
        <v>92.391465652150472</v>
      </c>
      <c r="D232">
        <f t="shared" si="21"/>
        <v>-2.5965283743333754E-2</v>
      </c>
      <c r="E232">
        <f t="shared" si="22"/>
        <v>-2.5965283743333956E-2</v>
      </c>
      <c r="F232">
        <f t="shared" si="23"/>
        <v>-2.2376116792253032E-2</v>
      </c>
      <c r="G232">
        <f t="shared" si="24"/>
        <v>-2.604581935111408E-2</v>
      </c>
      <c r="H232">
        <f t="shared" si="25"/>
        <v>-2.2537584385811899E-2</v>
      </c>
      <c r="I232">
        <f t="shared" si="26"/>
        <v>5.8700985152334607E-4</v>
      </c>
      <c r="J232">
        <f t="shared" si="27"/>
        <v>-3.5891669510809236E-3</v>
      </c>
    </row>
    <row r="233" spans="1:10">
      <c r="A233" s="1">
        <v>40506</v>
      </c>
      <c r="B233">
        <v>97.84887530028395</v>
      </c>
      <c r="C233">
        <v>93.02047919702126</v>
      </c>
      <c r="D233">
        <f t="shared" si="21"/>
        <v>6.7850640210217299E-3</v>
      </c>
      <c r="E233">
        <f t="shared" si="22"/>
        <v>6.7850640210220803E-3</v>
      </c>
      <c r="F233">
        <f t="shared" si="23"/>
        <v>8.7800156788132716E-3</v>
      </c>
      <c r="G233">
        <f t="shared" si="24"/>
        <v>6.7045284132419558E-3</v>
      </c>
      <c r="H233">
        <f t="shared" si="25"/>
        <v>8.6185480852544044E-3</v>
      </c>
      <c r="I233">
        <f t="shared" si="26"/>
        <v>5.778330051848021E-5</v>
      </c>
      <c r="J233">
        <f t="shared" si="27"/>
        <v>-1.9949516577911913E-3</v>
      </c>
    </row>
    <row r="234" spans="1:10">
      <c r="A234" s="1">
        <v>40507</v>
      </c>
      <c r="B234">
        <v>98.245614035087812</v>
      </c>
      <c r="C234">
        <v>93.257581889806275</v>
      </c>
      <c r="D234">
        <f t="shared" si="21"/>
        <v>2.5456870170047319E-3</v>
      </c>
      <c r="E234">
        <f t="shared" si="22"/>
        <v>2.5456870170046386E-3</v>
      </c>
      <c r="F234">
        <f t="shared" si="23"/>
        <v>4.0464092334208442E-3</v>
      </c>
      <c r="G234">
        <f t="shared" si="24"/>
        <v>2.4651514092245141E-3</v>
      </c>
      <c r="H234">
        <f t="shared" si="25"/>
        <v>3.8849416398619779E-3</v>
      </c>
      <c r="I234">
        <f t="shared" si="26"/>
        <v>9.5769693582607489E-6</v>
      </c>
      <c r="J234">
        <f t="shared" si="27"/>
        <v>-1.5007222164162056E-3</v>
      </c>
    </row>
    <row r="235" spans="1:10">
      <c r="A235" s="1">
        <v>40508</v>
      </c>
      <c r="B235">
        <v>97.510373443983411</v>
      </c>
      <c r="C235">
        <v>92.310182936700713</v>
      </c>
      <c r="D235">
        <f t="shared" si="21"/>
        <v>-1.021090258315915E-2</v>
      </c>
      <c r="E235">
        <f t="shared" si="22"/>
        <v>-1.0210902583159154E-2</v>
      </c>
      <c r="F235">
        <f t="shared" si="23"/>
        <v>-7.5118422470959838E-3</v>
      </c>
      <c r="G235">
        <f t="shared" si="24"/>
        <v>-1.0291438190939278E-2</v>
      </c>
      <c r="H235">
        <f t="shared" si="25"/>
        <v>-7.6733098406548501E-3</v>
      </c>
      <c r="I235">
        <f t="shared" si="26"/>
        <v>7.8969393945025509E-5</v>
      </c>
      <c r="J235">
        <f t="shared" si="27"/>
        <v>-2.69906033606317E-3</v>
      </c>
    </row>
    <row r="236" spans="1:10">
      <c r="A236" s="1">
        <v>40511</v>
      </c>
      <c r="B236">
        <v>95.250054597073586</v>
      </c>
      <c r="C236">
        <v>90.050455992660901</v>
      </c>
      <c r="D236">
        <f t="shared" si="21"/>
        <v>-2.4784324383751357E-2</v>
      </c>
      <c r="E236">
        <f t="shared" si="22"/>
        <v>-2.4784324383751333E-2</v>
      </c>
      <c r="F236">
        <f t="shared" si="23"/>
        <v>-2.3453179437326444E-2</v>
      </c>
      <c r="G236">
        <f t="shared" si="24"/>
        <v>-2.4864859991531457E-2</v>
      </c>
      <c r="H236">
        <f t="shared" si="25"/>
        <v>-2.3614647030885311E-2</v>
      </c>
      <c r="I236">
        <f t="shared" si="26"/>
        <v>5.8717489217239725E-4</v>
      </c>
      <c r="J236">
        <f t="shared" si="27"/>
        <v>-1.3311449464248892E-3</v>
      </c>
    </row>
    <row r="237" spans="1:10">
      <c r="A237" s="1">
        <v>40512</v>
      </c>
      <c r="B237">
        <v>94.704083861105104</v>
      </c>
      <c r="C237">
        <v>89.410649722087385</v>
      </c>
      <c r="D237">
        <f t="shared" si="21"/>
        <v>-7.1303358882028713E-3</v>
      </c>
      <c r="E237">
        <f t="shared" si="22"/>
        <v>-7.1303358882026657E-3</v>
      </c>
      <c r="F237">
        <f t="shared" si="23"/>
        <v>-5.7484637487620564E-3</v>
      </c>
      <c r="G237">
        <f t="shared" si="24"/>
        <v>-7.2108714959827902E-3</v>
      </c>
      <c r="H237">
        <f t="shared" si="25"/>
        <v>-5.9099313423209227E-3</v>
      </c>
      <c r="I237">
        <f t="shared" si="26"/>
        <v>4.2615755459557254E-5</v>
      </c>
      <c r="J237">
        <f t="shared" si="27"/>
        <v>-1.3818721394406094E-3</v>
      </c>
    </row>
    <row r="238" spans="1:10">
      <c r="A238" s="1">
        <v>40513</v>
      </c>
      <c r="B238">
        <v>97.175511392589371</v>
      </c>
      <c r="C238">
        <v>91.801238465274352</v>
      </c>
      <c r="D238">
        <f t="shared" si="21"/>
        <v>2.6385988949715423E-2</v>
      </c>
      <c r="E238">
        <f t="shared" si="22"/>
        <v>2.6385988949715333E-2</v>
      </c>
      <c r="F238">
        <f t="shared" si="23"/>
        <v>2.5761615863111854E-2</v>
      </c>
      <c r="G238">
        <f t="shared" si="24"/>
        <v>2.6305453341935209E-2</v>
      </c>
      <c r="H238">
        <f t="shared" si="25"/>
        <v>2.5600148269552987E-2</v>
      </c>
      <c r="I238">
        <f t="shared" si="26"/>
        <v>6.7342350585134945E-4</v>
      </c>
      <c r="J238">
        <f t="shared" si="27"/>
        <v>6.2437308660347884E-4</v>
      </c>
    </row>
    <row r="239" spans="1:10">
      <c r="A239" s="1">
        <v>40514</v>
      </c>
      <c r="B239">
        <v>99.162844871514963</v>
      </c>
      <c r="C239">
        <v>93.808685446009406</v>
      </c>
      <c r="D239">
        <f t="shared" si="21"/>
        <v>2.1631658656155385E-2</v>
      </c>
      <c r="E239">
        <f t="shared" si="22"/>
        <v>2.1631658656155572E-2</v>
      </c>
      <c r="F239">
        <f t="shared" si="23"/>
        <v>2.0244657145531888E-2</v>
      </c>
      <c r="G239">
        <f t="shared" si="24"/>
        <v>2.1551123048375448E-2</v>
      </c>
      <c r="H239">
        <f t="shared" si="25"/>
        <v>2.0083189551973021E-2</v>
      </c>
      <c r="I239">
        <f t="shared" si="26"/>
        <v>4.3281528923841877E-4</v>
      </c>
      <c r="J239">
        <f t="shared" si="27"/>
        <v>1.3870015106236845E-3</v>
      </c>
    </row>
    <row r="240" spans="1:10">
      <c r="A240" s="1">
        <v>40515</v>
      </c>
      <c r="B240">
        <v>99.286598238334435</v>
      </c>
      <c r="C240">
        <v>93.842412713830853</v>
      </c>
      <c r="D240">
        <f t="shared" si="21"/>
        <v>3.5946784767432844E-4</v>
      </c>
      <c r="E240">
        <f t="shared" si="22"/>
        <v>3.5946784767393325E-4</v>
      </c>
      <c r="F240">
        <f t="shared" si="23"/>
        <v>1.2472031256108703E-3</v>
      </c>
      <c r="G240">
        <f t="shared" si="24"/>
        <v>2.7893223989380867E-4</v>
      </c>
      <c r="H240">
        <f t="shared" si="25"/>
        <v>1.0857355320520038E-3</v>
      </c>
      <c r="I240">
        <f t="shared" si="26"/>
        <v>3.028466438875615E-7</v>
      </c>
      <c r="J240">
        <f t="shared" si="27"/>
        <v>-8.8773527793693709E-4</v>
      </c>
    </row>
    <row r="241" spans="1:10">
      <c r="A241" s="1">
        <v>40518</v>
      </c>
      <c r="B241">
        <v>99.042731309601848</v>
      </c>
      <c r="C241">
        <v>93.423182774809746</v>
      </c>
      <c r="D241">
        <f t="shared" si="21"/>
        <v>-4.4773909301015899E-3</v>
      </c>
      <c r="E241">
        <f t="shared" si="22"/>
        <v>-4.4773909301012438E-3</v>
      </c>
      <c r="F241">
        <f t="shared" si="23"/>
        <v>-2.459213190422937E-3</v>
      </c>
      <c r="G241">
        <f t="shared" si="24"/>
        <v>-4.5579265378813683E-3</v>
      </c>
      <c r="H241">
        <f t="shared" si="25"/>
        <v>-2.6206807839818033E-3</v>
      </c>
      <c r="I241">
        <f t="shared" si="26"/>
        <v>1.1944870492626411E-5</v>
      </c>
      <c r="J241">
        <f t="shared" si="27"/>
        <v>-2.0181777396783068E-3</v>
      </c>
    </row>
    <row r="242" spans="1:10">
      <c r="A242" s="1">
        <v>40519</v>
      </c>
      <c r="B242">
        <v>100.06915629322263</v>
      </c>
      <c r="C242">
        <v>94.52876261399814</v>
      </c>
      <c r="D242">
        <f t="shared" si="21"/>
        <v>1.176463045907078E-2</v>
      </c>
      <c r="E242">
        <f t="shared" si="22"/>
        <v>1.1764630459071057E-2</v>
      </c>
      <c r="F242">
        <f t="shared" si="23"/>
        <v>1.0310123501526129E-2</v>
      </c>
      <c r="G242">
        <f t="shared" si="24"/>
        <v>1.1684094851290933E-2</v>
      </c>
      <c r="H242">
        <f t="shared" si="25"/>
        <v>1.0148655907967262E-2</v>
      </c>
      <c r="I242">
        <f t="shared" si="26"/>
        <v>1.1857785824180358E-4</v>
      </c>
      <c r="J242">
        <f t="shared" si="27"/>
        <v>1.4545069575449283E-3</v>
      </c>
    </row>
    <row r="243" spans="1:10">
      <c r="A243" s="1">
        <v>40520</v>
      </c>
      <c r="B243">
        <v>100.41857756424251</v>
      </c>
      <c r="C243">
        <v>95.075481625384455</v>
      </c>
      <c r="D243">
        <f t="shared" si="21"/>
        <v>5.7669650677415639E-3</v>
      </c>
      <c r="E243">
        <f t="shared" si="22"/>
        <v>5.7669650677416584E-3</v>
      </c>
      <c r="F243">
        <f t="shared" si="23"/>
        <v>3.4857157402306644E-3</v>
      </c>
      <c r="G243">
        <f t="shared" si="24"/>
        <v>5.6864294599615339E-3</v>
      </c>
      <c r="H243">
        <f t="shared" si="25"/>
        <v>3.3242481466717981E-3</v>
      </c>
      <c r="I243">
        <f t="shared" si="26"/>
        <v>1.8903102593457044E-5</v>
      </c>
      <c r="J243">
        <f t="shared" si="27"/>
        <v>2.281249327510994E-3</v>
      </c>
    </row>
    <row r="244" spans="1:10">
      <c r="A244" s="1">
        <v>40521</v>
      </c>
      <c r="B244">
        <v>100.8262357137657</v>
      </c>
      <c r="C244">
        <v>95.80938697318004</v>
      </c>
      <c r="D244">
        <f t="shared" si="21"/>
        <v>7.6895457397395785E-3</v>
      </c>
      <c r="E244">
        <f t="shared" si="22"/>
        <v>7.6895457397387901E-3</v>
      </c>
      <c r="F244">
        <f t="shared" si="23"/>
        <v>4.0513710686788463E-3</v>
      </c>
      <c r="G244">
        <f t="shared" si="24"/>
        <v>7.6090101319586656E-3</v>
      </c>
      <c r="H244">
        <f t="shared" si="25"/>
        <v>3.8899034751199799E-3</v>
      </c>
      <c r="I244">
        <f t="shared" si="26"/>
        <v>2.9598314954529149E-5</v>
      </c>
      <c r="J244">
        <f t="shared" si="27"/>
        <v>3.6381746710599438E-3</v>
      </c>
    </row>
    <row r="245" spans="1:10">
      <c r="A245" s="1">
        <v>40522</v>
      </c>
      <c r="B245">
        <v>100.85535415301736</v>
      </c>
      <c r="C245">
        <v>95.769588797150689</v>
      </c>
      <c r="D245">
        <f t="shared" si="21"/>
        <v>-4.1547540842431846E-4</v>
      </c>
      <c r="E245">
        <f t="shared" si="22"/>
        <v>-4.1547540842401531E-4</v>
      </c>
      <c r="F245">
        <f t="shared" si="23"/>
        <v>2.8875654414688064E-4</v>
      </c>
      <c r="G245">
        <f t="shared" si="24"/>
        <v>-4.960110162041399E-4</v>
      </c>
      <c r="H245">
        <f t="shared" si="25"/>
        <v>1.2728895058801412E-4</v>
      </c>
      <c r="I245">
        <f t="shared" si="26"/>
        <v>-6.3136721732719431E-8</v>
      </c>
      <c r="J245">
        <f t="shared" si="27"/>
        <v>-7.042319525708959E-4</v>
      </c>
    </row>
    <row r="246" spans="1:10">
      <c r="A246" s="1">
        <v>40525</v>
      </c>
      <c r="B246">
        <v>101.40132488898597</v>
      </c>
      <c r="C246">
        <v>96.303828719443189</v>
      </c>
      <c r="D246">
        <f t="shared" si="21"/>
        <v>5.5628863889842454E-3</v>
      </c>
      <c r="E246">
        <f t="shared" si="22"/>
        <v>5.5628863889847224E-3</v>
      </c>
      <c r="F246">
        <f t="shared" si="23"/>
        <v>5.3988037841334992E-3</v>
      </c>
      <c r="G246">
        <f t="shared" si="24"/>
        <v>5.482350781204598E-3</v>
      </c>
      <c r="H246">
        <f t="shared" si="25"/>
        <v>5.2373361905746329E-3</v>
      </c>
      <c r="I246">
        <f t="shared" si="26"/>
        <v>2.8712914155827952E-5</v>
      </c>
      <c r="J246">
        <f t="shared" si="27"/>
        <v>1.6408260485122322E-4</v>
      </c>
    </row>
    <row r="247" spans="1:10">
      <c r="A247" s="1">
        <v>40526</v>
      </c>
      <c r="B247">
        <v>101.51051903617976</v>
      </c>
      <c r="C247">
        <v>96.51631050671844</v>
      </c>
      <c r="D247">
        <f t="shared" si="21"/>
        <v>2.2039385941335574E-3</v>
      </c>
      <c r="E247">
        <f t="shared" si="22"/>
        <v>2.2039385941328149E-3</v>
      </c>
      <c r="F247">
        <f t="shared" si="23"/>
        <v>1.0762718983971596E-3</v>
      </c>
      <c r="G247">
        <f t="shared" si="24"/>
        <v>2.1234029863526904E-3</v>
      </c>
      <c r="H247">
        <f t="shared" si="25"/>
        <v>9.1480430483829303E-4</v>
      </c>
      <c r="I247">
        <f t="shared" si="26"/>
        <v>1.9424981928219284E-6</v>
      </c>
      <c r="J247">
        <f t="shared" si="27"/>
        <v>1.1276666957356553E-3</v>
      </c>
    </row>
    <row r="248" spans="1:10">
      <c r="A248" s="1">
        <v>40527</v>
      </c>
      <c r="B248">
        <v>100.91723083642717</v>
      </c>
      <c r="C248">
        <v>95.852557875991522</v>
      </c>
      <c r="D248">
        <f t="shared" si="21"/>
        <v>-6.9008594831361002E-3</v>
      </c>
      <c r="E248">
        <f t="shared" si="22"/>
        <v>-6.9008594831361236E-3</v>
      </c>
      <c r="F248">
        <f t="shared" si="23"/>
        <v>-5.8617447351898425E-3</v>
      </c>
      <c r="G248">
        <f t="shared" si="24"/>
        <v>-6.9813950909162481E-3</v>
      </c>
      <c r="H248">
        <f t="shared" si="25"/>
        <v>-6.0232123287487088E-3</v>
      </c>
      <c r="I248">
        <f t="shared" si="26"/>
        <v>4.2050424983472457E-5</v>
      </c>
      <c r="J248">
        <f t="shared" si="27"/>
        <v>-1.0391147479462811E-3</v>
      </c>
    </row>
    <row r="249" spans="1:10">
      <c r="A249" s="1">
        <v>40528</v>
      </c>
      <c r="B249">
        <v>101.04826381305962</v>
      </c>
      <c r="C249">
        <v>95.980384221035038</v>
      </c>
      <c r="D249">
        <f t="shared" si="21"/>
        <v>1.3326841841134148E-3</v>
      </c>
      <c r="E249">
        <f t="shared" si="22"/>
        <v>1.3326841841134751E-3</v>
      </c>
      <c r="F249">
        <f t="shared" si="23"/>
        <v>1.2975780367333169E-3</v>
      </c>
      <c r="G249">
        <f t="shared" si="24"/>
        <v>1.2521485763333504E-3</v>
      </c>
      <c r="H249">
        <f t="shared" si="25"/>
        <v>1.1361104431744503E-3</v>
      </c>
      <c r="I249">
        <f t="shared" si="26"/>
        <v>1.4225790739783397E-6</v>
      </c>
      <c r="J249">
        <f t="shared" si="27"/>
        <v>3.5106147380158234E-5</v>
      </c>
    </row>
    <row r="250" spans="1:10">
      <c r="A250" s="1">
        <v>40529</v>
      </c>
      <c r="B250">
        <v>100.43677658877483</v>
      </c>
      <c r="C250">
        <v>95.17059252064108</v>
      </c>
      <c r="D250">
        <f t="shared" si="21"/>
        <v>-8.4728475753880084E-3</v>
      </c>
      <c r="E250">
        <f t="shared" si="22"/>
        <v>-8.4728475753879096E-3</v>
      </c>
      <c r="F250">
        <f t="shared" si="23"/>
        <v>-6.0698213670758337E-3</v>
      </c>
      <c r="G250">
        <f t="shared" si="24"/>
        <v>-8.553383183168034E-3</v>
      </c>
      <c r="H250">
        <f t="shared" si="25"/>
        <v>-6.2312889606347E-3</v>
      </c>
      <c r="I250">
        <f t="shared" si="26"/>
        <v>5.3298602205353459E-5</v>
      </c>
      <c r="J250">
        <f t="shared" si="27"/>
        <v>-2.4030262083120759E-3</v>
      </c>
    </row>
    <row r="251" spans="1:10">
      <c r="A251" s="1">
        <v>40532</v>
      </c>
      <c r="B251">
        <v>101.04826381305962</v>
      </c>
      <c r="C251">
        <v>95.759133344126127</v>
      </c>
      <c r="D251">
        <f t="shared" si="21"/>
        <v>6.1650189345489655E-3</v>
      </c>
      <c r="E251">
        <f t="shared" si="22"/>
        <v>6.1650189345492379E-3</v>
      </c>
      <c r="F251">
        <f t="shared" si="23"/>
        <v>6.0698213670757738E-3</v>
      </c>
      <c r="G251">
        <f t="shared" si="24"/>
        <v>6.0844833267691134E-3</v>
      </c>
      <c r="H251">
        <f t="shared" si="25"/>
        <v>5.9083537735169075E-3</v>
      </c>
      <c r="I251">
        <f t="shared" si="26"/>
        <v>3.5949280023616997E-5</v>
      </c>
      <c r="J251">
        <f t="shared" si="27"/>
        <v>9.5197567473464043E-5</v>
      </c>
    </row>
    <row r="252" spans="1:10">
      <c r="A252" s="1">
        <v>40533</v>
      </c>
      <c r="B252">
        <v>102.28215767634849</v>
      </c>
      <c r="C252">
        <v>97.033012249743749</v>
      </c>
      <c r="D252">
        <f t="shared" si="21"/>
        <v>1.321524215732576E-2</v>
      </c>
      <c r="E252">
        <f t="shared" si="22"/>
        <v>1.3215242157325058E-2</v>
      </c>
      <c r="F252">
        <f t="shared" si="23"/>
        <v>1.2136983742185033E-2</v>
      </c>
      <c r="G252">
        <f t="shared" si="24"/>
        <v>1.3134706549544933E-2</v>
      </c>
      <c r="H252">
        <f t="shared" si="25"/>
        <v>1.1975516148626165E-2</v>
      </c>
      <c r="I252">
        <f t="shared" si="26"/>
        <v>1.5729489039154122E-4</v>
      </c>
      <c r="J252">
        <f t="shared" si="27"/>
        <v>1.0782584151400251E-3</v>
      </c>
    </row>
    <row r="253" spans="1:10">
      <c r="A253" s="1">
        <v>40534</v>
      </c>
      <c r="B253">
        <v>102.19844216350002</v>
      </c>
      <c r="C253">
        <v>96.784779558577497</v>
      </c>
      <c r="D253">
        <f t="shared" si="21"/>
        <v>-2.5615071204561925E-3</v>
      </c>
      <c r="E253">
        <f t="shared" si="22"/>
        <v>-2.5615071204558859E-3</v>
      </c>
      <c r="F253">
        <f t="shared" si="23"/>
        <v>-8.1881134534339702E-4</v>
      </c>
      <c r="G253">
        <f t="shared" si="24"/>
        <v>-2.6420427282360104E-3</v>
      </c>
      <c r="H253">
        <f t="shared" si="25"/>
        <v>-9.8027893890226345E-4</v>
      </c>
      <c r="I253">
        <f t="shared" si="26"/>
        <v>2.5899388421696375E-6</v>
      </c>
      <c r="J253">
        <f t="shared" si="27"/>
        <v>-1.7426957751124888E-3</v>
      </c>
    </row>
    <row r="254" spans="1:10">
      <c r="A254" s="1">
        <v>40535</v>
      </c>
      <c r="B254">
        <v>102.03465094270942</v>
      </c>
      <c r="C254">
        <v>96.612433220009748</v>
      </c>
      <c r="D254">
        <f t="shared" si="21"/>
        <v>-1.7823047366059986E-3</v>
      </c>
      <c r="E254">
        <f t="shared" si="22"/>
        <v>-1.7823047366061218E-3</v>
      </c>
      <c r="F254">
        <f t="shared" si="23"/>
        <v>-1.603963916081865E-3</v>
      </c>
      <c r="G254">
        <f t="shared" si="24"/>
        <v>-1.8628403443862465E-3</v>
      </c>
      <c r="H254">
        <f t="shared" si="25"/>
        <v>-1.7654315096407316E-3</v>
      </c>
      <c r="I254">
        <f t="shared" si="26"/>
        <v>3.2887170414094712E-6</v>
      </c>
      <c r="J254">
        <f t="shared" si="27"/>
        <v>-1.7834082052425675E-4</v>
      </c>
    </row>
    <row r="255" spans="1:10">
      <c r="A255" s="1">
        <v>40536</v>
      </c>
      <c r="B255">
        <v>101.90361796607709</v>
      </c>
      <c r="C255">
        <v>96.525416869030281</v>
      </c>
      <c r="D255">
        <f t="shared" si="21"/>
        <v>-9.0108030949985366E-4</v>
      </c>
      <c r="E255">
        <f t="shared" si="22"/>
        <v>-9.0108030949931361E-4</v>
      </c>
      <c r="F255">
        <f t="shared" si="23"/>
        <v>-1.2850260558215469E-3</v>
      </c>
      <c r="G255">
        <f t="shared" si="24"/>
        <v>-9.8161591727943831E-4</v>
      </c>
      <c r="H255">
        <f t="shared" si="25"/>
        <v>-1.4464936493804135E-3</v>
      </c>
      <c r="I255">
        <f t="shared" si="26"/>
        <v>1.4199011904754369E-6</v>
      </c>
      <c r="J255">
        <f t="shared" si="27"/>
        <v>3.839457463222333E-4</v>
      </c>
    </row>
    <row r="256" spans="1:10">
      <c r="A256" s="1">
        <v>40539</v>
      </c>
      <c r="B256">
        <v>100.80803668923353</v>
      </c>
      <c r="C256">
        <v>95.330459770114985</v>
      </c>
      <c r="D256">
        <f t="shared" si="21"/>
        <v>-1.2456981482512369E-2</v>
      </c>
      <c r="E256">
        <f t="shared" si="22"/>
        <v>-1.2456981482512397E-2</v>
      </c>
      <c r="F256">
        <f t="shared" si="23"/>
        <v>-1.0809363144001686E-2</v>
      </c>
      <c r="G256">
        <f t="shared" si="24"/>
        <v>-1.2537517090292521E-2</v>
      </c>
      <c r="H256">
        <f t="shared" si="25"/>
        <v>-1.0970830737560553E-2</v>
      </c>
      <c r="I256">
        <f t="shared" si="26"/>
        <v>1.3754697786687195E-4</v>
      </c>
      <c r="J256">
        <f t="shared" si="27"/>
        <v>-1.6476183385107108E-3</v>
      </c>
    </row>
    <row r="257" spans="1:10">
      <c r="A257" s="1">
        <v>40540</v>
      </c>
      <c r="B257">
        <v>100.81167649414</v>
      </c>
      <c r="C257">
        <v>95.255922508229474</v>
      </c>
      <c r="D257">
        <f t="shared" si="21"/>
        <v>-7.8218878804182403E-4</v>
      </c>
      <c r="E257">
        <f t="shared" si="22"/>
        <v>-7.8218878804214853E-4</v>
      </c>
      <c r="F257">
        <f t="shared" si="23"/>
        <v>3.6105645121637928E-5</v>
      </c>
      <c r="G257">
        <f t="shared" si="24"/>
        <v>-8.6272439582227311E-4</v>
      </c>
      <c r="H257">
        <f t="shared" si="25"/>
        <v>-1.253619484372286E-4</v>
      </c>
      <c r="I257">
        <f t="shared" si="26"/>
        <v>1.08152811224611E-7</v>
      </c>
      <c r="J257">
        <f t="shared" si="27"/>
        <v>-8.1829443316378642E-4</v>
      </c>
    </row>
    <row r="258" spans="1:10">
      <c r="A258" s="1">
        <v>40541</v>
      </c>
      <c r="B258">
        <v>101.3576472301085</v>
      </c>
      <c r="C258">
        <v>95.826925152447203</v>
      </c>
      <c r="D258">
        <f t="shared" si="21"/>
        <v>5.9765107211761665E-3</v>
      </c>
      <c r="E258">
        <f t="shared" si="22"/>
        <v>5.9765107211759982E-3</v>
      </c>
      <c r="F258">
        <f t="shared" si="23"/>
        <v>5.401136563922708E-3</v>
      </c>
      <c r="G258">
        <f t="shared" si="24"/>
        <v>5.8959751133958738E-3</v>
      </c>
      <c r="H258">
        <f t="shared" si="25"/>
        <v>5.2396689703638416E-3</v>
      </c>
      <c r="I258">
        <f t="shared" si="26"/>
        <v>3.0892957851697794E-5</v>
      </c>
      <c r="J258">
        <f t="shared" si="27"/>
        <v>5.7537415725329027E-4</v>
      </c>
    </row>
    <row r="259" spans="1:10">
      <c r="A259" s="1">
        <v>40542</v>
      </c>
      <c r="B259">
        <v>100.33122224648756</v>
      </c>
      <c r="C259">
        <v>94.673789865630667</v>
      </c>
      <c r="D259">
        <f t="shared" si="21"/>
        <v>-1.2106509637261098E-2</v>
      </c>
      <c r="E259">
        <f t="shared" si="22"/>
        <v>-1.2106509637260565E-2</v>
      </c>
      <c r="F259">
        <f t="shared" si="23"/>
        <v>-1.0178388601251896E-2</v>
      </c>
      <c r="G259">
        <f t="shared" si="24"/>
        <v>-1.218704524504069E-2</v>
      </c>
      <c r="H259">
        <f t="shared" si="25"/>
        <v>-1.0339856194810763E-2</v>
      </c>
      <c r="I259">
        <f t="shared" si="26"/>
        <v>1.2601229527337303E-4</v>
      </c>
      <c r="J259">
        <f t="shared" si="27"/>
        <v>-1.9281210360086697E-3</v>
      </c>
    </row>
    <row r="260" spans="1:10">
      <c r="A260" s="1">
        <v>40543</v>
      </c>
      <c r="B260">
        <v>99.894445657712723</v>
      </c>
      <c r="C260">
        <v>94.19418811720908</v>
      </c>
      <c r="D260">
        <f t="shared" ref="D260:D323" si="28">LN(C260/C259)</f>
        <v>-5.078709312387835E-3</v>
      </c>
      <c r="E260">
        <f t="shared" ref="E260:E323" si="29">LN(C260)-LN(C259)</f>
        <v>-5.0787093123876303E-3</v>
      </c>
      <c r="F260">
        <f t="shared" ref="F260:F323" si="30">LN(B260/B259)</f>
        <v>-4.3628500397943429E-3</v>
      </c>
      <c r="G260">
        <f t="shared" ref="G260:G323" si="31">E260-AVERAGE($E$3:$E$1933)</f>
        <v>-5.1592449201677548E-3</v>
      </c>
      <c r="H260">
        <f t="shared" ref="H260:H323" si="32">F260-AVERAGE($F$3:$F$1933)</f>
        <v>-4.5243176333532092E-3</v>
      </c>
      <c r="I260">
        <f t="shared" ref="I260:I323" si="33">H260*G260</f>
        <v>2.3342062767102945E-5</v>
      </c>
      <c r="J260">
        <f t="shared" ref="J260:J323" si="34">E260-F260</f>
        <v>-7.1585927259328747E-4</v>
      </c>
    </row>
    <row r="261" spans="1:10">
      <c r="A261" s="1">
        <v>40546</v>
      </c>
      <c r="B261">
        <v>101.45956176748929</v>
      </c>
      <c r="C261">
        <v>95.766216070368571</v>
      </c>
      <c r="D261">
        <f t="shared" si="28"/>
        <v>1.6551489749084106E-2</v>
      </c>
      <c r="E261">
        <f t="shared" si="29"/>
        <v>1.6551489749083714E-2</v>
      </c>
      <c r="F261">
        <f t="shared" si="30"/>
        <v>1.554622777843089E-2</v>
      </c>
      <c r="G261">
        <f t="shared" si="31"/>
        <v>1.647095414130359E-2</v>
      </c>
      <c r="H261">
        <f t="shared" si="32"/>
        <v>1.5384760184872023E-2</v>
      </c>
      <c r="I261">
        <f t="shared" si="33"/>
        <v>2.5340167947998041E-4</v>
      </c>
      <c r="J261">
        <f t="shared" si="34"/>
        <v>1.0052619706528241E-3</v>
      </c>
    </row>
    <row r="262" spans="1:10">
      <c r="A262" s="1">
        <v>40547</v>
      </c>
      <c r="B262">
        <v>101.56875591468307</v>
      </c>
      <c r="C262">
        <v>95.926083319842476</v>
      </c>
      <c r="D262">
        <f t="shared" si="28"/>
        <v>1.6679573154070411E-3</v>
      </c>
      <c r="E262">
        <f t="shared" si="29"/>
        <v>1.6679573154068095E-3</v>
      </c>
      <c r="F262">
        <f t="shared" si="30"/>
        <v>1.07565446011475E-3</v>
      </c>
      <c r="G262">
        <f t="shared" si="31"/>
        <v>1.5874217076266848E-3</v>
      </c>
      <c r="H262">
        <f t="shared" si="32"/>
        <v>9.1418686655588347E-4</v>
      </c>
      <c r="I262">
        <f t="shared" si="33"/>
        <v>1.4512000767980287E-6</v>
      </c>
      <c r="J262">
        <f t="shared" si="34"/>
        <v>5.9230285529205946E-4</v>
      </c>
    </row>
    <row r="263" spans="1:10">
      <c r="A263" s="1">
        <v>40548</v>
      </c>
      <c r="B263">
        <v>101.09558127684359</v>
      </c>
      <c r="C263">
        <v>95.574307916464264</v>
      </c>
      <c r="D263">
        <f t="shared" si="28"/>
        <v>-3.6738911788163566E-3</v>
      </c>
      <c r="E263">
        <f t="shared" si="29"/>
        <v>-3.6738911788161133E-3</v>
      </c>
      <c r="F263">
        <f t="shared" si="30"/>
        <v>-4.6695487147038429E-3</v>
      </c>
      <c r="G263">
        <f t="shared" si="31"/>
        <v>-3.7544267865962377E-3</v>
      </c>
      <c r="H263">
        <f t="shared" si="32"/>
        <v>-4.8310163082627092E-3</v>
      </c>
      <c r="I263">
        <f t="shared" si="33"/>
        <v>1.8137697034224782E-5</v>
      </c>
      <c r="J263">
        <f t="shared" si="34"/>
        <v>9.9565753588772964E-4</v>
      </c>
    </row>
    <row r="264" spans="1:10">
      <c r="A264" s="1">
        <v>40549</v>
      </c>
      <c r="B264">
        <v>101.18657639950506</v>
      </c>
      <c r="C264">
        <v>95.65828881333978</v>
      </c>
      <c r="D264">
        <f t="shared" si="28"/>
        <v>8.7831158192108163E-4</v>
      </c>
      <c r="E264">
        <f t="shared" si="29"/>
        <v>8.7831158192130943E-4</v>
      </c>
      <c r="F264">
        <f t="shared" si="30"/>
        <v>8.9968517089805428E-4</v>
      </c>
      <c r="G264">
        <f t="shared" si="31"/>
        <v>7.9777597414118484E-4</v>
      </c>
      <c r="H264">
        <f t="shared" si="32"/>
        <v>7.3821757733918774E-4</v>
      </c>
      <c r="I264">
        <f t="shared" si="33"/>
        <v>5.8893224688991596E-7</v>
      </c>
      <c r="J264">
        <f t="shared" si="34"/>
        <v>-2.1373588976744858E-5</v>
      </c>
    </row>
    <row r="265" spans="1:10">
      <c r="A265" s="1">
        <v>40550</v>
      </c>
      <c r="B265">
        <v>100.54961054087497</v>
      </c>
      <c r="C265">
        <v>94.714599859694545</v>
      </c>
      <c r="D265">
        <f t="shared" si="28"/>
        <v>-9.9141919829444577E-3</v>
      </c>
      <c r="E265">
        <f t="shared" si="29"/>
        <v>-9.9141919829444092E-3</v>
      </c>
      <c r="F265">
        <f t="shared" si="30"/>
        <v>-6.3148608586755728E-3</v>
      </c>
      <c r="G265">
        <f t="shared" si="31"/>
        <v>-9.9947275907245337E-3</v>
      </c>
      <c r="H265">
        <f t="shared" si="32"/>
        <v>-6.4763284522344391E-3</v>
      </c>
      <c r="I265">
        <f t="shared" si="33"/>
        <v>6.4729138668141866E-5</v>
      </c>
      <c r="J265">
        <f t="shared" si="34"/>
        <v>-3.5993311242688364E-3</v>
      </c>
    </row>
    <row r="266" spans="1:10">
      <c r="A266" s="1">
        <v>40553</v>
      </c>
      <c r="B266">
        <v>99.017252675256671</v>
      </c>
      <c r="C266">
        <v>93.116939182990748</v>
      </c>
      <c r="D266">
        <f t="shared" si="28"/>
        <v>-1.7012044049627532E-2</v>
      </c>
      <c r="E266">
        <f t="shared" si="29"/>
        <v>-1.7012044049628194E-2</v>
      </c>
      <c r="F266">
        <f t="shared" si="30"/>
        <v>-1.5357138524523603E-2</v>
      </c>
      <c r="G266">
        <f t="shared" si="31"/>
        <v>-1.7092579657408319E-2</v>
      </c>
      <c r="H266">
        <f t="shared" si="32"/>
        <v>-1.551860611808247E-2</v>
      </c>
      <c r="I266">
        <f t="shared" si="33"/>
        <v>2.6525301124526873E-4</v>
      </c>
      <c r="J266">
        <f t="shared" si="34"/>
        <v>-1.6549055251045917E-3</v>
      </c>
    </row>
    <row r="267" spans="1:10">
      <c r="A267" s="1">
        <v>40554</v>
      </c>
      <c r="B267">
        <v>100.45861541821364</v>
      </c>
      <c r="C267">
        <v>94.32167718957426</v>
      </c>
      <c r="D267">
        <f t="shared" si="28"/>
        <v>1.2854924134699719E-2</v>
      </c>
      <c r="E267">
        <f t="shared" si="29"/>
        <v>1.2854924134700241E-2</v>
      </c>
      <c r="F267">
        <f t="shared" si="30"/>
        <v>1.4451751409711971E-2</v>
      </c>
      <c r="G267">
        <f t="shared" si="31"/>
        <v>1.2774388526920116E-2</v>
      </c>
      <c r="H267">
        <f t="shared" si="32"/>
        <v>1.4290283816153104E-2</v>
      </c>
      <c r="I267">
        <f t="shared" si="33"/>
        <v>1.8254963762749844E-4</v>
      </c>
      <c r="J267">
        <f t="shared" si="34"/>
        <v>-1.5968272750117307E-3</v>
      </c>
    </row>
    <row r="268" spans="1:10">
      <c r="A268" s="1">
        <v>40555</v>
      </c>
      <c r="B268">
        <v>102.85724685156876</v>
      </c>
      <c r="C268">
        <v>97.104514057525321</v>
      </c>
      <c r="D268">
        <f t="shared" si="28"/>
        <v>2.9076824986540992E-2</v>
      </c>
      <c r="E268">
        <f t="shared" si="29"/>
        <v>2.9076824986540295E-2</v>
      </c>
      <c r="F268">
        <f t="shared" si="30"/>
        <v>2.3596218203012165E-2</v>
      </c>
      <c r="G268">
        <f t="shared" si="31"/>
        <v>2.8996289378760171E-2</v>
      </c>
      <c r="H268">
        <f t="shared" si="32"/>
        <v>2.3434750609453298E-2</v>
      </c>
      <c r="I268">
        <f t="shared" si="33"/>
        <v>6.7952081019078412E-4</v>
      </c>
      <c r="J268">
        <f t="shared" si="34"/>
        <v>5.4806067835281302E-3</v>
      </c>
    </row>
    <row r="269" spans="1:10">
      <c r="A269" s="1">
        <v>40556</v>
      </c>
      <c r="B269">
        <v>103.44689524641475</v>
      </c>
      <c r="C269">
        <v>98.33589660568785</v>
      </c>
      <c r="D269">
        <f t="shared" si="28"/>
        <v>1.2601271542769464E-2</v>
      </c>
      <c r="E269">
        <f t="shared" si="29"/>
        <v>1.2601271542769688E-2</v>
      </c>
      <c r="F269">
        <f t="shared" si="30"/>
        <v>5.716317612195561E-3</v>
      </c>
      <c r="G269">
        <f t="shared" si="31"/>
        <v>1.2520735934989563E-2</v>
      </c>
      <c r="H269">
        <f t="shared" si="32"/>
        <v>5.5548500186366947E-3</v>
      </c>
      <c r="I269">
        <f t="shared" si="33"/>
        <v>6.9550810241821902E-5</v>
      </c>
      <c r="J269">
        <f t="shared" si="34"/>
        <v>6.8849539305741265E-3</v>
      </c>
    </row>
    <row r="270" spans="1:10">
      <c r="A270" s="1">
        <v>40557</v>
      </c>
      <c r="B270">
        <v>103.58520783286018</v>
      </c>
      <c r="C270">
        <v>98.497112945874477</v>
      </c>
      <c r="D270">
        <f t="shared" si="28"/>
        <v>1.6381030458695741E-3</v>
      </c>
      <c r="E270">
        <f t="shared" si="29"/>
        <v>1.6381030458694212E-3</v>
      </c>
      <c r="F270">
        <f t="shared" si="30"/>
        <v>1.3361464716395138E-3</v>
      </c>
      <c r="G270">
        <f t="shared" si="31"/>
        <v>1.5575674380892965E-3</v>
      </c>
      <c r="H270">
        <f t="shared" si="32"/>
        <v>1.1746788780806472E-3</v>
      </c>
      <c r="I270">
        <f t="shared" si="33"/>
        <v>1.8296415707096828E-6</v>
      </c>
      <c r="J270">
        <f t="shared" si="34"/>
        <v>3.0195657422990747E-4</v>
      </c>
    </row>
    <row r="271" spans="1:10">
      <c r="A271" s="1">
        <v>40560</v>
      </c>
      <c r="B271">
        <v>103.29766324525012</v>
      </c>
      <c r="C271">
        <v>98.167597539258608</v>
      </c>
      <c r="D271">
        <f t="shared" si="28"/>
        <v>-3.3510406026581643E-3</v>
      </c>
      <c r="E271">
        <f t="shared" si="29"/>
        <v>-3.3510406026575623E-3</v>
      </c>
      <c r="F271">
        <f t="shared" si="30"/>
        <v>-2.7797832780549472E-3</v>
      </c>
      <c r="G271">
        <f t="shared" si="31"/>
        <v>-3.4315762104376868E-3</v>
      </c>
      <c r="H271">
        <f t="shared" si="32"/>
        <v>-2.9412508716138135E-3</v>
      </c>
      <c r="I271">
        <f t="shared" si="33"/>
        <v>1.0093126519959074E-5</v>
      </c>
      <c r="J271">
        <f t="shared" si="34"/>
        <v>-5.7125732460261511E-4</v>
      </c>
    </row>
    <row r="272" spans="1:10">
      <c r="A272" s="1">
        <v>40561</v>
      </c>
      <c r="B272">
        <v>104.47332023003565</v>
      </c>
      <c r="C272">
        <v>99.347714640332512</v>
      </c>
      <c r="D272">
        <f t="shared" si="28"/>
        <v>1.1949768664649946E-2</v>
      </c>
      <c r="E272">
        <f t="shared" si="29"/>
        <v>1.1949768664649696E-2</v>
      </c>
      <c r="F272">
        <f t="shared" si="30"/>
        <v>1.1316975187562974E-2</v>
      </c>
      <c r="G272">
        <f t="shared" si="31"/>
        <v>1.1869233056869571E-2</v>
      </c>
      <c r="H272">
        <f t="shared" si="32"/>
        <v>1.1155507594004107E-2</v>
      </c>
      <c r="I272">
        <f t="shared" si="33"/>
        <v>1.3240731950091308E-4</v>
      </c>
      <c r="J272">
        <f t="shared" si="34"/>
        <v>6.3279347708672211E-4</v>
      </c>
    </row>
    <row r="273" spans="1:10">
      <c r="A273" s="1">
        <v>40562</v>
      </c>
      <c r="B273">
        <v>103.66528354080229</v>
      </c>
      <c r="C273">
        <v>98.610436565754782</v>
      </c>
      <c r="D273">
        <f t="shared" si="28"/>
        <v>-7.4488620863112451E-3</v>
      </c>
      <c r="E273">
        <f t="shared" si="29"/>
        <v>-7.4488620863109034E-3</v>
      </c>
      <c r="F273">
        <f t="shared" si="30"/>
        <v>-7.7644486325584589E-3</v>
      </c>
      <c r="G273">
        <f t="shared" si="31"/>
        <v>-7.5293976940910279E-3</v>
      </c>
      <c r="H273">
        <f t="shared" si="32"/>
        <v>-7.9259162261173261E-3</v>
      </c>
      <c r="I273">
        <f t="shared" si="33"/>
        <v>5.9677375356486457E-5</v>
      </c>
      <c r="J273">
        <f t="shared" si="34"/>
        <v>3.1558654624755551E-4</v>
      </c>
    </row>
    <row r="274" spans="1:10">
      <c r="A274" s="1">
        <v>40563</v>
      </c>
      <c r="B274">
        <v>103.26854480599846</v>
      </c>
      <c r="C274">
        <v>98.733878365981326</v>
      </c>
      <c r="D274">
        <f t="shared" si="28"/>
        <v>1.2510298699902336E-3</v>
      </c>
      <c r="E274">
        <f t="shared" si="29"/>
        <v>1.251029869989928E-3</v>
      </c>
      <c r="F274">
        <f t="shared" si="30"/>
        <v>-3.8344549470609381E-3</v>
      </c>
      <c r="G274">
        <f t="shared" si="31"/>
        <v>1.1704942622098034E-3</v>
      </c>
      <c r="H274">
        <f t="shared" si="32"/>
        <v>-3.9959225406198048E-3</v>
      </c>
      <c r="I274">
        <f t="shared" si="33"/>
        <v>-4.6772044060303017E-6</v>
      </c>
      <c r="J274">
        <f t="shared" si="34"/>
        <v>5.0854848170508657E-3</v>
      </c>
    </row>
    <row r="275" spans="1:10">
      <c r="A275" s="1">
        <v>40564</v>
      </c>
      <c r="B275">
        <v>104.41872315643886</v>
      </c>
      <c r="C275">
        <v>100.18887269980034</v>
      </c>
      <c r="D275">
        <f t="shared" si="28"/>
        <v>1.4628998183966289E-2</v>
      </c>
      <c r="E275">
        <f t="shared" si="29"/>
        <v>1.4628998183966679E-2</v>
      </c>
      <c r="F275">
        <f t="shared" si="30"/>
        <v>1.1076173522936546E-2</v>
      </c>
      <c r="G275">
        <f t="shared" si="31"/>
        <v>1.4548462576186555E-2</v>
      </c>
      <c r="H275">
        <f t="shared" si="32"/>
        <v>1.0914705929377679E-2</v>
      </c>
      <c r="I275">
        <f t="shared" si="33"/>
        <v>1.5879219074363266E-4</v>
      </c>
      <c r="J275">
        <f t="shared" si="34"/>
        <v>3.552824661030133E-3</v>
      </c>
    </row>
    <row r="276" spans="1:10">
      <c r="A276" s="1">
        <v>40567</v>
      </c>
      <c r="B276">
        <v>104.60435320666812</v>
      </c>
      <c r="C276">
        <v>100.47555447628309</v>
      </c>
      <c r="D276">
        <f t="shared" si="28"/>
        <v>2.8573272857970239E-3</v>
      </c>
      <c r="E276">
        <f t="shared" si="29"/>
        <v>2.8573272857963516E-3</v>
      </c>
      <c r="F276">
        <f t="shared" si="30"/>
        <v>1.7761684715474199E-3</v>
      </c>
      <c r="G276">
        <f t="shared" si="31"/>
        <v>2.7767916780162272E-3</v>
      </c>
      <c r="H276">
        <f t="shared" si="32"/>
        <v>1.6147008779885533E-3</v>
      </c>
      <c r="I276">
        <f t="shared" si="33"/>
        <v>4.4836879604841101E-6</v>
      </c>
      <c r="J276">
        <f t="shared" si="34"/>
        <v>1.0811588142489318E-3</v>
      </c>
    </row>
    <row r="277" spans="1:10">
      <c r="A277" s="1">
        <v>40568</v>
      </c>
      <c r="B277">
        <v>104.08750090995132</v>
      </c>
      <c r="C277">
        <v>99.75783821704178</v>
      </c>
      <c r="D277">
        <f t="shared" si="28"/>
        <v>-7.1688275699621851E-3</v>
      </c>
      <c r="E277">
        <f t="shared" si="29"/>
        <v>-7.1688275699619552E-3</v>
      </c>
      <c r="F277">
        <f t="shared" si="30"/>
        <v>-4.9532681152885125E-3</v>
      </c>
      <c r="G277">
        <f t="shared" si="31"/>
        <v>-7.2493631777420797E-3</v>
      </c>
      <c r="H277">
        <f t="shared" si="32"/>
        <v>-5.1147357088473788E-3</v>
      </c>
      <c r="I277">
        <f t="shared" si="33"/>
        <v>3.7078576711600723E-5</v>
      </c>
      <c r="J277">
        <f t="shared" si="34"/>
        <v>-2.2155594546734428E-3</v>
      </c>
    </row>
    <row r="278" spans="1:10">
      <c r="A278" s="1">
        <v>40569</v>
      </c>
      <c r="B278">
        <v>104.72446676858125</v>
      </c>
      <c r="C278">
        <v>100.09511089525662</v>
      </c>
      <c r="D278">
        <f t="shared" si="28"/>
        <v>3.3752116233319016E-3</v>
      </c>
      <c r="E278">
        <f t="shared" si="29"/>
        <v>3.3752116233314311E-3</v>
      </c>
      <c r="F278">
        <f t="shared" si="30"/>
        <v>6.1008747860737695E-3</v>
      </c>
      <c r="G278">
        <f t="shared" si="31"/>
        <v>3.2946760155513066E-3</v>
      </c>
      <c r="H278">
        <f t="shared" si="32"/>
        <v>5.9394071925149032E-3</v>
      </c>
      <c r="I278">
        <f t="shared" si="33"/>
        <v>1.9568422423771773E-5</v>
      </c>
      <c r="J278">
        <f t="shared" si="34"/>
        <v>-2.7256631627423384E-3</v>
      </c>
    </row>
    <row r="279" spans="1:10">
      <c r="A279" s="1">
        <v>40570</v>
      </c>
      <c r="B279">
        <v>105.33595399286601</v>
      </c>
      <c r="C279">
        <v>100.83609896929467</v>
      </c>
      <c r="D279">
        <f t="shared" si="28"/>
        <v>7.3755732981822123E-3</v>
      </c>
      <c r="E279">
        <f t="shared" si="29"/>
        <v>7.3755732981828359E-3</v>
      </c>
      <c r="F279">
        <f t="shared" si="30"/>
        <v>5.8220291982278259E-3</v>
      </c>
      <c r="G279">
        <f t="shared" si="31"/>
        <v>7.2950376904027114E-3</v>
      </c>
      <c r="H279">
        <f t="shared" si="32"/>
        <v>5.6605616046689596E-3</v>
      </c>
      <c r="I279">
        <f t="shared" si="33"/>
        <v>4.1294010254906511E-5</v>
      </c>
      <c r="J279">
        <f t="shared" si="34"/>
        <v>1.55354409995501E-3</v>
      </c>
    </row>
    <row r="280" spans="1:10">
      <c r="A280" s="1">
        <v>40571</v>
      </c>
      <c r="B280">
        <v>104.33136783868389</v>
      </c>
      <c r="C280">
        <v>99.634733689493274</v>
      </c>
      <c r="D280">
        <f t="shared" si="28"/>
        <v>-1.1985580601343788E-2</v>
      </c>
      <c r="E280">
        <f t="shared" si="29"/>
        <v>-1.1985580601344026E-2</v>
      </c>
      <c r="F280">
        <f t="shared" si="30"/>
        <v>-9.5827412006849969E-3</v>
      </c>
      <c r="G280">
        <f t="shared" si="31"/>
        <v>-1.206611620912415E-2</v>
      </c>
      <c r="H280">
        <f t="shared" si="32"/>
        <v>-9.7442087942438641E-3</v>
      </c>
      <c r="I280">
        <f t="shared" si="33"/>
        <v>1.1757475567731598E-4</v>
      </c>
      <c r="J280">
        <f t="shared" si="34"/>
        <v>-2.4028394006590289E-3</v>
      </c>
    </row>
    <row r="281" spans="1:10">
      <c r="A281" s="1">
        <v>40574</v>
      </c>
      <c r="B281">
        <v>104.24765232583539</v>
      </c>
      <c r="C281">
        <v>99.617870055582614</v>
      </c>
      <c r="D281">
        <f t="shared" si="28"/>
        <v>-1.6926889419726949E-4</v>
      </c>
      <c r="E281">
        <f t="shared" si="29"/>
        <v>-1.6926889419721647E-4</v>
      </c>
      <c r="F281">
        <f t="shared" si="30"/>
        <v>-8.0272231864677039E-4</v>
      </c>
      <c r="G281">
        <f t="shared" si="31"/>
        <v>-2.4980450197734105E-4</v>
      </c>
      <c r="H281">
        <f t="shared" si="32"/>
        <v>-9.6418991220563694E-4</v>
      </c>
      <c r="I281">
        <f t="shared" si="33"/>
        <v>2.4085898083010532E-7</v>
      </c>
      <c r="J281">
        <f t="shared" si="34"/>
        <v>6.3345342444955392E-4</v>
      </c>
    </row>
    <row r="282" spans="1:10">
      <c r="A282" s="1">
        <v>40575</v>
      </c>
      <c r="B282">
        <v>105.97291985149594</v>
      </c>
      <c r="C282">
        <v>101.41148615832935</v>
      </c>
      <c r="D282">
        <f t="shared" si="28"/>
        <v>1.7844793739273401E-2</v>
      </c>
      <c r="E282">
        <f t="shared" si="29"/>
        <v>1.7844793739273612E-2</v>
      </c>
      <c r="F282">
        <f t="shared" si="30"/>
        <v>1.6414247605076874E-2</v>
      </c>
      <c r="G282">
        <f t="shared" si="31"/>
        <v>1.7764258131493488E-2</v>
      </c>
      <c r="H282">
        <f t="shared" si="32"/>
        <v>1.6252780011518007E-2</v>
      </c>
      <c r="I282">
        <f t="shared" si="33"/>
        <v>2.8871857947898355E-4</v>
      </c>
      <c r="J282">
        <f t="shared" si="34"/>
        <v>1.4305461341967383E-3</v>
      </c>
    </row>
    <row r="283" spans="1:10">
      <c r="A283" s="1">
        <v>40576</v>
      </c>
      <c r="B283">
        <v>105.99475868093475</v>
      </c>
      <c r="C283">
        <v>101.61013976579791</v>
      </c>
      <c r="D283">
        <f t="shared" si="28"/>
        <v>1.9569705440345784E-3</v>
      </c>
      <c r="E283">
        <f t="shared" si="29"/>
        <v>1.9569705440343199E-3</v>
      </c>
      <c r="F283">
        <f t="shared" si="30"/>
        <v>2.0605810911628357E-4</v>
      </c>
      <c r="G283">
        <f t="shared" si="31"/>
        <v>1.8764349362541952E-3</v>
      </c>
      <c r="H283">
        <f t="shared" si="32"/>
        <v>4.4590515557417048E-5</v>
      </c>
      <c r="I283">
        <f t="shared" si="33"/>
        <v>8.3671201217523563E-8</v>
      </c>
      <c r="J283">
        <f t="shared" si="34"/>
        <v>1.7509124349180363E-3</v>
      </c>
    </row>
    <row r="284" spans="1:10">
      <c r="A284" s="1">
        <v>40577</v>
      </c>
      <c r="B284">
        <v>105.53250345781461</v>
      </c>
      <c r="C284">
        <v>101.02969348659001</v>
      </c>
      <c r="D284">
        <f t="shared" si="28"/>
        <v>-5.7288624591210801E-3</v>
      </c>
      <c r="E284">
        <f t="shared" si="29"/>
        <v>-5.7288624591214088E-3</v>
      </c>
      <c r="F284">
        <f t="shared" si="30"/>
        <v>-4.370651369494185E-3</v>
      </c>
      <c r="G284">
        <f t="shared" si="31"/>
        <v>-5.8093980669015333E-3</v>
      </c>
      <c r="H284">
        <f t="shared" si="32"/>
        <v>-4.5321189630530513E-3</v>
      </c>
      <c r="I284">
        <f t="shared" si="33"/>
        <v>2.6328883142928178E-5</v>
      </c>
      <c r="J284">
        <f t="shared" si="34"/>
        <v>-1.3582110896272238E-3</v>
      </c>
    </row>
    <row r="285" spans="1:10">
      <c r="A285" s="1">
        <v>40578</v>
      </c>
      <c r="B285">
        <v>105.83460726505068</v>
      </c>
      <c r="C285">
        <v>101.28939344881556</v>
      </c>
      <c r="D285">
        <f t="shared" si="28"/>
        <v>2.567232867572611E-3</v>
      </c>
      <c r="E285">
        <f t="shared" si="29"/>
        <v>2.5672328675732103E-3</v>
      </c>
      <c r="F285">
        <f t="shared" si="30"/>
        <v>2.8585716284925903E-3</v>
      </c>
      <c r="G285">
        <f t="shared" si="31"/>
        <v>2.4866972597930859E-3</v>
      </c>
      <c r="H285">
        <f t="shared" si="32"/>
        <v>2.697104034933724E-3</v>
      </c>
      <c r="I285">
        <f t="shared" si="33"/>
        <v>6.7068812130465669E-6</v>
      </c>
      <c r="J285">
        <f t="shared" si="34"/>
        <v>-2.9133876091937995E-4</v>
      </c>
    </row>
    <row r="286" spans="1:10">
      <c r="A286" s="1">
        <v>40581</v>
      </c>
      <c r="B286">
        <v>106.85739244376498</v>
      </c>
      <c r="C286">
        <v>102.23341967513898</v>
      </c>
      <c r="D286">
        <f t="shared" si="28"/>
        <v>9.276925590511088E-3</v>
      </c>
      <c r="E286">
        <f t="shared" si="29"/>
        <v>9.2769255905107428E-3</v>
      </c>
      <c r="F286">
        <f t="shared" si="30"/>
        <v>9.6175978778432619E-3</v>
      </c>
      <c r="G286">
        <f t="shared" si="31"/>
        <v>9.1963899827306184E-3</v>
      </c>
      <c r="H286">
        <f t="shared" si="32"/>
        <v>9.4561302842843947E-3</v>
      </c>
      <c r="I286">
        <f t="shared" si="33"/>
        <v>8.6962261821788641E-5</v>
      </c>
      <c r="J286">
        <f t="shared" si="34"/>
        <v>-3.4067228733251909E-4</v>
      </c>
    </row>
    <row r="287" spans="1:10">
      <c r="A287" s="1">
        <v>40582</v>
      </c>
      <c r="B287">
        <v>107.23229234913015</v>
      </c>
      <c r="C287">
        <v>102.61521234687818</v>
      </c>
      <c r="D287">
        <f t="shared" si="28"/>
        <v>3.7275632260360459E-3</v>
      </c>
      <c r="E287">
        <f t="shared" si="29"/>
        <v>3.727563226036068E-3</v>
      </c>
      <c r="F287">
        <f t="shared" si="30"/>
        <v>3.5022732546445938E-3</v>
      </c>
      <c r="G287">
        <f t="shared" si="31"/>
        <v>3.6470276182559436E-3</v>
      </c>
      <c r="H287">
        <f t="shared" si="32"/>
        <v>3.3408056610857275E-3</v>
      </c>
      <c r="I287">
        <f t="shared" si="33"/>
        <v>1.2184010513205453E-5</v>
      </c>
      <c r="J287">
        <f t="shared" si="34"/>
        <v>2.2528997139147425E-4</v>
      </c>
    </row>
    <row r="288" spans="1:10">
      <c r="A288" s="1">
        <v>40583</v>
      </c>
      <c r="B288">
        <v>106.99934483511689</v>
      </c>
      <c r="C288">
        <v>102.24825967298037</v>
      </c>
      <c r="D288">
        <f t="shared" si="28"/>
        <v>-3.5824157691612042E-3</v>
      </c>
      <c r="E288">
        <f t="shared" si="29"/>
        <v>-3.5824157691610736E-3</v>
      </c>
      <c r="F288">
        <f t="shared" si="30"/>
        <v>-2.174726467894089E-3</v>
      </c>
      <c r="G288">
        <f t="shared" si="31"/>
        <v>-3.6629513769411981E-3</v>
      </c>
      <c r="H288">
        <f t="shared" si="32"/>
        <v>-2.3361940614529553E-3</v>
      </c>
      <c r="I288">
        <f t="shared" si="33"/>
        <v>8.5573652542009535E-6</v>
      </c>
      <c r="J288">
        <f t="shared" si="34"/>
        <v>-1.4076893012669846E-3</v>
      </c>
    </row>
    <row r="289" spans="1:10">
      <c r="A289" s="1">
        <v>40584</v>
      </c>
      <c r="B289">
        <v>106.71907985731967</v>
      </c>
      <c r="C289">
        <v>102.04791970212077</v>
      </c>
      <c r="D289">
        <f t="shared" si="28"/>
        <v>-1.9612705013973054E-3</v>
      </c>
      <c r="E289">
        <f t="shared" si="29"/>
        <v>-1.9612705013978271E-3</v>
      </c>
      <c r="F289">
        <f t="shared" si="30"/>
        <v>-2.6227513033405653E-3</v>
      </c>
      <c r="G289">
        <f t="shared" si="31"/>
        <v>-2.0418061091779516E-3</v>
      </c>
      <c r="H289">
        <f t="shared" si="32"/>
        <v>-2.7842188968994317E-3</v>
      </c>
      <c r="I289">
        <f t="shared" si="33"/>
        <v>5.6848351529779569E-6</v>
      </c>
      <c r="J289">
        <f t="shared" si="34"/>
        <v>6.6148080194273822E-4</v>
      </c>
    </row>
    <row r="290" spans="1:10">
      <c r="A290" s="1">
        <v>40585</v>
      </c>
      <c r="B290">
        <v>106.84647302904563</v>
      </c>
      <c r="C290">
        <v>102.00373698127459</v>
      </c>
      <c r="D290">
        <f t="shared" si="28"/>
        <v>-4.3305427904686265E-4</v>
      </c>
      <c r="E290">
        <f t="shared" si="29"/>
        <v>-4.3305427904627436E-4</v>
      </c>
      <c r="F290">
        <f t="shared" si="30"/>
        <v>1.1930124976982288E-3</v>
      </c>
      <c r="G290">
        <f t="shared" si="31"/>
        <v>-5.1358988682639894E-4</v>
      </c>
      <c r="H290">
        <f t="shared" si="32"/>
        <v>1.0315449041393622E-3</v>
      </c>
      <c r="I290">
        <f t="shared" si="33"/>
        <v>-5.2979103057328361E-7</v>
      </c>
      <c r="J290">
        <f t="shared" si="34"/>
        <v>-1.6260667767445031E-3</v>
      </c>
    </row>
    <row r="291" spans="1:10">
      <c r="A291" s="1">
        <v>40588</v>
      </c>
      <c r="B291">
        <v>106.88651088301677</v>
      </c>
      <c r="C291">
        <v>101.80171064702388</v>
      </c>
      <c r="D291">
        <f t="shared" si="28"/>
        <v>-1.9825417109626551E-3</v>
      </c>
      <c r="E291">
        <f t="shared" si="29"/>
        <v>-1.982541710963126E-3</v>
      </c>
      <c r="F291">
        <f t="shared" si="30"/>
        <v>3.7465302459763032E-4</v>
      </c>
      <c r="G291">
        <f t="shared" si="31"/>
        <v>-2.0630773187432505E-3</v>
      </c>
      <c r="H291">
        <f t="shared" si="32"/>
        <v>2.131854310387638E-4</v>
      </c>
      <c r="I291">
        <f t="shared" si="33"/>
        <v>-4.3981802746257694E-7</v>
      </c>
      <c r="J291">
        <f t="shared" si="34"/>
        <v>-2.3571947355607564E-3</v>
      </c>
    </row>
    <row r="292" spans="1:10">
      <c r="A292" s="1">
        <v>40589</v>
      </c>
      <c r="B292">
        <v>107.07214093324605</v>
      </c>
      <c r="C292">
        <v>102.20913604230755</v>
      </c>
      <c r="D292">
        <f t="shared" si="28"/>
        <v>3.9941595610611443E-3</v>
      </c>
      <c r="E292">
        <f t="shared" si="29"/>
        <v>3.9941595610617497E-3</v>
      </c>
      <c r="F292">
        <f t="shared" si="30"/>
        <v>1.7351959851092187E-3</v>
      </c>
      <c r="G292">
        <f t="shared" si="31"/>
        <v>3.9136239532816253E-3</v>
      </c>
      <c r="H292">
        <f t="shared" si="32"/>
        <v>1.5737283915503522E-3</v>
      </c>
      <c r="I292">
        <f t="shared" si="33"/>
        <v>6.1589811291308228E-6</v>
      </c>
      <c r="J292">
        <f t="shared" si="34"/>
        <v>2.258963575952531E-3</v>
      </c>
    </row>
    <row r="293" spans="1:10">
      <c r="A293" s="1">
        <v>40590</v>
      </c>
      <c r="B293">
        <v>107.96753294023438</v>
      </c>
      <c r="C293">
        <v>103.2701958879716</v>
      </c>
      <c r="D293">
        <f t="shared" si="28"/>
        <v>1.0327746999580577E-2</v>
      </c>
      <c r="E293">
        <f t="shared" si="29"/>
        <v>1.0327746999580611E-2</v>
      </c>
      <c r="F293">
        <f t="shared" si="30"/>
        <v>8.327739394001988E-3</v>
      </c>
      <c r="G293">
        <f t="shared" si="31"/>
        <v>1.0247211391800487E-2</v>
      </c>
      <c r="H293">
        <f t="shared" si="32"/>
        <v>8.1662718004431208E-3</v>
      </c>
      <c r="I293">
        <f t="shared" si="33"/>
        <v>8.3681513422039815E-5</v>
      </c>
      <c r="J293">
        <f t="shared" si="34"/>
        <v>2.0000076055786235E-3</v>
      </c>
    </row>
    <row r="294" spans="1:10">
      <c r="A294" s="1">
        <v>40591</v>
      </c>
      <c r="B294">
        <v>108.01485040401835</v>
      </c>
      <c r="C294">
        <v>103.35856132966379</v>
      </c>
      <c r="D294">
        <f t="shared" si="28"/>
        <v>8.5530637912223395E-4</v>
      </c>
      <c r="E294">
        <f t="shared" si="29"/>
        <v>8.5530637912167862E-4</v>
      </c>
      <c r="F294">
        <f t="shared" si="30"/>
        <v>4.3816040742156577E-4</v>
      </c>
      <c r="G294">
        <f t="shared" si="31"/>
        <v>7.7477077134155403E-4</v>
      </c>
      <c r="H294">
        <f t="shared" si="32"/>
        <v>2.7669281386269928E-4</v>
      </c>
      <c r="I294">
        <f t="shared" si="33"/>
        <v>2.1437350482106857E-7</v>
      </c>
      <c r="J294">
        <f t="shared" si="34"/>
        <v>4.1714597170011285E-4</v>
      </c>
    </row>
    <row r="295" spans="1:10">
      <c r="A295" s="1">
        <v>40592</v>
      </c>
      <c r="B295">
        <v>108.08764650214751</v>
      </c>
      <c r="C295">
        <v>103.47525767632621</v>
      </c>
      <c r="D295">
        <f t="shared" si="28"/>
        <v>1.1284069462695267E-3</v>
      </c>
      <c r="E295">
        <f t="shared" si="29"/>
        <v>1.1284069462691448E-3</v>
      </c>
      <c r="F295">
        <f t="shared" si="30"/>
        <v>6.7371827651089395E-4</v>
      </c>
      <c r="G295">
        <f t="shared" si="31"/>
        <v>1.0478713384890201E-3</v>
      </c>
      <c r="H295">
        <f t="shared" si="32"/>
        <v>5.1225068295202741E-4</v>
      </c>
      <c r="I295">
        <f t="shared" si="33"/>
        <v>5.3677280878685563E-7</v>
      </c>
      <c r="J295">
        <f t="shared" si="34"/>
        <v>4.5468866975825089E-4</v>
      </c>
    </row>
    <row r="296" spans="1:10">
      <c r="A296" s="1">
        <v>40595</v>
      </c>
      <c r="B296">
        <v>106.27138385382551</v>
      </c>
      <c r="C296">
        <v>101.59799794938213</v>
      </c>
      <c r="D296">
        <f t="shared" si="28"/>
        <v>-1.830869813192566E-2</v>
      </c>
      <c r="E296">
        <f t="shared" si="29"/>
        <v>-1.8308698131925816E-2</v>
      </c>
      <c r="F296">
        <f t="shared" si="30"/>
        <v>-1.6946392333668053E-2</v>
      </c>
      <c r="G296">
        <f t="shared" si="31"/>
        <v>-1.838923373970594E-2</v>
      </c>
      <c r="H296">
        <f t="shared" si="32"/>
        <v>-1.710785992722692E-2</v>
      </c>
      <c r="I296">
        <f t="shared" si="33"/>
        <v>3.1460043498792448E-4</v>
      </c>
      <c r="J296">
        <f t="shared" si="34"/>
        <v>-1.3623057982577631E-3</v>
      </c>
    </row>
    <row r="297" spans="1:10">
      <c r="A297" s="1">
        <v>40596</v>
      </c>
      <c r="B297">
        <v>105.52522384800179</v>
      </c>
      <c r="C297">
        <v>100.61956990988075</v>
      </c>
      <c r="D297">
        <f t="shared" si="28"/>
        <v>-9.6770590734900734E-3</v>
      </c>
      <c r="E297">
        <f t="shared" si="29"/>
        <v>-9.6770590734900352E-3</v>
      </c>
      <c r="F297">
        <f t="shared" si="30"/>
        <v>-7.0460344095529736E-3</v>
      </c>
      <c r="G297">
        <f t="shared" si="31"/>
        <v>-9.7575946812701597E-3</v>
      </c>
      <c r="H297">
        <f t="shared" si="32"/>
        <v>-7.20750200311184E-3</v>
      </c>
      <c r="I297">
        <f t="shared" si="33"/>
        <v>7.0327883210808111E-5</v>
      </c>
      <c r="J297">
        <f t="shared" si="34"/>
        <v>-2.6310246639370616E-3</v>
      </c>
    </row>
    <row r="298" spans="1:10">
      <c r="A298" s="1">
        <v>40597</v>
      </c>
      <c r="B298">
        <v>104.35684647302905</v>
      </c>
      <c r="C298">
        <v>99.661378231072277</v>
      </c>
      <c r="D298">
        <f t="shared" si="28"/>
        <v>-9.5685485660436595E-3</v>
      </c>
      <c r="E298">
        <f t="shared" si="29"/>
        <v>-9.5685485660430558E-3</v>
      </c>
      <c r="F298">
        <f t="shared" si="30"/>
        <v>-1.1133770908416874E-2</v>
      </c>
      <c r="G298">
        <f t="shared" si="31"/>
        <v>-9.6490841738231803E-3</v>
      </c>
      <c r="H298">
        <f t="shared" si="32"/>
        <v>-1.1295238501975741E-2</v>
      </c>
      <c r="I298">
        <f t="shared" si="33"/>
        <v>1.0898870706897238E-4</v>
      </c>
      <c r="J298">
        <f t="shared" si="34"/>
        <v>1.5652223423738183E-3</v>
      </c>
    </row>
    <row r="299" spans="1:10">
      <c r="A299" s="1">
        <v>40598</v>
      </c>
      <c r="B299">
        <v>103.95646793331885</v>
      </c>
      <c r="C299">
        <v>99.466097350385851</v>
      </c>
      <c r="D299">
        <f t="shared" si="28"/>
        <v>-1.9613661321150012E-3</v>
      </c>
      <c r="E299">
        <f t="shared" si="29"/>
        <v>-1.9613661321153941E-3</v>
      </c>
      <c r="F299">
        <f t="shared" si="30"/>
        <v>-3.8440080881417707E-3</v>
      </c>
      <c r="G299">
        <f t="shared" si="31"/>
        <v>-2.0419017398955186E-3</v>
      </c>
      <c r="H299">
        <f t="shared" si="32"/>
        <v>-4.0054756817006374E-3</v>
      </c>
      <c r="I299">
        <f t="shared" si="33"/>
        <v>8.1787877635737201E-6</v>
      </c>
      <c r="J299">
        <f t="shared" si="34"/>
        <v>1.8826419560263766E-3</v>
      </c>
    </row>
    <row r="300" spans="1:10">
      <c r="A300" s="1">
        <v>40599</v>
      </c>
      <c r="B300">
        <v>105.32867438305304</v>
      </c>
      <c r="C300">
        <v>100.67656899249906</v>
      </c>
      <c r="D300">
        <f t="shared" si="28"/>
        <v>1.2096235388187875E-2</v>
      </c>
      <c r="E300">
        <f t="shared" si="29"/>
        <v>1.2096235388187715E-2</v>
      </c>
      <c r="F300">
        <f t="shared" si="30"/>
        <v>1.3113459450879054E-2</v>
      </c>
      <c r="G300">
        <f t="shared" si="31"/>
        <v>1.201569978040759E-2</v>
      </c>
      <c r="H300">
        <f t="shared" si="32"/>
        <v>1.2951991857320187E-2</v>
      </c>
      <c r="I300">
        <f t="shared" si="33"/>
        <v>1.5562724571584308E-4</v>
      </c>
      <c r="J300">
        <f t="shared" si="34"/>
        <v>-1.0172240626913388E-3</v>
      </c>
    </row>
    <row r="301" spans="1:10">
      <c r="A301" s="1">
        <v>40602</v>
      </c>
      <c r="B301">
        <v>106.22042658513502</v>
      </c>
      <c r="C301">
        <v>101.62329340024824</v>
      </c>
      <c r="D301">
        <f t="shared" si="28"/>
        <v>9.3596832733271757E-3</v>
      </c>
      <c r="E301">
        <f t="shared" si="29"/>
        <v>9.3596832733275903E-3</v>
      </c>
      <c r="F301">
        <f t="shared" si="30"/>
        <v>8.4307376390833789E-3</v>
      </c>
      <c r="G301">
        <f t="shared" si="31"/>
        <v>9.2791476655474658E-3</v>
      </c>
      <c r="H301">
        <f t="shared" si="32"/>
        <v>8.2692700455245117E-3</v>
      </c>
      <c r="I301">
        <f t="shared" si="33"/>
        <v>7.6731777838710361E-5</v>
      </c>
      <c r="J301">
        <f t="shared" si="34"/>
        <v>9.2894563424421144E-4</v>
      </c>
    </row>
    <row r="302" spans="1:10">
      <c r="A302" s="1">
        <v>40603</v>
      </c>
      <c r="B302">
        <v>105.49974521365661</v>
      </c>
      <c r="C302">
        <v>100.6175462738115</v>
      </c>
      <c r="D302">
        <f t="shared" si="28"/>
        <v>-9.9461159199147036E-3</v>
      </c>
      <c r="E302">
        <f t="shared" si="29"/>
        <v>-9.9461159199147886E-3</v>
      </c>
      <c r="F302">
        <f t="shared" si="30"/>
        <v>-6.8078931622761706E-3</v>
      </c>
      <c r="G302">
        <f t="shared" si="31"/>
        <v>-1.0026651527694913E-2</v>
      </c>
      <c r="H302">
        <f t="shared" si="32"/>
        <v>-6.9693607558350369E-3</v>
      </c>
      <c r="I302">
        <f t="shared" si="33"/>
        <v>6.9879351669550346E-5</v>
      </c>
      <c r="J302">
        <f t="shared" si="34"/>
        <v>-3.138222757638618E-3</v>
      </c>
    </row>
    <row r="303" spans="1:10">
      <c r="A303" s="1">
        <v>40604</v>
      </c>
      <c r="B303">
        <v>104.71354735386191</v>
      </c>
      <c r="C303">
        <v>99.792240030219588</v>
      </c>
      <c r="D303">
        <f t="shared" si="28"/>
        <v>-8.2362336114608237E-3</v>
      </c>
      <c r="E303">
        <f t="shared" si="29"/>
        <v>-8.2362336114609747E-3</v>
      </c>
      <c r="F303">
        <f t="shared" si="30"/>
        <v>-7.4800362612466214E-3</v>
      </c>
      <c r="G303">
        <f t="shared" si="31"/>
        <v>-8.3167692192410991E-3</v>
      </c>
      <c r="H303">
        <f t="shared" si="32"/>
        <v>-7.6415038548054877E-3</v>
      </c>
      <c r="I303">
        <f t="shared" si="33"/>
        <v>6.3552624048358484E-5</v>
      </c>
      <c r="J303">
        <f t="shared" si="34"/>
        <v>-7.561973502143533E-4</v>
      </c>
    </row>
    <row r="304" spans="1:10">
      <c r="A304" s="1">
        <v>40605</v>
      </c>
      <c r="B304">
        <v>105.08116764941396</v>
      </c>
      <c r="C304">
        <v>100.144352706276</v>
      </c>
      <c r="D304">
        <f t="shared" si="28"/>
        <v>3.522247081131307E-3</v>
      </c>
      <c r="E304">
        <f t="shared" si="29"/>
        <v>3.5222470811309137E-3</v>
      </c>
      <c r="F304">
        <f t="shared" si="30"/>
        <v>3.5045751443932814E-3</v>
      </c>
      <c r="G304">
        <f t="shared" si="31"/>
        <v>3.4417114733507892E-3</v>
      </c>
      <c r="H304">
        <f t="shared" si="32"/>
        <v>3.3431075508344151E-3</v>
      </c>
      <c r="I304">
        <f t="shared" si="33"/>
        <v>1.1506011614352463E-5</v>
      </c>
      <c r="J304">
        <f t="shared" si="34"/>
        <v>1.767193673763226E-5</v>
      </c>
    </row>
    <row r="305" spans="1:10">
      <c r="A305" s="1">
        <v>40606</v>
      </c>
      <c r="B305">
        <v>104.44420179078402</v>
      </c>
      <c r="C305">
        <v>99.467783713776896</v>
      </c>
      <c r="D305">
        <f t="shared" si="28"/>
        <v>-6.7788622024104904E-3</v>
      </c>
      <c r="E305">
        <f t="shared" si="29"/>
        <v>-6.7788622024105294E-3</v>
      </c>
      <c r="F305">
        <f t="shared" si="30"/>
        <v>-6.0801021145173925E-3</v>
      </c>
      <c r="G305">
        <f t="shared" si="31"/>
        <v>-6.8593978101906539E-3</v>
      </c>
      <c r="H305">
        <f t="shared" si="32"/>
        <v>-6.2415697080762588E-3</v>
      </c>
      <c r="I305">
        <f t="shared" si="33"/>
        <v>4.2813409587730606E-5</v>
      </c>
      <c r="J305">
        <f t="shared" si="34"/>
        <v>-6.9876008789313687E-4</v>
      </c>
    </row>
    <row r="306" spans="1:10">
      <c r="A306" s="1">
        <v>40609</v>
      </c>
      <c r="B306">
        <v>104.06566208051248</v>
      </c>
      <c r="C306">
        <v>98.868787437267287</v>
      </c>
      <c r="D306">
        <f t="shared" si="28"/>
        <v>-6.0402183439234565E-3</v>
      </c>
      <c r="E306">
        <f t="shared" si="29"/>
        <v>-6.0402183439229873E-3</v>
      </c>
      <c r="F306">
        <f t="shared" si="30"/>
        <v>-3.6309085730179711E-3</v>
      </c>
      <c r="G306">
        <f t="shared" si="31"/>
        <v>-6.1207539517031118E-3</v>
      </c>
      <c r="H306">
        <f t="shared" si="32"/>
        <v>-3.7923761665768375E-3</v>
      </c>
      <c r="I306">
        <f t="shared" si="33"/>
        <v>2.3212201407919877E-5</v>
      </c>
      <c r="J306">
        <f t="shared" si="34"/>
        <v>-2.4093097709050161E-3</v>
      </c>
    </row>
    <row r="307" spans="1:10">
      <c r="A307" s="1">
        <v>40610</v>
      </c>
      <c r="B307">
        <v>104.47696003494218</v>
      </c>
      <c r="C307">
        <v>99.340969186768092</v>
      </c>
      <c r="D307">
        <f t="shared" si="28"/>
        <v>4.764474269700422E-3</v>
      </c>
      <c r="E307">
        <f t="shared" si="29"/>
        <v>4.7644742697006137E-3</v>
      </c>
      <c r="F307">
        <f t="shared" si="30"/>
        <v>3.9445028890780351E-3</v>
      </c>
      <c r="G307">
        <f t="shared" si="31"/>
        <v>4.6839386619204892E-3</v>
      </c>
      <c r="H307">
        <f t="shared" si="32"/>
        <v>3.7830352955191687E-3</v>
      </c>
      <c r="I307">
        <f t="shared" si="33"/>
        <v>1.7719505280092036E-5</v>
      </c>
      <c r="J307">
        <f t="shared" si="34"/>
        <v>8.1997138062257866E-4</v>
      </c>
    </row>
    <row r="308" spans="1:10">
      <c r="A308" s="1">
        <v>40611</v>
      </c>
      <c r="B308">
        <v>104.32772803377742</v>
      </c>
      <c r="C308">
        <v>98.993241055528685</v>
      </c>
      <c r="D308">
        <f t="shared" si="28"/>
        <v>-3.5064902530401172E-3</v>
      </c>
      <c r="E308">
        <f t="shared" si="29"/>
        <v>-3.5064902530406172E-3</v>
      </c>
      <c r="F308">
        <f t="shared" si="30"/>
        <v>-1.4293934485269631E-3</v>
      </c>
      <c r="G308">
        <f t="shared" si="31"/>
        <v>-3.5870258608207417E-3</v>
      </c>
      <c r="H308">
        <f t="shared" si="32"/>
        <v>-1.5908610420858297E-3</v>
      </c>
      <c r="I308">
        <f t="shared" si="33"/>
        <v>5.706459698934105E-6</v>
      </c>
      <c r="J308">
        <f t="shared" si="34"/>
        <v>-2.0770968045136541E-3</v>
      </c>
    </row>
    <row r="309" spans="1:10">
      <c r="A309" s="1">
        <v>40612</v>
      </c>
      <c r="B309">
        <v>103.29402344034362</v>
      </c>
      <c r="C309">
        <v>98.137242998219278</v>
      </c>
      <c r="D309">
        <f t="shared" si="28"/>
        <v>-8.6846379094411893E-3</v>
      </c>
      <c r="E309">
        <f t="shared" si="29"/>
        <v>-8.6846379094405179E-3</v>
      </c>
      <c r="F309">
        <f t="shared" si="30"/>
        <v>-9.9576573985154029E-3</v>
      </c>
      <c r="G309">
        <f t="shared" si="31"/>
        <v>-8.7651735172206424E-3</v>
      </c>
      <c r="H309">
        <f t="shared" si="32"/>
        <v>-1.011912499207427E-2</v>
      </c>
      <c r="I309">
        <f t="shared" si="33"/>
        <v>8.8695886397974934E-5</v>
      </c>
      <c r="J309">
        <f t="shared" si="34"/>
        <v>1.273019489074885E-3</v>
      </c>
    </row>
    <row r="310" spans="1:10">
      <c r="A310" s="1">
        <v>40613</v>
      </c>
      <c r="B310">
        <v>102.32583533522612</v>
      </c>
      <c r="C310">
        <v>97.264044034320889</v>
      </c>
      <c r="D310">
        <f t="shared" si="28"/>
        <v>-8.937553991958197E-3</v>
      </c>
      <c r="E310">
        <f t="shared" si="29"/>
        <v>-8.9375539919585023E-3</v>
      </c>
      <c r="F310">
        <f t="shared" si="30"/>
        <v>-9.4173322195467511E-3</v>
      </c>
      <c r="G310">
        <f t="shared" si="31"/>
        <v>-9.0180895997386268E-3</v>
      </c>
      <c r="H310">
        <f t="shared" si="32"/>
        <v>-9.5787998131056182E-3</v>
      </c>
      <c r="I310">
        <f t="shared" si="33"/>
        <v>8.6382474972546077E-5</v>
      </c>
      <c r="J310">
        <f t="shared" si="34"/>
        <v>4.7977822758824874E-4</v>
      </c>
    </row>
    <row r="311" spans="1:10">
      <c r="A311" s="1">
        <v>40616</v>
      </c>
      <c r="B311">
        <v>101.34672781538916</v>
      </c>
      <c r="C311">
        <v>96.193877826345158</v>
      </c>
      <c r="D311">
        <f t="shared" si="28"/>
        <v>-1.1063668148398913E-2</v>
      </c>
      <c r="E311">
        <f t="shared" si="29"/>
        <v>-1.1063668148398875E-2</v>
      </c>
      <c r="F311">
        <f t="shared" si="30"/>
        <v>-9.6145995033764062E-3</v>
      </c>
      <c r="G311">
        <f t="shared" si="31"/>
        <v>-1.1144203756179E-2</v>
      </c>
      <c r="H311">
        <f t="shared" si="32"/>
        <v>-9.7760670969352734E-3</v>
      </c>
      <c r="I311">
        <f t="shared" si="33"/>
        <v>1.08946483662324E-4</v>
      </c>
      <c r="J311">
        <f t="shared" si="34"/>
        <v>-1.449068645022469E-3</v>
      </c>
    </row>
    <row r="312" spans="1:10">
      <c r="A312" s="1">
        <v>40617</v>
      </c>
      <c r="B312">
        <v>98.99177404091138</v>
      </c>
      <c r="C312">
        <v>93.903459068587836</v>
      </c>
      <c r="D312">
        <f t="shared" si="28"/>
        <v>-2.4098492260903954E-2</v>
      </c>
      <c r="E312">
        <f t="shared" si="29"/>
        <v>-2.4098492260904436E-2</v>
      </c>
      <c r="F312">
        <f t="shared" si="30"/>
        <v>-2.3510830204959848E-2</v>
      </c>
      <c r="G312">
        <f t="shared" si="31"/>
        <v>-2.4179027868684561E-2</v>
      </c>
      <c r="H312">
        <f t="shared" si="32"/>
        <v>-2.3672297798518715E-2</v>
      </c>
      <c r="I312">
        <f t="shared" si="33"/>
        <v>5.7237314818618418E-4</v>
      </c>
      <c r="J312">
        <f t="shared" si="34"/>
        <v>-5.8766205594458845E-4</v>
      </c>
    </row>
    <row r="313" spans="1:10">
      <c r="A313" s="1">
        <v>40618</v>
      </c>
      <c r="B313">
        <v>97.066317245395737</v>
      </c>
      <c r="C313">
        <v>91.779990286546877</v>
      </c>
      <c r="D313">
        <f t="shared" si="28"/>
        <v>-2.2872920194272124E-2</v>
      </c>
      <c r="E313">
        <f t="shared" si="29"/>
        <v>-2.2872920194271451E-2</v>
      </c>
      <c r="F313">
        <f t="shared" si="30"/>
        <v>-1.9642328345646349E-2</v>
      </c>
      <c r="G313">
        <f t="shared" si="31"/>
        <v>-2.2953455802051576E-2</v>
      </c>
      <c r="H313">
        <f t="shared" si="32"/>
        <v>-1.9803795939205216E-2</v>
      </c>
      <c r="I313">
        <f t="shared" si="33"/>
        <v>4.5456555480339537E-4</v>
      </c>
      <c r="J313">
        <f t="shared" si="34"/>
        <v>-3.2305918486251022E-3</v>
      </c>
    </row>
    <row r="314" spans="1:10">
      <c r="A314" s="1">
        <v>40619</v>
      </c>
      <c r="B314">
        <v>99.086408968479333</v>
      </c>
      <c r="C314">
        <v>93.969564513517852</v>
      </c>
      <c r="D314">
        <f t="shared" si="28"/>
        <v>2.3576644937694111E-2</v>
      </c>
      <c r="E314">
        <f t="shared" si="29"/>
        <v>2.3576644937693736E-2</v>
      </c>
      <c r="F314">
        <f t="shared" si="30"/>
        <v>2.0597859473109426E-2</v>
      </c>
      <c r="G314">
        <f t="shared" si="31"/>
        <v>2.3496109329913611E-2</v>
      </c>
      <c r="H314">
        <f t="shared" si="32"/>
        <v>2.0436391879550559E-2</v>
      </c>
      <c r="I314">
        <f t="shared" si="33"/>
        <v>4.8017569791087867E-4</v>
      </c>
      <c r="J314">
        <f t="shared" si="34"/>
        <v>2.9787854645843097E-3</v>
      </c>
    </row>
    <row r="315" spans="1:10">
      <c r="A315" s="1">
        <v>40620</v>
      </c>
      <c r="B315">
        <v>99.44674965421855</v>
      </c>
      <c r="C315">
        <v>94.187105390966479</v>
      </c>
      <c r="D315">
        <f t="shared" si="28"/>
        <v>2.3123386961515398E-3</v>
      </c>
      <c r="E315">
        <f t="shared" si="29"/>
        <v>2.3123386961518833E-3</v>
      </c>
      <c r="F315">
        <f t="shared" si="30"/>
        <v>3.6300342363714939E-3</v>
      </c>
      <c r="G315">
        <f t="shared" si="31"/>
        <v>2.2318030883717588E-3</v>
      </c>
      <c r="H315">
        <f t="shared" si="32"/>
        <v>3.4685666428126275E-3</v>
      </c>
      <c r="I315">
        <f t="shared" si="33"/>
        <v>7.7411577456524856E-6</v>
      </c>
      <c r="J315">
        <f t="shared" si="34"/>
        <v>-1.3176955402196106E-3</v>
      </c>
    </row>
    <row r="316" spans="1:10">
      <c r="A316" s="1">
        <v>40623</v>
      </c>
      <c r="B316">
        <v>101.61243357356055</v>
      </c>
      <c r="C316">
        <v>96.487305056391989</v>
      </c>
      <c r="D316">
        <f t="shared" si="28"/>
        <v>2.4128159104771459E-2</v>
      </c>
      <c r="E316">
        <f t="shared" si="29"/>
        <v>2.4128159104771285E-2</v>
      </c>
      <c r="F316">
        <f t="shared" si="30"/>
        <v>2.1543583798994168E-2</v>
      </c>
      <c r="G316">
        <f t="shared" si="31"/>
        <v>2.4047623496991161E-2</v>
      </c>
      <c r="H316">
        <f t="shared" si="32"/>
        <v>2.13821162054353E-2</v>
      </c>
      <c r="I316">
        <f t="shared" si="33"/>
        <v>5.141890800772214E-4</v>
      </c>
      <c r="J316">
        <f t="shared" si="34"/>
        <v>2.5845753057771176E-3</v>
      </c>
    </row>
    <row r="317" spans="1:10">
      <c r="A317" s="1">
        <v>40624</v>
      </c>
      <c r="B317">
        <v>101.27393171726003</v>
      </c>
      <c r="C317">
        <v>96.284266904106602</v>
      </c>
      <c r="D317">
        <f t="shared" si="28"/>
        <v>-2.1065162803911796E-3</v>
      </c>
      <c r="E317">
        <f t="shared" si="29"/>
        <v>-2.1065162803912685E-3</v>
      </c>
      <c r="F317">
        <f t="shared" si="30"/>
        <v>-3.3368646523617542E-3</v>
      </c>
      <c r="G317">
        <f t="shared" si="31"/>
        <v>-2.187051888171393E-3</v>
      </c>
      <c r="H317">
        <f t="shared" si="32"/>
        <v>-3.4983322459206205E-3</v>
      </c>
      <c r="I317">
        <f t="shared" si="33"/>
        <v>7.6510341438915631E-6</v>
      </c>
      <c r="J317">
        <f t="shared" si="34"/>
        <v>1.2303483719704857E-3</v>
      </c>
    </row>
    <row r="318" spans="1:10">
      <c r="A318" s="1">
        <v>40625</v>
      </c>
      <c r="B318">
        <v>101.76894518453817</v>
      </c>
      <c r="C318">
        <v>96.670106847984442</v>
      </c>
      <c r="D318">
        <f t="shared" si="28"/>
        <v>3.9992921709526815E-3</v>
      </c>
      <c r="E318">
        <f t="shared" si="29"/>
        <v>3.9992921709526286E-3</v>
      </c>
      <c r="F318">
        <f t="shared" si="30"/>
        <v>4.8759597536821141E-3</v>
      </c>
      <c r="G318">
        <f t="shared" si="31"/>
        <v>3.9187565631725041E-3</v>
      </c>
      <c r="H318">
        <f t="shared" si="32"/>
        <v>4.7144921601232478E-3</v>
      </c>
      <c r="I318">
        <f t="shared" si="33"/>
        <v>1.8474947094508294E-5</v>
      </c>
      <c r="J318">
        <f t="shared" si="34"/>
        <v>-8.7666758272948557E-4</v>
      </c>
    </row>
    <row r="319" spans="1:10">
      <c r="A319" s="1">
        <v>40626</v>
      </c>
      <c r="B319">
        <v>103.27582441581129</v>
      </c>
      <c r="C319">
        <v>98.138929361610352</v>
      </c>
      <c r="D319">
        <f t="shared" si="28"/>
        <v>1.5079899543666434E-2</v>
      </c>
      <c r="E319">
        <f t="shared" si="29"/>
        <v>1.5079899543666286E-2</v>
      </c>
      <c r="F319">
        <f t="shared" si="30"/>
        <v>1.4698315524183301E-2</v>
      </c>
      <c r="G319">
        <f t="shared" si="31"/>
        <v>1.4999363935886162E-2</v>
      </c>
      <c r="H319">
        <f t="shared" si="32"/>
        <v>1.4536847930624434E-2</v>
      </c>
      <c r="I319">
        <f t="shared" si="33"/>
        <v>2.1804347259206952E-4</v>
      </c>
      <c r="J319">
        <f t="shared" si="34"/>
        <v>3.8158401948298545E-4</v>
      </c>
    </row>
    <row r="320" spans="1:10">
      <c r="A320" s="1">
        <v>40627</v>
      </c>
      <c r="B320">
        <v>103.34134090412759</v>
      </c>
      <c r="C320">
        <v>98.191206626733674</v>
      </c>
      <c r="D320">
        <f t="shared" si="28"/>
        <v>5.3254449293444459E-4</v>
      </c>
      <c r="E320">
        <f t="shared" si="29"/>
        <v>5.3254449293493877E-4</v>
      </c>
      <c r="F320">
        <f t="shared" si="30"/>
        <v>6.3418245440245724E-4</v>
      </c>
      <c r="G320">
        <f t="shared" si="31"/>
        <v>4.5200888515481419E-4</v>
      </c>
      <c r="H320">
        <f t="shared" si="32"/>
        <v>4.7271486084359069E-4</v>
      </c>
      <c r="I320">
        <f t="shared" si="33"/>
        <v>2.1367131724602455E-7</v>
      </c>
      <c r="J320">
        <f t="shared" si="34"/>
        <v>-1.0163796146751846E-4</v>
      </c>
    </row>
    <row r="321" spans="1:10">
      <c r="A321" s="1">
        <v>40630</v>
      </c>
      <c r="B321">
        <v>103.47237388076003</v>
      </c>
      <c r="C321">
        <v>98.306891155361399</v>
      </c>
      <c r="D321">
        <f t="shared" si="28"/>
        <v>1.1774622075131139E-3</v>
      </c>
      <c r="E321">
        <f t="shared" si="29"/>
        <v>1.1774622075124697E-3</v>
      </c>
      <c r="F321">
        <f t="shared" si="30"/>
        <v>1.2671596204533021E-3</v>
      </c>
      <c r="G321">
        <f t="shared" si="31"/>
        <v>1.096926599732345E-3</v>
      </c>
      <c r="H321">
        <f t="shared" si="32"/>
        <v>1.1056920268944356E-3</v>
      </c>
      <c r="I321">
        <f t="shared" si="33"/>
        <v>1.2128629954124777E-6</v>
      </c>
      <c r="J321">
        <f t="shared" si="34"/>
        <v>-8.969741294083248E-5</v>
      </c>
    </row>
    <row r="322" spans="1:10">
      <c r="A322" s="1">
        <v>40631</v>
      </c>
      <c r="B322">
        <v>103.41777680716322</v>
      </c>
      <c r="C322">
        <v>98.17771571960499</v>
      </c>
      <c r="D322">
        <f t="shared" si="28"/>
        <v>-1.3148658963321343E-3</v>
      </c>
      <c r="E322">
        <f t="shared" si="29"/>
        <v>-1.3148658963322291E-3</v>
      </c>
      <c r="F322">
        <f t="shared" si="30"/>
        <v>-5.2778805257431562E-4</v>
      </c>
      <c r="G322">
        <f t="shared" si="31"/>
        <v>-1.3954015041123537E-3</v>
      </c>
      <c r="H322">
        <f t="shared" si="32"/>
        <v>-6.8925564613318217E-4</v>
      </c>
      <c r="I322">
        <f t="shared" si="33"/>
        <v>9.6178836533217465E-7</v>
      </c>
      <c r="J322">
        <f t="shared" si="34"/>
        <v>-7.8707784375791343E-4</v>
      </c>
    </row>
    <row r="323" spans="1:10">
      <c r="A323" s="1">
        <v>40632</v>
      </c>
      <c r="B323">
        <v>104.33500764359039</v>
      </c>
      <c r="C323">
        <v>99.038098321731226</v>
      </c>
      <c r="D323">
        <f t="shared" si="28"/>
        <v>8.7253455290175405E-3</v>
      </c>
      <c r="E323">
        <f t="shared" si="29"/>
        <v>8.725345529017936E-3</v>
      </c>
      <c r="F323">
        <f t="shared" si="30"/>
        <v>8.8300794482719953E-3</v>
      </c>
      <c r="G323">
        <f t="shared" si="31"/>
        <v>8.6448099212378116E-3</v>
      </c>
      <c r="H323">
        <f t="shared" si="32"/>
        <v>8.6686118547131281E-3</v>
      </c>
      <c r="I323">
        <f t="shared" si="33"/>
        <v>7.4938501764983763E-5</v>
      </c>
      <c r="J323">
        <f t="shared" si="34"/>
        <v>-1.0473391925405924E-4</v>
      </c>
    </row>
    <row r="324" spans="1:10">
      <c r="A324" s="1">
        <v>40633</v>
      </c>
      <c r="B324">
        <v>103.50149232001169</v>
      </c>
      <c r="C324">
        <v>98.177041174248629</v>
      </c>
      <c r="D324">
        <f t="shared" ref="D324:D387" si="35">LN(C324/C323)</f>
        <v>-8.732216209076828E-3</v>
      </c>
      <c r="E324">
        <f t="shared" ref="E324:E387" si="36">LN(C324)-LN(C323)</f>
        <v>-8.7322162090766042E-3</v>
      </c>
      <c r="F324">
        <f t="shared" ref="F324:F387" si="37">LN(B324/B323)</f>
        <v>-8.0209182931097554E-3</v>
      </c>
      <c r="G324">
        <f t="shared" ref="G324:G387" si="38">E324-AVERAGE($E$3:$E$1933)</f>
        <v>-8.8127518168567287E-3</v>
      </c>
      <c r="H324">
        <f t="shared" ref="H324:H387" si="39">F324-AVERAGE($F$3:$F$1933)</f>
        <v>-8.1823858866686226E-3</v>
      </c>
      <c r="I324">
        <f t="shared" ref="I324:I387" si="40">H324*G324</f>
        <v>7.2109336088961752E-5</v>
      </c>
      <c r="J324">
        <f t="shared" ref="J324:J387" si="41">E324-F324</f>
        <v>-7.1129791596684887E-4</v>
      </c>
    </row>
    <row r="325" spans="1:10">
      <c r="A325" s="1">
        <v>40634</v>
      </c>
      <c r="B325">
        <v>105.13212491810444</v>
      </c>
      <c r="C325">
        <v>99.931196373644198</v>
      </c>
      <c r="D325">
        <f t="shared" si="35"/>
        <v>1.7709521489467382E-2</v>
      </c>
      <c r="E325">
        <f t="shared" si="36"/>
        <v>1.7709521489466695E-2</v>
      </c>
      <c r="F325">
        <f t="shared" si="37"/>
        <v>1.5631860521698498E-2</v>
      </c>
      <c r="G325">
        <f t="shared" si="38"/>
        <v>1.7628985881686571E-2</v>
      </c>
      <c r="H325">
        <f t="shared" si="39"/>
        <v>1.5470392928139631E-2</v>
      </c>
      <c r="I325">
        <f t="shared" si="40"/>
        <v>2.7272733851431733E-4</v>
      </c>
      <c r="J325">
        <f t="shared" si="41"/>
        <v>2.0776609677681974E-3</v>
      </c>
    </row>
    <row r="326" spans="1:10">
      <c r="A326" s="1">
        <v>40637</v>
      </c>
      <c r="B326">
        <v>105.15396374754309</v>
      </c>
      <c r="C326">
        <v>99.692407317468124</v>
      </c>
      <c r="D326">
        <f t="shared" si="35"/>
        <v>-2.3923941423176854E-3</v>
      </c>
      <c r="E326">
        <f t="shared" si="36"/>
        <v>-2.3923941423174E-3</v>
      </c>
      <c r="F326">
        <f t="shared" si="37"/>
        <v>2.0770588920774694E-4</v>
      </c>
      <c r="G326">
        <f t="shared" si="38"/>
        <v>-2.4729297500975245E-3</v>
      </c>
      <c r="H326">
        <f t="shared" si="39"/>
        <v>4.6238295648880418E-5</v>
      </c>
      <c r="I326">
        <f t="shared" si="40"/>
        <v>-1.1434405690392131E-7</v>
      </c>
      <c r="J326">
        <f t="shared" si="41"/>
        <v>-2.6001000315251468E-3</v>
      </c>
    </row>
    <row r="327" spans="1:10">
      <c r="A327" s="1">
        <v>40638</v>
      </c>
      <c r="B327">
        <v>105.03385018563011</v>
      </c>
      <c r="C327">
        <v>99.527818250499195</v>
      </c>
      <c r="D327">
        <f t="shared" si="35"/>
        <v>-1.6523332803837596E-3</v>
      </c>
      <c r="E327">
        <f t="shared" si="36"/>
        <v>-1.6523332803837221E-3</v>
      </c>
      <c r="F327">
        <f t="shared" si="37"/>
        <v>-1.1429166395545848E-3</v>
      </c>
      <c r="G327">
        <f t="shared" si="38"/>
        <v>-1.7328688881638468E-3</v>
      </c>
      <c r="H327">
        <f t="shared" si="39"/>
        <v>-1.3043842331134513E-3</v>
      </c>
      <c r="I327">
        <f t="shared" si="40"/>
        <v>2.2603268557737581E-6</v>
      </c>
      <c r="J327">
        <f t="shared" si="41"/>
        <v>-5.0941664082913732E-4</v>
      </c>
    </row>
    <row r="328" spans="1:10">
      <c r="A328" s="1">
        <v>40639</v>
      </c>
      <c r="B328">
        <v>105.63805780010192</v>
      </c>
      <c r="C328">
        <v>100.2199017861962</v>
      </c>
      <c r="D328">
        <f t="shared" si="35"/>
        <v>6.9296040527658202E-3</v>
      </c>
      <c r="E328">
        <f t="shared" si="36"/>
        <v>6.9296040527655478E-3</v>
      </c>
      <c r="F328">
        <f t="shared" si="37"/>
        <v>5.7360212558133237E-3</v>
      </c>
      <c r="G328">
        <f t="shared" si="38"/>
        <v>6.8490684449854233E-3</v>
      </c>
      <c r="H328">
        <f t="shared" si="39"/>
        <v>5.5745536622544573E-3</v>
      </c>
      <c r="I328">
        <f t="shared" si="40"/>
        <v>3.818049958302493E-5</v>
      </c>
      <c r="J328">
        <f t="shared" si="41"/>
        <v>1.1935827969522242E-3</v>
      </c>
    </row>
    <row r="329" spans="1:10">
      <c r="A329" s="1">
        <v>40640</v>
      </c>
      <c r="B329">
        <v>105.19400160151424</v>
      </c>
      <c r="C329">
        <v>99.957166369866698</v>
      </c>
      <c r="D329">
        <f t="shared" si="35"/>
        <v>-2.6250316244604641E-3</v>
      </c>
      <c r="E329">
        <f t="shared" si="36"/>
        <v>-2.6250316244604832E-3</v>
      </c>
      <c r="F329">
        <f t="shared" si="37"/>
        <v>-4.2124224985282165E-3</v>
      </c>
      <c r="G329">
        <f t="shared" si="38"/>
        <v>-2.7055672322406077E-3</v>
      </c>
      <c r="H329">
        <f t="shared" si="39"/>
        <v>-4.3738900920870828E-3</v>
      </c>
      <c r="I329">
        <f t="shared" si="40"/>
        <v>1.1833853710572665E-5</v>
      </c>
      <c r="J329">
        <f t="shared" si="41"/>
        <v>1.5873908740677333E-3</v>
      </c>
    </row>
    <row r="330" spans="1:10">
      <c r="A330" s="1">
        <v>40641</v>
      </c>
      <c r="B330">
        <v>105.70721409332468</v>
      </c>
      <c r="C330">
        <v>100.66442717608328</v>
      </c>
      <c r="D330">
        <f t="shared" si="35"/>
        <v>7.0507239395410145E-3</v>
      </c>
      <c r="E330">
        <f t="shared" si="36"/>
        <v>7.0507239395416477E-3</v>
      </c>
      <c r="F330">
        <f t="shared" si="37"/>
        <v>4.8668615126726735E-3</v>
      </c>
      <c r="G330">
        <f t="shared" si="38"/>
        <v>6.9701883317615232E-3</v>
      </c>
      <c r="H330">
        <f t="shared" si="39"/>
        <v>4.7053939191138072E-3</v>
      </c>
      <c r="I330">
        <f t="shared" si="40"/>
        <v>3.2797481791348683E-5</v>
      </c>
      <c r="J330">
        <f t="shared" si="41"/>
        <v>2.1838624268689742E-3</v>
      </c>
    </row>
    <row r="331" spans="1:10">
      <c r="A331" s="1">
        <v>40644</v>
      </c>
      <c r="B331">
        <v>105.33231418795953</v>
      </c>
      <c r="C331">
        <v>100.32445631644266</v>
      </c>
      <c r="D331">
        <f t="shared" si="35"/>
        <v>-3.382984948903532E-3</v>
      </c>
      <c r="E331">
        <f t="shared" si="36"/>
        <v>-3.3829849489039887E-3</v>
      </c>
      <c r="F331">
        <f t="shared" si="37"/>
        <v>-3.5528917523933107E-3</v>
      </c>
      <c r="G331">
        <f t="shared" si="38"/>
        <v>-3.4635205566841132E-3</v>
      </c>
      <c r="H331">
        <f t="shared" si="39"/>
        <v>-3.714359345952177E-3</v>
      </c>
      <c r="I331">
        <f t="shared" si="40"/>
        <v>1.2864759949617123E-5</v>
      </c>
      <c r="J331">
        <f t="shared" si="41"/>
        <v>1.69906803489322E-4</v>
      </c>
    </row>
    <row r="332" spans="1:10">
      <c r="A332" s="1">
        <v>40645</v>
      </c>
      <c r="B332">
        <v>103.85091359103156</v>
      </c>
      <c r="C332">
        <v>98.899479250984797</v>
      </c>
      <c r="D332">
        <f t="shared" si="35"/>
        <v>-1.4305523710052266E-2</v>
      </c>
      <c r="E332">
        <f t="shared" si="36"/>
        <v>-1.4305523710052448E-2</v>
      </c>
      <c r="F332">
        <f t="shared" si="37"/>
        <v>-1.416390194036116E-2</v>
      </c>
      <c r="G332">
        <f t="shared" si="38"/>
        <v>-1.4386059317832572E-2</v>
      </c>
      <c r="H332">
        <f t="shared" si="39"/>
        <v>-1.4325369533920027E-2</v>
      </c>
      <c r="I332">
        <f t="shared" si="40"/>
        <v>2.0608561586484507E-4</v>
      </c>
      <c r="J332">
        <f t="shared" si="41"/>
        <v>-1.416217696912879E-4</v>
      </c>
    </row>
    <row r="333" spans="1:10">
      <c r="A333" s="1">
        <v>40646</v>
      </c>
      <c r="B333">
        <v>104.58615418213581</v>
      </c>
      <c r="C333">
        <v>99.494765528034108</v>
      </c>
      <c r="D333">
        <f t="shared" si="35"/>
        <v>6.001061817113313E-3</v>
      </c>
      <c r="E333">
        <f t="shared" si="36"/>
        <v>6.0010618171135732E-3</v>
      </c>
      <c r="F333">
        <f t="shared" si="37"/>
        <v>7.0548261727351397E-3</v>
      </c>
      <c r="G333">
        <f t="shared" si="38"/>
        <v>5.9205262093334488E-3</v>
      </c>
      <c r="H333">
        <f t="shared" si="39"/>
        <v>6.8933585791762734E-3</v>
      </c>
      <c r="I333">
        <f t="shared" si="40"/>
        <v>4.0812310138346707E-5</v>
      </c>
      <c r="J333">
        <f t="shared" si="41"/>
        <v>-1.0537643556215665E-3</v>
      </c>
    </row>
    <row r="334" spans="1:10">
      <c r="A334" s="1">
        <v>40647</v>
      </c>
      <c r="B334">
        <v>103.58520783286018</v>
      </c>
      <c r="C334">
        <v>98.406723868112863</v>
      </c>
      <c r="D334">
        <f t="shared" si="35"/>
        <v>-1.0995901305558933E-2</v>
      </c>
      <c r="E334">
        <f t="shared" si="36"/>
        <v>-1.0995901305558498E-2</v>
      </c>
      <c r="F334">
        <f t="shared" si="37"/>
        <v>-9.6166355785749572E-3</v>
      </c>
      <c r="G334">
        <f t="shared" si="38"/>
        <v>-1.1076436913338622E-2</v>
      </c>
      <c r="H334">
        <f t="shared" si="39"/>
        <v>-9.7781031721338244E-3</v>
      </c>
      <c r="I334">
        <f t="shared" si="40"/>
        <v>1.0830654291825657E-4</v>
      </c>
      <c r="J334">
        <f t="shared" si="41"/>
        <v>-1.3792657269835404E-3</v>
      </c>
    </row>
    <row r="335" spans="1:10">
      <c r="A335" s="1">
        <v>40648</v>
      </c>
      <c r="B335">
        <v>103.66164373589581</v>
      </c>
      <c r="C335">
        <v>98.451581134315575</v>
      </c>
      <c r="D335">
        <f t="shared" si="35"/>
        <v>4.5573151692560266E-4</v>
      </c>
      <c r="E335">
        <f t="shared" si="36"/>
        <v>4.5573151692579472E-4</v>
      </c>
      <c r="F335">
        <f t="shared" si="37"/>
        <v>7.3763153382346404E-4</v>
      </c>
      <c r="G335">
        <f t="shared" si="38"/>
        <v>3.7519590914567014E-4</v>
      </c>
      <c r="H335">
        <f t="shared" si="39"/>
        <v>5.761639402645975E-4</v>
      </c>
      <c r="I335">
        <f t="shared" si="40"/>
        <v>2.1617435338452725E-7</v>
      </c>
      <c r="J335">
        <f t="shared" si="41"/>
        <v>-2.8190001689766932E-4</v>
      </c>
    </row>
    <row r="336" spans="1:10">
      <c r="A336" s="1">
        <v>40651</v>
      </c>
      <c r="B336">
        <v>101.3976850840795</v>
      </c>
      <c r="C336">
        <v>96.053909664885836</v>
      </c>
      <c r="D336">
        <f t="shared" si="35"/>
        <v>-2.4655272371818634E-2</v>
      </c>
      <c r="E336">
        <f t="shared" si="36"/>
        <v>-2.4655272371818526E-2</v>
      </c>
      <c r="F336">
        <f t="shared" si="37"/>
        <v>-2.2081908277935793E-2</v>
      </c>
      <c r="G336">
        <f t="shared" si="38"/>
        <v>-2.4735807979598651E-2</v>
      </c>
      <c r="H336">
        <f t="shared" si="39"/>
        <v>-2.224337587149466E-2</v>
      </c>
      <c r="I336">
        <f t="shared" si="40"/>
        <v>5.5020787437532967E-4</v>
      </c>
      <c r="J336">
        <f t="shared" si="41"/>
        <v>-2.573364093882733E-3</v>
      </c>
    </row>
    <row r="337" spans="1:10">
      <c r="A337" s="1">
        <v>40652</v>
      </c>
      <c r="B337">
        <v>101.85266069738665</v>
      </c>
      <c r="C337">
        <v>96.379377799363226</v>
      </c>
      <c r="D337">
        <f t="shared" si="35"/>
        <v>3.382662626731744E-3</v>
      </c>
      <c r="E337">
        <f t="shared" si="36"/>
        <v>3.3826626267314808E-3</v>
      </c>
      <c r="F337">
        <f t="shared" si="37"/>
        <v>4.4770046663610728E-3</v>
      </c>
      <c r="G337">
        <f t="shared" si="38"/>
        <v>3.3021270189513563E-3</v>
      </c>
      <c r="H337">
        <f t="shared" si="39"/>
        <v>4.3155370728022065E-3</v>
      </c>
      <c r="I337">
        <f t="shared" si="40"/>
        <v>1.4250451569386412E-5</v>
      </c>
      <c r="J337">
        <f t="shared" si="41"/>
        <v>-1.094342039629592E-3</v>
      </c>
    </row>
    <row r="338" spans="1:10">
      <c r="A338" s="1">
        <v>40653</v>
      </c>
      <c r="B338">
        <v>103.93826890878653</v>
      </c>
      <c r="C338">
        <v>98.531852031730622</v>
      </c>
      <c r="D338">
        <f t="shared" si="35"/>
        <v>2.2087611296923604E-2</v>
      </c>
      <c r="E338">
        <f t="shared" si="36"/>
        <v>2.2087611296923271E-2</v>
      </c>
      <c r="F338">
        <f t="shared" si="37"/>
        <v>2.026988870801379E-2</v>
      </c>
      <c r="G338">
        <f t="shared" si="38"/>
        <v>2.2007075689143146E-2</v>
      </c>
      <c r="H338">
        <f t="shared" si="39"/>
        <v>2.0108421114454923E-2</v>
      </c>
      <c r="I338">
        <f t="shared" si="40"/>
        <v>4.4252754545497368E-4</v>
      </c>
      <c r="J338">
        <f t="shared" si="41"/>
        <v>1.817722588909481E-3</v>
      </c>
    </row>
    <row r="339" spans="1:10">
      <c r="A339" s="1">
        <v>40654</v>
      </c>
      <c r="B339">
        <v>104.37140569265489</v>
      </c>
      <c r="C339">
        <v>99.033376504236216</v>
      </c>
      <c r="D339">
        <f t="shared" si="35"/>
        <v>5.0770629378451802E-3</v>
      </c>
      <c r="E339">
        <f t="shared" si="36"/>
        <v>5.0770629378451559E-3</v>
      </c>
      <c r="F339">
        <f t="shared" si="37"/>
        <v>4.1585913752200483E-3</v>
      </c>
      <c r="G339">
        <f t="shared" si="38"/>
        <v>4.9965273300650315E-3</v>
      </c>
      <c r="H339">
        <f t="shared" si="39"/>
        <v>3.997123781661182E-3</v>
      </c>
      <c r="I339">
        <f t="shared" si="40"/>
        <v>1.9971738216722986E-5</v>
      </c>
      <c r="J339">
        <f t="shared" si="41"/>
        <v>9.1847156262510766E-4</v>
      </c>
    </row>
    <row r="340" spans="1:10">
      <c r="A340" s="1">
        <v>40659</v>
      </c>
      <c r="B340">
        <v>105.02293077091079</v>
      </c>
      <c r="C340">
        <v>99.676218228913683</v>
      </c>
      <c r="D340">
        <f t="shared" si="35"/>
        <v>6.4701854800941587E-3</v>
      </c>
      <c r="E340">
        <f t="shared" si="36"/>
        <v>6.4701854800945924E-3</v>
      </c>
      <c r="F340">
        <f t="shared" si="37"/>
        <v>6.2229685081470467E-3</v>
      </c>
      <c r="G340">
        <f t="shared" si="38"/>
        <v>6.3896498723144679E-3</v>
      </c>
      <c r="H340">
        <f t="shared" si="39"/>
        <v>6.0615009145881804E-3</v>
      </c>
      <c r="I340">
        <f t="shared" si="40"/>
        <v>3.8730868544932397E-5</v>
      </c>
      <c r="J340">
        <f t="shared" si="41"/>
        <v>2.4721697194754564E-4</v>
      </c>
    </row>
    <row r="341" spans="1:10">
      <c r="A341" s="1">
        <v>40660</v>
      </c>
      <c r="B341">
        <v>105.67809565407291</v>
      </c>
      <c r="C341">
        <v>100.42597539258537</v>
      </c>
      <c r="D341">
        <f t="shared" si="35"/>
        <v>7.4937776418799052E-3</v>
      </c>
      <c r="E341">
        <f t="shared" si="36"/>
        <v>7.4937776418799729E-3</v>
      </c>
      <c r="F341">
        <f t="shared" si="37"/>
        <v>6.2189255156544724E-3</v>
      </c>
      <c r="G341">
        <f t="shared" si="38"/>
        <v>7.4132420340998484E-3</v>
      </c>
      <c r="H341">
        <f t="shared" si="39"/>
        <v>6.0574579220956061E-3</v>
      </c>
      <c r="I341">
        <f t="shared" si="40"/>
        <v>4.4905401687870274E-5</v>
      </c>
      <c r="J341">
        <f t="shared" si="41"/>
        <v>1.2748521262255005E-3</v>
      </c>
    </row>
    <row r="342" spans="1:10">
      <c r="A342" s="1">
        <v>40661</v>
      </c>
      <c r="B342">
        <v>106.47521292858708</v>
      </c>
      <c r="C342">
        <v>101.36156980195348</v>
      </c>
      <c r="D342">
        <f t="shared" si="35"/>
        <v>9.273130438690257E-3</v>
      </c>
      <c r="E342">
        <f t="shared" si="36"/>
        <v>9.2731304386903801E-3</v>
      </c>
      <c r="F342">
        <f t="shared" si="37"/>
        <v>7.5145754818559127E-3</v>
      </c>
      <c r="G342">
        <f t="shared" si="38"/>
        <v>9.1925948309102556E-3</v>
      </c>
      <c r="H342">
        <f t="shared" si="39"/>
        <v>7.3531078882970464E-3</v>
      </c>
      <c r="I342">
        <f t="shared" si="40"/>
        <v>6.7594141565084854E-5</v>
      </c>
      <c r="J342">
        <f t="shared" si="41"/>
        <v>1.7585549568344674E-3</v>
      </c>
    </row>
    <row r="343" spans="1:10">
      <c r="A343" s="1">
        <v>40662</v>
      </c>
      <c r="B343">
        <v>106.71907985731967</v>
      </c>
      <c r="C343">
        <v>101.56123522745672</v>
      </c>
      <c r="D343">
        <f t="shared" si="35"/>
        <v>1.967896017501791E-3</v>
      </c>
      <c r="E343">
        <f t="shared" si="36"/>
        <v>1.9678960175015803E-3</v>
      </c>
      <c r="F343">
        <f t="shared" si="37"/>
        <v>2.2877444973587921E-3</v>
      </c>
      <c r="G343">
        <f t="shared" si="38"/>
        <v>1.8873604097214556E-3</v>
      </c>
      <c r="H343">
        <f t="shared" si="39"/>
        <v>2.1262769037999258E-3</v>
      </c>
      <c r="I343">
        <f t="shared" si="40"/>
        <v>4.0130508483370964E-6</v>
      </c>
      <c r="J343">
        <f t="shared" si="41"/>
        <v>-3.1984847985721187E-4</v>
      </c>
    </row>
    <row r="344" spans="1:10">
      <c r="A344" s="1">
        <v>40665</v>
      </c>
      <c r="B344">
        <v>106.80279537016817</v>
      </c>
      <c r="C344">
        <v>101.48163887539805</v>
      </c>
      <c r="D344">
        <f t="shared" si="35"/>
        <v>-7.8403496293835565E-4</v>
      </c>
      <c r="E344">
        <f t="shared" si="36"/>
        <v>-7.8403496293866226E-4</v>
      </c>
      <c r="F344">
        <f t="shared" si="37"/>
        <v>7.8413995801467832E-4</v>
      </c>
      <c r="G344">
        <f t="shared" si="38"/>
        <v>-8.6457057071878684E-4</v>
      </c>
      <c r="H344">
        <f t="shared" si="39"/>
        <v>6.2267236445581178E-4</v>
      </c>
      <c r="I344">
        <f t="shared" si="40"/>
        <v>-5.3834420150837767E-7</v>
      </c>
      <c r="J344">
        <f t="shared" si="41"/>
        <v>-1.5681749209533406E-3</v>
      </c>
    </row>
    <row r="345" spans="1:10">
      <c r="A345" s="1">
        <v>40666</v>
      </c>
      <c r="B345">
        <v>106.37693819611265</v>
      </c>
      <c r="C345">
        <v>101.19495709891531</v>
      </c>
      <c r="D345">
        <f t="shared" si="35"/>
        <v>-2.8289597651641905E-3</v>
      </c>
      <c r="E345">
        <f t="shared" si="36"/>
        <v>-2.828959765164285E-3</v>
      </c>
      <c r="F345">
        <f t="shared" si="37"/>
        <v>-3.9952929240053767E-3</v>
      </c>
      <c r="G345">
        <f t="shared" si="38"/>
        <v>-2.9094953729444095E-3</v>
      </c>
      <c r="H345">
        <f t="shared" si="39"/>
        <v>-4.156760517564243E-3</v>
      </c>
      <c r="I345">
        <f t="shared" si="40"/>
        <v>1.2094075492291173E-5</v>
      </c>
      <c r="J345">
        <f t="shared" si="41"/>
        <v>1.1663331588410916E-3</v>
      </c>
    </row>
    <row r="346" spans="1:10">
      <c r="A346" s="1">
        <v>40667</v>
      </c>
      <c r="B346">
        <v>104.79726286671038</v>
      </c>
      <c r="C346">
        <v>99.563569154390052</v>
      </c>
      <c r="D346">
        <f t="shared" si="35"/>
        <v>-1.62525984358146E-2</v>
      </c>
      <c r="E346">
        <f t="shared" si="36"/>
        <v>-1.6252598435814392E-2</v>
      </c>
      <c r="F346">
        <f t="shared" si="37"/>
        <v>-1.4961153275730273E-2</v>
      </c>
      <c r="G346">
        <f t="shared" si="38"/>
        <v>-1.6333134043594516E-2</v>
      </c>
      <c r="H346">
        <f t="shared" si="39"/>
        <v>-1.512262086928914E-2</v>
      </c>
      <c r="I346">
        <f t="shared" si="40"/>
        <v>2.4699979374855936E-4</v>
      </c>
      <c r="J346">
        <f t="shared" si="41"/>
        <v>-1.2914451600841183E-3</v>
      </c>
    </row>
    <row r="347" spans="1:10">
      <c r="A347" s="1">
        <v>40668</v>
      </c>
      <c r="B347">
        <v>104.16393681298679</v>
      </c>
      <c r="C347">
        <v>98.704198370298528</v>
      </c>
      <c r="D347">
        <f t="shared" si="35"/>
        <v>-8.6688439229569078E-3</v>
      </c>
      <c r="E347">
        <f t="shared" si="36"/>
        <v>-8.6688439229565262E-3</v>
      </c>
      <c r="F347">
        <f t="shared" si="37"/>
        <v>-6.0616802921870817E-3</v>
      </c>
      <c r="G347">
        <f t="shared" si="38"/>
        <v>-8.7493795307366506E-3</v>
      </c>
      <c r="H347">
        <f t="shared" si="39"/>
        <v>-6.223147885745948E-3</v>
      </c>
      <c r="I347">
        <f t="shared" si="40"/>
        <v>5.444868272829266E-5</v>
      </c>
      <c r="J347">
        <f t="shared" si="41"/>
        <v>-2.6071636307694445E-3</v>
      </c>
    </row>
    <row r="348" spans="1:10">
      <c r="A348" s="1">
        <v>40669</v>
      </c>
      <c r="B348">
        <v>105.19764140642059</v>
      </c>
      <c r="C348">
        <v>99.59324915007285</v>
      </c>
      <c r="D348">
        <f t="shared" si="35"/>
        <v>8.9669004610679181E-3</v>
      </c>
      <c r="E348">
        <f t="shared" si="36"/>
        <v>8.9669004610675174E-3</v>
      </c>
      <c r="F348">
        <f t="shared" si="37"/>
        <v>9.8749063915955053E-3</v>
      </c>
      <c r="G348">
        <f t="shared" si="38"/>
        <v>8.8863648532873929E-3</v>
      </c>
      <c r="H348">
        <f t="shared" si="39"/>
        <v>9.7134387980366381E-3</v>
      </c>
      <c r="I348">
        <f t="shared" si="40"/>
        <v>8.6317161139430921E-5</v>
      </c>
      <c r="J348">
        <f t="shared" si="41"/>
        <v>-9.0800593052798792E-4</v>
      </c>
    </row>
    <row r="349" spans="1:10">
      <c r="A349" s="1">
        <v>40672</v>
      </c>
      <c r="B349">
        <v>103.96738734803819</v>
      </c>
      <c r="C349">
        <v>97.890022125087711</v>
      </c>
      <c r="D349">
        <f t="shared" si="35"/>
        <v>-1.7249757382457671E-2</v>
      </c>
      <c r="E349">
        <f t="shared" si="36"/>
        <v>-1.7249757382457709E-2</v>
      </c>
      <c r="F349">
        <f t="shared" si="37"/>
        <v>-1.1763613189274474E-2</v>
      </c>
      <c r="G349">
        <f t="shared" si="38"/>
        <v>-1.7330292990237833E-2</v>
      </c>
      <c r="H349">
        <f t="shared" si="39"/>
        <v>-1.1925080782833341E-2</v>
      </c>
      <c r="I349">
        <f t="shared" si="40"/>
        <v>2.0666514389875655E-4</v>
      </c>
      <c r="J349">
        <f t="shared" si="41"/>
        <v>-5.4861441931832351E-3</v>
      </c>
    </row>
    <row r="350" spans="1:10">
      <c r="A350" s="1">
        <v>40673</v>
      </c>
      <c r="B350">
        <v>105.15032394263675</v>
      </c>
      <c r="C350">
        <v>99.125114672710552</v>
      </c>
      <c r="D350">
        <f t="shared" si="35"/>
        <v>1.2538211510671552E-2</v>
      </c>
      <c r="E350">
        <f t="shared" si="36"/>
        <v>1.253821151067136E-2</v>
      </c>
      <c r="F350">
        <f t="shared" si="37"/>
        <v>1.1313716138894748E-2</v>
      </c>
      <c r="G350">
        <f t="shared" si="38"/>
        <v>1.2457675902891235E-2</v>
      </c>
      <c r="H350">
        <f t="shared" si="39"/>
        <v>1.1152248545335881E-2</v>
      </c>
      <c r="I350">
        <f t="shared" si="40"/>
        <v>1.3893109796628462E-4</v>
      </c>
      <c r="J350">
        <f t="shared" si="41"/>
        <v>1.224495371776612E-3</v>
      </c>
    </row>
    <row r="351" spans="1:10">
      <c r="A351" s="1">
        <v>40674</v>
      </c>
      <c r="B351">
        <v>105.31047535852085</v>
      </c>
      <c r="C351">
        <v>99.240124655981916</v>
      </c>
      <c r="D351">
        <f t="shared" si="35"/>
        <v>1.1595781251559289E-3</v>
      </c>
      <c r="E351">
        <f t="shared" si="36"/>
        <v>1.1595781251561021E-3</v>
      </c>
      <c r="F351">
        <f t="shared" si="37"/>
        <v>1.521912368745336E-3</v>
      </c>
      <c r="G351">
        <f t="shared" si="38"/>
        <v>1.0790425173759775E-3</v>
      </c>
      <c r="H351">
        <f t="shared" si="39"/>
        <v>1.3604447751864694E-3</v>
      </c>
      <c r="I351">
        <f t="shared" si="40"/>
        <v>1.4679777549682037E-6</v>
      </c>
      <c r="J351">
        <f t="shared" si="41"/>
        <v>-3.6233424358923382E-4</v>
      </c>
    </row>
    <row r="352" spans="1:10">
      <c r="A352" s="1">
        <v>40675</v>
      </c>
      <c r="B352">
        <v>104.50243866928733</v>
      </c>
      <c r="C352">
        <v>98.384126598672509</v>
      </c>
      <c r="D352">
        <f t="shared" si="35"/>
        <v>-8.6629389376441067E-3</v>
      </c>
      <c r="E352">
        <f t="shared" si="36"/>
        <v>-8.6629389376442489E-3</v>
      </c>
      <c r="F352">
        <f t="shared" si="37"/>
        <v>-7.70248759880518E-3</v>
      </c>
      <c r="G352">
        <f t="shared" si="38"/>
        <v>-8.7434745454243734E-3</v>
      </c>
      <c r="H352">
        <f t="shared" si="39"/>
        <v>-7.8639551923640472E-3</v>
      </c>
      <c r="I352">
        <f t="shared" si="40"/>
        <v>6.8758292050792873E-5</v>
      </c>
      <c r="J352">
        <f t="shared" si="41"/>
        <v>-9.6045133883906897E-4</v>
      </c>
    </row>
    <row r="353" spans="1:10">
      <c r="A353" s="1">
        <v>40676</v>
      </c>
      <c r="B353">
        <v>103.98194656766402</v>
      </c>
      <c r="C353">
        <v>97.626949436080039</v>
      </c>
      <c r="D353">
        <f t="shared" si="35"/>
        <v>-7.7258994154973757E-3</v>
      </c>
      <c r="E353">
        <f t="shared" si="36"/>
        <v>-7.7258994154965066E-3</v>
      </c>
      <c r="F353">
        <f t="shared" si="37"/>
        <v>-4.9931143035509985E-3</v>
      </c>
      <c r="G353">
        <f t="shared" si="38"/>
        <v>-7.8064350232766311E-3</v>
      </c>
      <c r="H353">
        <f t="shared" si="39"/>
        <v>-5.1545818971098648E-3</v>
      </c>
      <c r="I353">
        <f t="shared" si="40"/>
        <v>4.0238908651946149E-5</v>
      </c>
      <c r="J353">
        <f t="shared" si="41"/>
        <v>-2.7327851119455081E-3</v>
      </c>
    </row>
    <row r="354" spans="1:10">
      <c r="A354" s="1">
        <v>40679</v>
      </c>
      <c r="B354">
        <v>103.56336900342149</v>
      </c>
      <c r="C354">
        <v>97.178714046732466</v>
      </c>
      <c r="D354">
        <f t="shared" si="35"/>
        <v>-4.6018803803572822E-3</v>
      </c>
      <c r="E354">
        <f t="shared" si="36"/>
        <v>-4.6018803803580255E-3</v>
      </c>
      <c r="F354">
        <f t="shared" si="37"/>
        <v>-4.0336071244157917E-3</v>
      </c>
      <c r="G354">
        <f t="shared" si="38"/>
        <v>-4.68241598813815E-3</v>
      </c>
      <c r="H354">
        <f t="shared" si="39"/>
        <v>-4.1950747179746581E-3</v>
      </c>
      <c r="I354">
        <f t="shared" si="40"/>
        <v>1.964308493087868E-5</v>
      </c>
      <c r="J354">
        <f t="shared" si="41"/>
        <v>-5.6827325594223377E-4</v>
      </c>
    </row>
    <row r="355" spans="1:10">
      <c r="A355" s="1">
        <v>40680</v>
      </c>
      <c r="B355">
        <v>102.32583533522612</v>
      </c>
      <c r="C355">
        <v>96.10922238411311</v>
      </c>
      <c r="D355">
        <f t="shared" si="35"/>
        <v>-1.1066418287749234E-2</v>
      </c>
      <c r="E355">
        <f t="shared" si="36"/>
        <v>-1.1066418287748903E-2</v>
      </c>
      <c r="F355">
        <f t="shared" si="37"/>
        <v>-1.2021500357934948E-2</v>
      </c>
      <c r="G355">
        <f t="shared" si="38"/>
        <v>-1.1146953895529027E-2</v>
      </c>
      <c r="H355">
        <f t="shared" si="39"/>
        <v>-1.2182967951493815E-2</v>
      </c>
      <c r="I355">
        <f t="shared" si="40"/>
        <v>1.3580298206600927E-4</v>
      </c>
      <c r="J355">
        <f t="shared" si="41"/>
        <v>9.5508207018604567E-4</v>
      </c>
    </row>
    <row r="356" spans="1:10">
      <c r="A356" s="1">
        <v>40681</v>
      </c>
      <c r="B356">
        <v>102.82448860741063</v>
      </c>
      <c r="C356">
        <v>96.706195024553494</v>
      </c>
      <c r="D356">
        <f t="shared" si="35"/>
        <v>6.1921868691609356E-3</v>
      </c>
      <c r="E356">
        <f t="shared" si="36"/>
        <v>6.1921868691605653E-3</v>
      </c>
      <c r="F356">
        <f t="shared" si="37"/>
        <v>4.861354782652645E-3</v>
      </c>
      <c r="G356">
        <f t="shared" si="38"/>
        <v>6.1116512613804408E-3</v>
      </c>
      <c r="H356">
        <f t="shared" si="39"/>
        <v>4.6998871890937786E-3</v>
      </c>
      <c r="I356">
        <f t="shared" si="40"/>
        <v>2.8724071467570768E-5</v>
      </c>
      <c r="J356">
        <f t="shared" si="41"/>
        <v>1.3308320865079203E-3</v>
      </c>
    </row>
    <row r="357" spans="1:10">
      <c r="A357" s="1">
        <v>40682</v>
      </c>
      <c r="B357">
        <v>103.63616510155063</v>
      </c>
      <c r="C357">
        <v>97.492040364794235</v>
      </c>
      <c r="D357">
        <f t="shared" si="35"/>
        <v>8.0932726101845803E-3</v>
      </c>
      <c r="E357">
        <f t="shared" si="36"/>
        <v>8.0932726101847763E-3</v>
      </c>
      <c r="F357">
        <f t="shared" si="37"/>
        <v>7.8628122240156344E-3</v>
      </c>
      <c r="G357">
        <f t="shared" si="38"/>
        <v>8.0127370024046518E-3</v>
      </c>
      <c r="H357">
        <f t="shared" si="39"/>
        <v>7.7013446304567681E-3</v>
      </c>
      <c r="I357">
        <f t="shared" si="40"/>
        <v>6.1708849088731331E-5</v>
      </c>
      <c r="J357">
        <f t="shared" si="41"/>
        <v>2.3046038616914184E-4</v>
      </c>
    </row>
    <row r="358" spans="1:10">
      <c r="A358" s="1">
        <v>40683</v>
      </c>
      <c r="B358">
        <v>102.62429933755553</v>
      </c>
      <c r="C358">
        <v>96.256947817171238</v>
      </c>
      <c r="D358">
        <f t="shared" si="35"/>
        <v>-1.2749581710994296E-2</v>
      </c>
      <c r="E358">
        <f t="shared" si="36"/>
        <v>-1.2749581710994384E-2</v>
      </c>
      <c r="F358">
        <f t="shared" si="37"/>
        <v>-9.8116125573199601E-3</v>
      </c>
      <c r="G358">
        <f t="shared" si="38"/>
        <v>-1.2830117318774509E-2</v>
      </c>
      <c r="H358">
        <f t="shared" si="39"/>
        <v>-9.9730801508788273E-3</v>
      </c>
      <c r="I358">
        <f t="shared" si="40"/>
        <v>1.2795578836531673E-4</v>
      </c>
      <c r="J358">
        <f t="shared" si="41"/>
        <v>-2.9379691536744242E-3</v>
      </c>
    </row>
    <row r="359" spans="1:10">
      <c r="A359" s="1">
        <v>40686</v>
      </c>
      <c r="B359">
        <v>100.50957268690397</v>
      </c>
      <c r="C359">
        <v>94.24275538287192</v>
      </c>
      <c r="D359">
        <f t="shared" si="35"/>
        <v>-2.1147198266584212E-2</v>
      </c>
      <c r="E359">
        <f t="shared" si="36"/>
        <v>-2.1147198266583622E-2</v>
      </c>
      <c r="F359">
        <f t="shared" si="37"/>
        <v>-2.0821766765185136E-2</v>
      </c>
      <c r="G359">
        <f t="shared" si="38"/>
        <v>-2.1227733874363747E-2</v>
      </c>
      <c r="H359">
        <f t="shared" si="39"/>
        <v>-2.0983234358744003E-2</v>
      </c>
      <c r="I359">
        <f t="shared" si="40"/>
        <v>4.4542651479082332E-4</v>
      </c>
      <c r="J359">
        <f t="shared" si="41"/>
        <v>-3.2543150139848626E-4</v>
      </c>
    </row>
    <row r="360" spans="1:10">
      <c r="A360" s="1">
        <v>40687</v>
      </c>
      <c r="B360">
        <v>100.8298755186722</v>
      </c>
      <c r="C360">
        <v>94.479183530300588</v>
      </c>
      <c r="D360">
        <f t="shared" si="35"/>
        <v>2.5055727222755729E-3</v>
      </c>
      <c r="E360">
        <f t="shared" si="36"/>
        <v>2.5055727222751401E-3</v>
      </c>
      <c r="F360">
        <f t="shared" si="37"/>
        <v>3.1817222589464091E-3</v>
      </c>
      <c r="G360">
        <f t="shared" si="38"/>
        <v>2.4250371144950156E-3</v>
      </c>
      <c r="H360">
        <f t="shared" si="39"/>
        <v>3.0202546653875428E-3</v>
      </c>
      <c r="I360">
        <f t="shared" si="40"/>
        <v>7.3242296587915158E-6</v>
      </c>
      <c r="J360">
        <f t="shared" si="41"/>
        <v>-6.7614953667126908E-4</v>
      </c>
    </row>
    <row r="361" spans="1:10">
      <c r="A361" s="1">
        <v>40688</v>
      </c>
      <c r="B361">
        <v>101.28849093688585</v>
      </c>
      <c r="C361">
        <v>95.004317090281234</v>
      </c>
      <c r="D361">
        <f t="shared" si="35"/>
        <v>5.5428034917959406E-3</v>
      </c>
      <c r="E361">
        <f t="shared" si="36"/>
        <v>5.5428034917959224E-3</v>
      </c>
      <c r="F361">
        <f t="shared" si="37"/>
        <v>4.5380953084887639E-3</v>
      </c>
      <c r="G361">
        <f t="shared" si="38"/>
        <v>5.4622678840157979E-3</v>
      </c>
      <c r="H361">
        <f t="shared" si="39"/>
        <v>4.3766277149298975E-3</v>
      </c>
      <c r="I361">
        <f t="shared" si="40"/>
        <v>2.3906313007555026E-5</v>
      </c>
      <c r="J361">
        <f t="shared" si="41"/>
        <v>1.0047081833071585E-3</v>
      </c>
    </row>
    <row r="362" spans="1:10">
      <c r="A362" s="1">
        <v>40689</v>
      </c>
      <c r="B362">
        <v>100.77527844507537</v>
      </c>
      <c r="C362">
        <v>94.430278991959398</v>
      </c>
      <c r="D362">
        <f t="shared" si="35"/>
        <v>-6.0605598686415234E-3</v>
      </c>
      <c r="E362">
        <f t="shared" si="36"/>
        <v>-6.0605598686409579E-3</v>
      </c>
      <c r="F362">
        <f t="shared" si="37"/>
        <v>-5.0797191098458788E-3</v>
      </c>
      <c r="G362">
        <f t="shared" si="38"/>
        <v>-6.1410954764210823E-3</v>
      </c>
      <c r="H362">
        <f t="shared" si="39"/>
        <v>-5.2411867034047451E-3</v>
      </c>
      <c r="I362">
        <f t="shared" si="40"/>
        <v>3.2186627955357208E-5</v>
      </c>
      <c r="J362">
        <f t="shared" si="41"/>
        <v>-9.8084075879507904E-4</v>
      </c>
    </row>
    <row r="363" spans="1:10">
      <c r="A363" s="1">
        <v>40690</v>
      </c>
      <c r="B363">
        <v>101.43772293805048</v>
      </c>
      <c r="C363">
        <v>95.090658895904184</v>
      </c>
      <c r="D363">
        <f t="shared" si="35"/>
        <v>6.9689669542310848E-3</v>
      </c>
      <c r="E363">
        <f t="shared" si="36"/>
        <v>6.9689669542309929E-3</v>
      </c>
      <c r="F363">
        <f t="shared" si="37"/>
        <v>6.5519710230795064E-3</v>
      </c>
      <c r="G363">
        <f t="shared" si="38"/>
        <v>6.8884313464508684E-3</v>
      </c>
      <c r="H363">
        <f t="shared" si="39"/>
        <v>6.39050342952064E-3</v>
      </c>
      <c r="I363">
        <f t="shared" si="40"/>
        <v>4.4020544143511752E-5</v>
      </c>
      <c r="J363">
        <f t="shared" si="41"/>
        <v>4.1699593115148651E-4</v>
      </c>
    </row>
    <row r="364" spans="1:10">
      <c r="A364" s="1">
        <v>40693</v>
      </c>
      <c r="B364">
        <v>101.34308801048266</v>
      </c>
      <c r="C364">
        <v>94.919998920727522</v>
      </c>
      <c r="D364">
        <f t="shared" si="35"/>
        <v>-1.7963205119931932E-3</v>
      </c>
      <c r="E364">
        <f t="shared" si="36"/>
        <v>-1.7963205119935211E-3</v>
      </c>
      <c r="F364">
        <f t="shared" si="37"/>
        <v>-9.3337169326339375E-4</v>
      </c>
      <c r="G364">
        <f t="shared" si="38"/>
        <v>-1.8768561197736457E-3</v>
      </c>
      <c r="H364">
        <f t="shared" si="39"/>
        <v>-1.0948392868222602E-3</v>
      </c>
      <c r="I364">
        <f t="shared" si="40"/>
        <v>2.054855815640973E-6</v>
      </c>
      <c r="J364">
        <f t="shared" si="41"/>
        <v>-8.6294881873012731E-4</v>
      </c>
    </row>
    <row r="365" spans="1:10">
      <c r="A365" s="1">
        <v>40694</v>
      </c>
      <c r="B365">
        <v>102.86088665647526</v>
      </c>
      <c r="C365">
        <v>96.524742323673919</v>
      </c>
      <c r="D365">
        <f t="shared" si="35"/>
        <v>1.6764952420104246E-2</v>
      </c>
      <c r="E365">
        <f t="shared" si="36"/>
        <v>1.6764952420103896E-2</v>
      </c>
      <c r="F365">
        <f t="shared" si="37"/>
        <v>1.4865788975016139E-2</v>
      </c>
      <c r="G365">
        <f t="shared" si="38"/>
        <v>1.6684416812323771E-2</v>
      </c>
      <c r="H365">
        <f t="shared" si="39"/>
        <v>1.4704321381457271E-2</v>
      </c>
      <c r="I365">
        <f t="shared" si="40"/>
        <v>2.4533302687059757E-4</v>
      </c>
      <c r="J365">
        <f t="shared" si="41"/>
        <v>1.8991634450877572E-3</v>
      </c>
    </row>
    <row r="366" spans="1:10">
      <c r="A366" s="1">
        <v>40695</v>
      </c>
      <c r="B366">
        <v>101.81990245322849</v>
      </c>
      <c r="C366">
        <v>95.369246128109637</v>
      </c>
      <c r="D366">
        <f t="shared" si="35"/>
        <v>-1.2043213764580256E-2</v>
      </c>
      <c r="E366">
        <f t="shared" si="36"/>
        <v>-1.2043213764579619E-2</v>
      </c>
      <c r="F366">
        <f t="shared" si="37"/>
        <v>-1.0171869899269792E-2</v>
      </c>
      <c r="G366">
        <f t="shared" si="38"/>
        <v>-1.2123749372359743E-2</v>
      </c>
      <c r="H366">
        <f t="shared" si="39"/>
        <v>-1.033333749282866E-2</v>
      </c>
      <c r="I366">
        <f t="shared" si="40"/>
        <v>1.2527879394306287E-4</v>
      </c>
      <c r="J366">
        <f t="shared" si="41"/>
        <v>-1.8713438653098265E-3</v>
      </c>
    </row>
    <row r="367" spans="1:10">
      <c r="A367" s="1">
        <v>40696</v>
      </c>
      <c r="B367">
        <v>100.3603406857392</v>
      </c>
      <c r="C367">
        <v>93.848483622038756</v>
      </c>
      <c r="D367">
        <f t="shared" si="35"/>
        <v>-1.6074553414389611E-2</v>
      </c>
      <c r="E367">
        <f t="shared" si="36"/>
        <v>-1.607455341438957E-2</v>
      </c>
      <c r="F367">
        <f t="shared" si="37"/>
        <v>-1.4438474313030306E-2</v>
      </c>
      <c r="G367">
        <f t="shared" si="38"/>
        <v>-1.6155089022169694E-2</v>
      </c>
      <c r="H367">
        <f t="shared" si="39"/>
        <v>-1.4599941906589173E-2</v>
      </c>
      <c r="I367">
        <f t="shared" si="40"/>
        <v>2.3586336121945403E-4</v>
      </c>
      <c r="J367">
        <f t="shared" si="41"/>
        <v>-1.6360791013592633E-3</v>
      </c>
    </row>
    <row r="368" spans="1:10">
      <c r="A368" s="1">
        <v>40697</v>
      </c>
      <c r="B368">
        <v>100.5641697605008</v>
      </c>
      <c r="C368">
        <v>94.069059953591321</v>
      </c>
      <c r="D368">
        <f t="shared" si="35"/>
        <v>2.3475874434950627E-3</v>
      </c>
      <c r="E368">
        <f t="shared" si="36"/>
        <v>2.3475874434950583E-3</v>
      </c>
      <c r="F368">
        <f t="shared" si="37"/>
        <v>2.0289126919412928E-3</v>
      </c>
      <c r="G368">
        <f t="shared" si="38"/>
        <v>2.2670518357149338E-3</v>
      </c>
      <c r="H368">
        <f t="shared" si="39"/>
        <v>1.8674450983824262E-3</v>
      </c>
      <c r="I368">
        <f t="shared" si="40"/>
        <v>4.2335948383847348E-6</v>
      </c>
      <c r="J368">
        <f t="shared" si="41"/>
        <v>3.1867475155376553E-4</v>
      </c>
    </row>
    <row r="369" spans="1:10">
      <c r="A369" s="1">
        <v>40700</v>
      </c>
      <c r="B369">
        <v>99.909004877338532</v>
      </c>
      <c r="C369">
        <v>93.267025524796296</v>
      </c>
      <c r="D369">
        <f t="shared" si="35"/>
        <v>-8.5625716691273644E-3</v>
      </c>
      <c r="E369">
        <f t="shared" si="36"/>
        <v>-8.56257166912755E-3</v>
      </c>
      <c r="F369">
        <f t="shared" si="37"/>
        <v>-6.5362083165631732E-3</v>
      </c>
      <c r="G369">
        <f t="shared" si="38"/>
        <v>-8.6431072769076744E-3</v>
      </c>
      <c r="H369">
        <f t="shared" si="39"/>
        <v>-6.6976759101220395E-3</v>
      </c>
      <c r="I369">
        <f t="shared" si="40"/>
        <v>5.788873139714503E-5</v>
      </c>
      <c r="J369">
        <f t="shared" si="41"/>
        <v>-2.0263633525643768E-3</v>
      </c>
    </row>
    <row r="370" spans="1:10">
      <c r="A370" s="1">
        <v>40701</v>
      </c>
      <c r="B370">
        <v>100.0436776588775</v>
      </c>
      <c r="C370">
        <v>93.576304570719387</v>
      </c>
      <c r="D370">
        <f t="shared" si="35"/>
        <v>3.3105739256221373E-3</v>
      </c>
      <c r="E370">
        <f t="shared" si="36"/>
        <v>3.3105739256225064E-3</v>
      </c>
      <c r="F370">
        <f t="shared" si="37"/>
        <v>1.3470467132003076E-3</v>
      </c>
      <c r="G370">
        <f t="shared" si="38"/>
        <v>3.2300383178423819E-3</v>
      </c>
      <c r="H370">
        <f t="shared" si="39"/>
        <v>1.185579119641441E-3</v>
      </c>
      <c r="I370">
        <f t="shared" si="40"/>
        <v>3.8294659852756924E-6</v>
      </c>
      <c r="J370">
        <f t="shared" si="41"/>
        <v>1.9635272124221988E-3</v>
      </c>
    </row>
    <row r="371" spans="1:10">
      <c r="A371" s="1">
        <v>40702</v>
      </c>
      <c r="B371">
        <v>99.035451699788851</v>
      </c>
      <c r="C371">
        <v>92.819464680805112</v>
      </c>
      <c r="D371">
        <f t="shared" si="35"/>
        <v>-8.1208286248083388E-3</v>
      </c>
      <c r="E371">
        <f t="shared" si="36"/>
        <v>-8.1208286248086736E-3</v>
      </c>
      <c r="F371">
        <f t="shared" si="37"/>
        <v>-1.0128983207261194E-2</v>
      </c>
      <c r="G371">
        <f t="shared" si="38"/>
        <v>-8.2013642325887981E-3</v>
      </c>
      <c r="H371">
        <f t="shared" si="39"/>
        <v>-1.0290450800820061E-2</v>
      </c>
      <c r="I371">
        <f t="shared" si="40"/>
        <v>8.4395735135060404E-5</v>
      </c>
      <c r="J371">
        <f t="shared" si="41"/>
        <v>2.0081545824525201E-3</v>
      </c>
    </row>
    <row r="372" spans="1:10">
      <c r="A372" s="1">
        <v>40703</v>
      </c>
      <c r="B372">
        <v>99.996360195093516</v>
      </c>
      <c r="C372">
        <v>93.698397280233209</v>
      </c>
      <c r="D372">
        <f t="shared" si="35"/>
        <v>9.4247177844744585E-3</v>
      </c>
      <c r="E372">
        <f t="shared" si="36"/>
        <v>9.4247177844746233E-3</v>
      </c>
      <c r="F372">
        <f t="shared" si="37"/>
        <v>9.6559032661245221E-3</v>
      </c>
      <c r="G372">
        <f t="shared" si="38"/>
        <v>9.3441821766944988E-3</v>
      </c>
      <c r="H372">
        <f t="shared" si="39"/>
        <v>9.4944356725656549E-3</v>
      </c>
      <c r="I372">
        <f t="shared" si="40"/>
        <v>8.871773658936044E-5</v>
      </c>
      <c r="J372">
        <f t="shared" si="41"/>
        <v>-2.3118548164989886E-4</v>
      </c>
    </row>
    <row r="373" spans="1:10">
      <c r="A373" s="1">
        <v>40704</v>
      </c>
      <c r="B373">
        <v>98.445803304942899</v>
      </c>
      <c r="C373">
        <v>92.161108412929721</v>
      </c>
      <c r="D373">
        <f t="shared" si="35"/>
        <v>-1.6542860372739828E-2</v>
      </c>
      <c r="E373">
        <f t="shared" si="36"/>
        <v>-1.6542860372740442E-2</v>
      </c>
      <c r="F373">
        <f t="shared" si="37"/>
        <v>-1.5627610779657207E-2</v>
      </c>
      <c r="G373">
        <f t="shared" si="38"/>
        <v>-1.6623395980520567E-2</v>
      </c>
      <c r="H373">
        <f t="shared" si="39"/>
        <v>-1.5789078373216074E-2</v>
      </c>
      <c r="I373">
        <f t="shared" si="40"/>
        <v>2.624681019654443E-4</v>
      </c>
      <c r="J373">
        <f t="shared" si="41"/>
        <v>-9.1524959308323522E-4</v>
      </c>
    </row>
    <row r="374" spans="1:10">
      <c r="A374" s="1">
        <v>40707</v>
      </c>
      <c r="B374">
        <v>98.478561549100903</v>
      </c>
      <c r="C374">
        <v>92.208663860558019</v>
      </c>
      <c r="D374">
        <f t="shared" si="35"/>
        <v>5.1587034139610505E-4</v>
      </c>
      <c r="E374">
        <f t="shared" si="36"/>
        <v>5.1587034139632948E-4</v>
      </c>
      <c r="F374">
        <f t="shared" si="37"/>
        <v>3.3269874435747619E-4</v>
      </c>
      <c r="G374">
        <f t="shared" si="38"/>
        <v>4.353347336162049E-4</v>
      </c>
      <c r="H374">
        <f t="shared" si="39"/>
        <v>1.7123115079860967E-4</v>
      </c>
      <c r="I374">
        <f t="shared" si="40"/>
        <v>7.4542867419708956E-8</v>
      </c>
      <c r="J374">
        <f t="shared" si="41"/>
        <v>1.8317159703885329E-4</v>
      </c>
    </row>
    <row r="375" spans="1:10">
      <c r="A375" s="1">
        <v>40708</v>
      </c>
      <c r="B375">
        <v>99.898085462619207</v>
      </c>
      <c r="C375">
        <v>93.759780907668215</v>
      </c>
      <c r="D375">
        <f t="shared" si="35"/>
        <v>1.6681894823680148E-2</v>
      </c>
      <c r="E375">
        <f t="shared" si="36"/>
        <v>1.668189482368021E-2</v>
      </c>
      <c r="F375">
        <f t="shared" si="37"/>
        <v>1.4311645691217666E-2</v>
      </c>
      <c r="G375">
        <f t="shared" si="38"/>
        <v>1.6601359215900086E-2</v>
      </c>
      <c r="H375">
        <f t="shared" si="39"/>
        <v>1.4150178097658799E-2</v>
      </c>
      <c r="I375">
        <f t="shared" si="40"/>
        <v>2.3491218956819544E-4</v>
      </c>
      <c r="J375">
        <f t="shared" si="41"/>
        <v>2.370249132462544E-3</v>
      </c>
    </row>
    <row r="376" spans="1:10">
      <c r="A376" s="1">
        <v>40709</v>
      </c>
      <c r="B376">
        <v>98.405765450971899</v>
      </c>
      <c r="C376">
        <v>92.126032054395381</v>
      </c>
      <c r="D376">
        <f t="shared" si="35"/>
        <v>-1.7578435882186279E-2</v>
      </c>
      <c r="E376">
        <f t="shared" si="36"/>
        <v>-1.7578435882185772E-2</v>
      </c>
      <c r="F376">
        <f t="shared" si="37"/>
        <v>-1.5051126609333025E-2</v>
      </c>
      <c r="G376">
        <f t="shared" si="38"/>
        <v>-1.7658971489965897E-2</v>
      </c>
      <c r="H376">
        <f t="shared" si="39"/>
        <v>-1.5212594202891892E-2</v>
      </c>
      <c r="I376">
        <f t="shared" si="40"/>
        <v>2.686387673172884E-4</v>
      </c>
      <c r="J376">
        <f t="shared" si="41"/>
        <v>-2.5273092728527475E-3</v>
      </c>
    </row>
    <row r="377" spans="1:10">
      <c r="A377" s="1">
        <v>40710</v>
      </c>
      <c r="B377">
        <v>98.023585935793889</v>
      </c>
      <c r="C377">
        <v>92.096352058712412</v>
      </c>
      <c r="D377">
        <f t="shared" si="35"/>
        <v>-3.222192143766738E-4</v>
      </c>
      <c r="E377">
        <f t="shared" si="36"/>
        <v>-3.2221921437702861E-4</v>
      </c>
      <c r="F377">
        <f t="shared" si="37"/>
        <v>-3.8912717954468277E-3</v>
      </c>
      <c r="G377">
        <f t="shared" si="38"/>
        <v>-4.0275482215715319E-4</v>
      </c>
      <c r="H377">
        <f t="shared" si="39"/>
        <v>-4.0527393890056945E-3</v>
      </c>
      <c r="I377">
        <f t="shared" si="40"/>
        <v>1.6322603318682782E-6</v>
      </c>
      <c r="J377">
        <f t="shared" si="41"/>
        <v>3.5690525810697991E-3</v>
      </c>
    </row>
    <row r="378" spans="1:10">
      <c r="A378" s="1">
        <v>40711</v>
      </c>
      <c r="B378">
        <v>99.031811894882509</v>
      </c>
      <c r="C378">
        <v>93.428579137661274</v>
      </c>
      <c r="D378">
        <f t="shared" si="35"/>
        <v>1.4361950921287179E-2</v>
      </c>
      <c r="E378">
        <f t="shared" si="36"/>
        <v>1.4361950921287558E-2</v>
      </c>
      <c r="F378">
        <f t="shared" si="37"/>
        <v>1.0233008262233558E-2</v>
      </c>
      <c r="G378">
        <f t="shared" si="38"/>
        <v>1.4281415313507434E-2</v>
      </c>
      <c r="H378">
        <f t="shared" si="39"/>
        <v>1.0071540668674691E-2</v>
      </c>
      <c r="I378">
        <f t="shared" si="40"/>
        <v>1.4383585513622364E-4</v>
      </c>
      <c r="J378">
        <f t="shared" si="41"/>
        <v>4.1289426590540006E-3</v>
      </c>
    </row>
    <row r="379" spans="1:10">
      <c r="A379" s="1">
        <v>40714</v>
      </c>
      <c r="B379">
        <v>98.241974230181313</v>
      </c>
      <c r="C379">
        <v>92.682869246128064</v>
      </c>
      <c r="D379">
        <f t="shared" si="35"/>
        <v>-8.0136271968758322E-3</v>
      </c>
      <c r="E379">
        <f t="shared" si="36"/>
        <v>-8.0136271968758166E-3</v>
      </c>
      <c r="F379">
        <f t="shared" si="37"/>
        <v>-8.0075706018031146E-3</v>
      </c>
      <c r="G379">
        <f t="shared" si="38"/>
        <v>-8.0941628046559411E-3</v>
      </c>
      <c r="H379">
        <f t="shared" si="39"/>
        <v>-8.1690381953619818E-3</v>
      </c>
      <c r="I379">
        <f t="shared" si="40"/>
        <v>6.6121525110712643E-5</v>
      </c>
      <c r="J379">
        <f t="shared" si="41"/>
        <v>-6.0565950727019952E-6</v>
      </c>
    </row>
    <row r="380" spans="1:10">
      <c r="A380" s="1">
        <v>40715</v>
      </c>
      <c r="B380">
        <v>100.1237533668196</v>
      </c>
      <c r="C380">
        <v>94.503467163132001</v>
      </c>
      <c r="D380">
        <f t="shared" si="35"/>
        <v>1.9452865665403926E-2</v>
      </c>
      <c r="E380">
        <f t="shared" si="36"/>
        <v>1.9452865665403607E-2</v>
      </c>
      <c r="F380">
        <f t="shared" si="37"/>
        <v>1.8973394354498446E-2</v>
      </c>
      <c r="G380">
        <f t="shared" si="38"/>
        <v>1.9372330057623482E-2</v>
      </c>
      <c r="H380">
        <f t="shared" si="39"/>
        <v>1.8811926760939578E-2</v>
      </c>
      <c r="I380">
        <f t="shared" si="40"/>
        <v>3.6443085423276136E-4</v>
      </c>
      <c r="J380">
        <f t="shared" si="41"/>
        <v>4.794713109051614E-4</v>
      </c>
    </row>
    <row r="381" spans="1:10">
      <c r="A381" s="1">
        <v>40716</v>
      </c>
      <c r="B381">
        <v>99.843488389022397</v>
      </c>
      <c r="C381">
        <v>94.270074469807469</v>
      </c>
      <c r="D381">
        <f t="shared" si="35"/>
        <v>-2.4727280129053222E-3</v>
      </c>
      <c r="E381">
        <f t="shared" si="36"/>
        <v>-2.472728012905101E-3</v>
      </c>
      <c r="F381">
        <f t="shared" si="37"/>
        <v>-2.8031107380368974E-3</v>
      </c>
      <c r="G381">
        <f t="shared" si="38"/>
        <v>-2.5532636206852255E-3</v>
      </c>
      <c r="H381">
        <f t="shared" si="39"/>
        <v>-2.9645783315957637E-3</v>
      </c>
      <c r="I381">
        <f t="shared" si="40"/>
        <v>7.5693500047351647E-6</v>
      </c>
      <c r="J381">
        <f t="shared" si="41"/>
        <v>3.3038272513179635E-4</v>
      </c>
    </row>
    <row r="382" spans="1:10">
      <c r="A382" s="1">
        <v>40717</v>
      </c>
      <c r="B382">
        <v>97.79427822668714</v>
      </c>
      <c r="C382">
        <v>92.104446602989555</v>
      </c>
      <c r="D382">
        <f t="shared" si="35"/>
        <v>-2.324057311213417E-2</v>
      </c>
      <c r="E382">
        <f t="shared" si="36"/>
        <v>-2.3240573112134122E-2</v>
      </c>
      <c r="F382">
        <f t="shared" si="37"/>
        <v>-2.0737773314934364E-2</v>
      </c>
      <c r="G382">
        <f t="shared" si="38"/>
        <v>-2.3321108719914246E-2</v>
      </c>
      <c r="H382">
        <f t="shared" si="39"/>
        <v>-2.0899240908493232E-2</v>
      </c>
      <c r="I382">
        <f t="shared" si="40"/>
        <v>4.8739346939065002E-4</v>
      </c>
      <c r="J382">
        <f t="shared" si="41"/>
        <v>-2.5027997971997576E-3</v>
      </c>
    </row>
    <row r="383" spans="1:10">
      <c r="A383" s="1">
        <v>40718</v>
      </c>
      <c r="B383">
        <v>97.364781247725148</v>
      </c>
      <c r="C383">
        <v>91.599212131023663</v>
      </c>
      <c r="D383">
        <f t="shared" si="35"/>
        <v>-5.5005518051685119E-3</v>
      </c>
      <c r="E383">
        <f t="shared" si="36"/>
        <v>-5.5005518051691737E-3</v>
      </c>
      <c r="F383">
        <f t="shared" si="37"/>
        <v>-4.4015140626031454E-3</v>
      </c>
      <c r="G383">
        <f t="shared" si="38"/>
        <v>-5.5810874129492982E-3</v>
      </c>
      <c r="H383">
        <f t="shared" si="39"/>
        <v>-4.5629816561620117E-3</v>
      </c>
      <c r="I383">
        <f t="shared" si="40"/>
        <v>2.5466399486724347E-5</v>
      </c>
      <c r="J383">
        <f t="shared" si="41"/>
        <v>-1.0990377425660284E-3</v>
      </c>
    </row>
    <row r="384" spans="1:10">
      <c r="A384" s="1">
        <v>40721</v>
      </c>
      <c r="B384">
        <v>97.510373443983411</v>
      </c>
      <c r="C384">
        <v>91.870716636986657</v>
      </c>
      <c r="D384">
        <f t="shared" si="35"/>
        <v>2.9596643545417071E-3</v>
      </c>
      <c r="E384">
        <f t="shared" si="36"/>
        <v>2.9596643545417578E-3</v>
      </c>
      <c r="F384">
        <f t="shared" si="37"/>
        <v>1.4942102145016119E-3</v>
      </c>
      <c r="G384">
        <f t="shared" si="38"/>
        <v>2.8791287467616333E-3</v>
      </c>
      <c r="H384">
        <f t="shared" si="39"/>
        <v>1.3327426209427454E-3</v>
      </c>
      <c r="I384">
        <f t="shared" si="40"/>
        <v>3.8371375919907013E-6</v>
      </c>
      <c r="J384">
        <f t="shared" si="41"/>
        <v>1.4654541400401459E-3</v>
      </c>
    </row>
    <row r="385" spans="1:10">
      <c r="A385" s="1">
        <v>40722</v>
      </c>
      <c r="B385">
        <v>98.3220499381233</v>
      </c>
      <c r="C385">
        <v>92.766512870325414</v>
      </c>
      <c r="D385">
        <f t="shared" si="35"/>
        <v>9.7033871707588627E-3</v>
      </c>
      <c r="E385">
        <f t="shared" si="36"/>
        <v>9.7033871707594699E-3</v>
      </c>
      <c r="F385">
        <f t="shared" si="37"/>
        <v>8.2895480542772935E-3</v>
      </c>
      <c r="G385">
        <f t="shared" si="38"/>
        <v>9.6228515629793454E-3</v>
      </c>
      <c r="H385">
        <f t="shared" si="39"/>
        <v>8.1280804607184263E-3</v>
      </c>
      <c r="I385">
        <f t="shared" si="40"/>
        <v>7.8215311765446191E-5</v>
      </c>
      <c r="J385">
        <f t="shared" si="41"/>
        <v>1.4138391164821764E-3</v>
      </c>
    </row>
    <row r="386" spans="1:10">
      <c r="A386" s="1">
        <v>40723</v>
      </c>
      <c r="B386">
        <v>100.23658731891973</v>
      </c>
      <c r="C386">
        <v>94.522354433112071</v>
      </c>
      <c r="D386">
        <f t="shared" si="35"/>
        <v>1.8750639394060634E-2</v>
      </c>
      <c r="E386">
        <f t="shared" si="36"/>
        <v>1.8750639394060187E-2</v>
      </c>
      <c r="F386">
        <f t="shared" si="37"/>
        <v>1.9284950209835762E-2</v>
      </c>
      <c r="G386">
        <f t="shared" si="38"/>
        <v>1.8670103786280062E-2</v>
      </c>
      <c r="H386">
        <f t="shared" si="39"/>
        <v>1.9123482616276895E-2</v>
      </c>
      <c r="I386">
        <f t="shared" si="40"/>
        <v>3.5703740520101222E-4</v>
      </c>
      <c r="J386">
        <f t="shared" si="41"/>
        <v>-5.3431081577557521E-4</v>
      </c>
    </row>
    <row r="387" spans="1:10">
      <c r="A387" s="1">
        <v>40724</v>
      </c>
      <c r="B387">
        <v>101.7179879158477</v>
      </c>
      <c r="C387">
        <v>96.073134207544072</v>
      </c>
      <c r="D387">
        <f t="shared" si="35"/>
        <v>1.6273354723498376E-2</v>
      </c>
      <c r="E387">
        <f t="shared" si="36"/>
        <v>1.6273354723498556E-2</v>
      </c>
      <c r="F387">
        <f t="shared" si="37"/>
        <v>1.4670894837625298E-2</v>
      </c>
      <c r="G387">
        <f t="shared" si="38"/>
        <v>1.6192819115718432E-2</v>
      </c>
      <c r="H387">
        <f t="shared" si="39"/>
        <v>1.450942724406643E-2</v>
      </c>
      <c r="I387">
        <f t="shared" si="40"/>
        <v>2.349485308358447E-4</v>
      </c>
      <c r="J387">
        <f t="shared" si="41"/>
        <v>1.602459885873259E-3</v>
      </c>
    </row>
    <row r="388" spans="1:10">
      <c r="A388" s="1">
        <v>40725</v>
      </c>
      <c r="B388">
        <v>102.58426148358453</v>
      </c>
      <c r="C388">
        <v>96.988492256219388</v>
      </c>
      <c r="D388">
        <f t="shared" ref="D388:D451" si="42">LN(C388/C387)</f>
        <v>9.4826188354360224E-3</v>
      </c>
      <c r="E388">
        <f t="shared" ref="E388:E451" si="43">LN(C388)-LN(C387)</f>
        <v>9.4826188354364405E-3</v>
      </c>
      <c r="F388">
        <f t="shared" ref="F388:F451" si="44">LN(B388/B387)</f>
        <v>8.4803643806808503E-3</v>
      </c>
      <c r="G388">
        <f t="shared" ref="G388:G451" si="45">E388-AVERAGE($E$3:$E$1933)</f>
        <v>9.402083227656316E-3</v>
      </c>
      <c r="H388">
        <f t="shared" ref="H388:H451" si="46">F388-AVERAGE($F$3:$F$1933)</f>
        <v>8.3188967871219831E-3</v>
      </c>
      <c r="I388">
        <f t="shared" ref="I388:I451" si="47">H388*G388</f>
        <v>7.8214959954803616E-5</v>
      </c>
      <c r="J388">
        <f t="shared" ref="J388:J451" si="48">E388-F388</f>
        <v>1.0022544547555901E-3</v>
      </c>
    </row>
    <row r="389" spans="1:10">
      <c r="A389" s="1">
        <v>40728</v>
      </c>
      <c r="B389">
        <v>102.67525660624585</v>
      </c>
      <c r="C389">
        <v>96.803666828557539</v>
      </c>
      <c r="D389">
        <f t="shared" si="42"/>
        <v>-1.9074609063018603E-3</v>
      </c>
      <c r="E389">
        <f t="shared" si="43"/>
        <v>-1.9074609063025605E-3</v>
      </c>
      <c r="F389">
        <f t="shared" si="44"/>
        <v>8.8663492411213802E-4</v>
      </c>
      <c r="G389">
        <f t="shared" si="45"/>
        <v>-1.987996514082685E-3</v>
      </c>
      <c r="H389">
        <f t="shared" si="46"/>
        <v>7.2516733055327147E-4</v>
      </c>
      <c r="I389">
        <f t="shared" si="47"/>
        <v>-1.4416301252665498E-6</v>
      </c>
      <c r="J389">
        <f t="shared" si="48"/>
        <v>-2.7940958304146987E-3</v>
      </c>
    </row>
    <row r="390" spans="1:10">
      <c r="A390" s="1">
        <v>40729</v>
      </c>
      <c r="B390">
        <v>102.06012957705472</v>
      </c>
      <c r="C390">
        <v>96.139914197830777</v>
      </c>
      <c r="D390">
        <f t="shared" si="42"/>
        <v>-6.880304031049311E-3</v>
      </c>
      <c r="E390">
        <f t="shared" si="43"/>
        <v>-6.8803040310490005E-3</v>
      </c>
      <c r="F390">
        <f t="shared" si="44"/>
        <v>-6.0090137966591142E-3</v>
      </c>
      <c r="G390">
        <f t="shared" si="45"/>
        <v>-6.9608396388291249E-3</v>
      </c>
      <c r="H390">
        <f t="shared" si="46"/>
        <v>-6.1704813902179806E-3</v>
      </c>
      <c r="I390">
        <f t="shared" si="47"/>
        <v>4.2951731451686766E-5</v>
      </c>
      <c r="J390">
        <f t="shared" si="48"/>
        <v>-8.7129023438988623E-4</v>
      </c>
    </row>
    <row r="391" spans="1:10">
      <c r="A391" s="1">
        <v>40730</v>
      </c>
      <c r="B391">
        <v>101.361287035015</v>
      </c>
      <c r="C391">
        <v>95.536870649182504</v>
      </c>
      <c r="D391">
        <f t="shared" si="42"/>
        <v>-6.2923169212472652E-3</v>
      </c>
      <c r="E391">
        <f t="shared" si="43"/>
        <v>-6.2923169212476537E-3</v>
      </c>
      <c r="F391">
        <f t="shared" si="44"/>
        <v>-6.8709116572513223E-3</v>
      </c>
      <c r="G391">
        <f t="shared" si="45"/>
        <v>-6.3728525290277782E-3</v>
      </c>
      <c r="H391">
        <f t="shared" si="46"/>
        <v>-7.0323792508101887E-3</v>
      </c>
      <c r="I391">
        <f t="shared" si="47"/>
        <v>4.481631589360818E-5</v>
      </c>
      <c r="J391">
        <f t="shared" si="48"/>
        <v>5.7859473600366858E-4</v>
      </c>
    </row>
    <row r="392" spans="1:10">
      <c r="A392" s="1">
        <v>40731</v>
      </c>
      <c r="B392">
        <v>101.86358011210599</v>
      </c>
      <c r="C392">
        <v>95.937550590901736</v>
      </c>
      <c r="D392">
        <f t="shared" si="42"/>
        <v>4.1852120401586115E-3</v>
      </c>
      <c r="E392">
        <f t="shared" si="43"/>
        <v>4.185212040159314E-3</v>
      </c>
      <c r="F392">
        <f t="shared" si="44"/>
        <v>4.9432346243830716E-3</v>
      </c>
      <c r="G392">
        <f t="shared" si="45"/>
        <v>4.1046764323791896E-3</v>
      </c>
      <c r="H392">
        <f t="shared" si="46"/>
        <v>4.7817670308242053E-3</v>
      </c>
      <c r="I392">
        <f t="shared" si="47"/>
        <v>1.9627606436551929E-5</v>
      </c>
      <c r="J392">
        <f t="shared" si="48"/>
        <v>-7.580225842237576E-4</v>
      </c>
    </row>
    <row r="393" spans="1:10">
      <c r="A393" s="1">
        <v>40732</v>
      </c>
      <c r="B393">
        <v>100.18563005022926</v>
      </c>
      <c r="C393">
        <v>94.102112676056407</v>
      </c>
      <c r="D393">
        <f t="shared" si="42"/>
        <v>-1.9316967381211324E-2</v>
      </c>
      <c r="E393">
        <f t="shared" si="43"/>
        <v>-1.931696738121147E-2</v>
      </c>
      <c r="F393">
        <f t="shared" si="44"/>
        <v>-1.6609702524778447E-2</v>
      </c>
      <c r="G393">
        <f t="shared" si="45"/>
        <v>-1.9397502988991594E-2</v>
      </c>
      <c r="H393">
        <f t="shared" si="46"/>
        <v>-1.6771170118337314E-2</v>
      </c>
      <c r="I393">
        <f t="shared" si="47"/>
        <v>3.2531882249933454E-4</v>
      </c>
      <c r="J393">
        <f t="shared" si="48"/>
        <v>-2.7072648564330226E-3</v>
      </c>
    </row>
    <row r="394" spans="1:10">
      <c r="A394" s="1">
        <v>40735</v>
      </c>
      <c r="B394">
        <v>97.510373443983411</v>
      </c>
      <c r="C394">
        <v>91.371890345906849</v>
      </c>
      <c r="D394">
        <f t="shared" si="42"/>
        <v>-2.9442612023333575E-2</v>
      </c>
      <c r="E394">
        <f t="shared" si="43"/>
        <v>-2.9442612023333758E-2</v>
      </c>
      <c r="F394">
        <f t="shared" si="44"/>
        <v>-2.7065999052225783E-2</v>
      </c>
      <c r="G394">
        <f t="shared" si="45"/>
        <v>-2.9523147631113883E-2</v>
      </c>
      <c r="H394">
        <f t="shared" si="46"/>
        <v>-2.722746664578465E-2</v>
      </c>
      <c r="I394">
        <f t="shared" si="47"/>
        <v>8.0384051740472931E-4</v>
      </c>
      <c r="J394">
        <f t="shared" si="48"/>
        <v>-2.3766129711079755E-3</v>
      </c>
    </row>
    <row r="395" spans="1:10">
      <c r="A395" s="1">
        <v>40736</v>
      </c>
      <c r="B395">
        <v>96.920725049137317</v>
      </c>
      <c r="C395">
        <v>90.845407695213481</v>
      </c>
      <c r="D395">
        <f t="shared" si="42"/>
        <v>-5.778640353118222E-3</v>
      </c>
      <c r="E395">
        <f t="shared" si="43"/>
        <v>-5.7786403531183694E-3</v>
      </c>
      <c r="F395">
        <f t="shared" si="44"/>
        <v>-6.0653898180608127E-3</v>
      </c>
      <c r="G395">
        <f t="shared" si="45"/>
        <v>-5.8591759608984939E-3</v>
      </c>
      <c r="H395">
        <f t="shared" si="46"/>
        <v>-6.226857411619679E-3</v>
      </c>
      <c r="I395">
        <f t="shared" si="47"/>
        <v>3.6484253258104644E-5</v>
      </c>
      <c r="J395">
        <f t="shared" si="48"/>
        <v>2.8674946494244326E-4</v>
      </c>
    </row>
    <row r="396" spans="1:10">
      <c r="A396" s="1">
        <v>40737</v>
      </c>
      <c r="B396">
        <v>97.765159787435479</v>
      </c>
      <c r="C396">
        <v>91.571218498731938</v>
      </c>
      <c r="D396">
        <f t="shared" si="42"/>
        <v>7.957768421525839E-3</v>
      </c>
      <c r="E396">
        <f t="shared" si="43"/>
        <v>7.9577684215257349E-3</v>
      </c>
      <c r="F396">
        <f t="shared" si="44"/>
        <v>8.6748973566357305E-3</v>
      </c>
      <c r="G396">
        <f t="shared" si="45"/>
        <v>7.8772328137456105E-3</v>
      </c>
      <c r="H396">
        <f t="shared" si="46"/>
        <v>8.5134297630768633E-3</v>
      </c>
      <c r="I396">
        <f t="shared" si="47"/>
        <v>6.7062268287227587E-5</v>
      </c>
      <c r="J396">
        <f t="shared" si="48"/>
        <v>-7.1712893510999555E-4</v>
      </c>
    </row>
    <row r="397" spans="1:10">
      <c r="A397" s="1">
        <v>40738</v>
      </c>
      <c r="B397">
        <v>96.858848365727653</v>
      </c>
      <c r="C397">
        <v>90.904767686579248</v>
      </c>
      <c r="D397">
        <f t="shared" si="42"/>
        <v>-7.3045641717725584E-3</v>
      </c>
      <c r="E397">
        <f t="shared" si="43"/>
        <v>-7.3045641717719434E-3</v>
      </c>
      <c r="F397">
        <f t="shared" si="44"/>
        <v>-9.3135269544025508E-3</v>
      </c>
      <c r="G397">
        <f t="shared" si="45"/>
        <v>-7.3850997795520679E-3</v>
      </c>
      <c r="H397">
        <f t="shared" si="46"/>
        <v>-9.474994547961418E-3</v>
      </c>
      <c r="I397">
        <f t="shared" si="47"/>
        <v>6.997378014740691E-5</v>
      </c>
      <c r="J397">
        <f t="shared" si="48"/>
        <v>2.0089627826306074E-3</v>
      </c>
    </row>
    <row r="398" spans="1:10">
      <c r="A398" s="1">
        <v>40739</v>
      </c>
      <c r="B398">
        <v>96.345635873917175</v>
      </c>
      <c r="C398">
        <v>90.233257784253368</v>
      </c>
      <c r="D398">
        <f t="shared" si="42"/>
        <v>-7.4143789170853514E-3</v>
      </c>
      <c r="E398">
        <f t="shared" si="43"/>
        <v>-7.414378917085962E-3</v>
      </c>
      <c r="F398">
        <f t="shared" si="44"/>
        <v>-5.3126479016797562E-3</v>
      </c>
      <c r="G398">
        <f t="shared" si="45"/>
        <v>-7.4949145248660864E-3</v>
      </c>
      <c r="H398">
        <f t="shared" si="46"/>
        <v>-5.4741154952386226E-3</v>
      </c>
      <c r="I398">
        <f t="shared" si="47"/>
        <v>4.102802773605846E-5</v>
      </c>
      <c r="J398">
        <f t="shared" si="48"/>
        <v>-2.1017310154062057E-3</v>
      </c>
    </row>
    <row r="399" spans="1:10">
      <c r="A399" s="1">
        <v>40742</v>
      </c>
      <c r="B399">
        <v>94.431098493120729</v>
      </c>
      <c r="C399">
        <v>88.445038044358142</v>
      </c>
      <c r="D399">
        <f t="shared" si="42"/>
        <v>-2.0016750645802307E-2</v>
      </c>
      <c r="E399">
        <f t="shared" si="43"/>
        <v>-2.0016750645802439E-2</v>
      </c>
      <c r="F399">
        <f t="shared" si="44"/>
        <v>-2.0071647233993621E-2</v>
      </c>
      <c r="G399">
        <f t="shared" si="45"/>
        <v>-2.0097286253582564E-2</v>
      </c>
      <c r="H399">
        <f t="shared" si="46"/>
        <v>-2.0233114827552488E-2</v>
      </c>
      <c r="I399">
        <f t="shared" si="47"/>
        <v>4.0663070049092818E-4</v>
      </c>
      <c r="J399">
        <f t="shared" si="48"/>
        <v>5.4896588191181983E-5</v>
      </c>
    </row>
    <row r="400" spans="1:10">
      <c r="A400" s="1">
        <v>40743</v>
      </c>
      <c r="B400">
        <v>95.603115672999962</v>
      </c>
      <c r="C400">
        <v>89.628527872214164</v>
      </c>
      <c r="D400">
        <f t="shared" si="42"/>
        <v>1.3292340693596616E-2</v>
      </c>
      <c r="E400">
        <f t="shared" si="43"/>
        <v>1.3292340693596749E-2</v>
      </c>
      <c r="F400">
        <f t="shared" si="44"/>
        <v>1.2334958157952023E-2</v>
      </c>
      <c r="G400">
        <f t="shared" si="45"/>
        <v>1.3211805085816625E-2</v>
      </c>
      <c r="H400">
        <f t="shared" si="46"/>
        <v>1.2173490564393156E-2</v>
      </c>
      <c r="I400">
        <f t="shared" si="47"/>
        <v>1.608337845507902E-4</v>
      </c>
      <c r="J400">
        <f t="shared" si="48"/>
        <v>9.5738253564472617E-4</v>
      </c>
    </row>
    <row r="401" spans="1:10">
      <c r="A401" s="1">
        <v>40744</v>
      </c>
      <c r="B401">
        <v>97.124554123898903</v>
      </c>
      <c r="C401">
        <v>91.257554907992002</v>
      </c>
      <c r="D401">
        <f t="shared" si="42"/>
        <v>1.8012121811597438E-2</v>
      </c>
      <c r="E401">
        <f t="shared" si="43"/>
        <v>1.8012121811597837E-2</v>
      </c>
      <c r="F401">
        <f t="shared" si="44"/>
        <v>1.5788807684299792E-2</v>
      </c>
      <c r="G401">
        <f t="shared" si="45"/>
        <v>1.7931586203817712E-2</v>
      </c>
      <c r="H401">
        <f t="shared" si="46"/>
        <v>1.5627340090740925E-2</v>
      </c>
      <c r="I401">
        <f t="shared" si="47"/>
        <v>2.8022299597349742E-4</v>
      </c>
      <c r="J401">
        <f t="shared" si="48"/>
        <v>2.2233141272980442E-3</v>
      </c>
    </row>
    <row r="402" spans="1:10">
      <c r="A402" s="1">
        <v>40745</v>
      </c>
      <c r="B402">
        <v>98.849821649559587</v>
      </c>
      <c r="C402">
        <v>93.199908261831581</v>
      </c>
      <c r="D402">
        <f t="shared" si="42"/>
        <v>2.1060954828300876E-2</v>
      </c>
      <c r="E402">
        <f t="shared" si="43"/>
        <v>2.1060954828300282E-2</v>
      </c>
      <c r="F402">
        <f t="shared" si="44"/>
        <v>1.7607527429334489E-2</v>
      </c>
      <c r="G402">
        <f t="shared" si="45"/>
        <v>2.0980419220520158E-2</v>
      </c>
      <c r="H402">
        <f t="shared" si="46"/>
        <v>1.7446059835775622E-2</v>
      </c>
      <c r="I402">
        <f t="shared" si="47"/>
        <v>3.6602564910085159E-4</v>
      </c>
      <c r="J402">
        <f t="shared" si="48"/>
        <v>3.4534273989657929E-3</v>
      </c>
    </row>
    <row r="403" spans="1:10">
      <c r="A403" s="1">
        <v>40746</v>
      </c>
      <c r="B403">
        <v>99.370313751182891</v>
      </c>
      <c r="C403">
        <v>93.512222761858453</v>
      </c>
      <c r="D403">
        <f t="shared" si="42"/>
        <v>3.3454151007184896E-3</v>
      </c>
      <c r="E403">
        <f t="shared" si="43"/>
        <v>3.3454151007186184E-3</v>
      </c>
      <c r="F403">
        <f t="shared" si="44"/>
        <v>5.2516692800771096E-3</v>
      </c>
      <c r="G403">
        <f t="shared" si="45"/>
        <v>3.2648794929384939E-3</v>
      </c>
      <c r="H403">
        <f t="shared" si="46"/>
        <v>5.0902016865182432E-3</v>
      </c>
      <c r="I403">
        <f t="shared" si="47"/>
        <v>1.661889510123435E-5</v>
      </c>
      <c r="J403">
        <f t="shared" si="48"/>
        <v>-1.9062541793584912E-3</v>
      </c>
    </row>
    <row r="404" spans="1:10">
      <c r="A404" s="1">
        <v>40749</v>
      </c>
      <c r="B404">
        <v>98.624153745359322</v>
      </c>
      <c r="C404">
        <v>92.503777453996079</v>
      </c>
      <c r="D404">
        <f t="shared" si="42"/>
        <v>-1.0842671451611604E-2</v>
      </c>
      <c r="E404">
        <f t="shared" si="43"/>
        <v>-1.0842671451610997E-2</v>
      </c>
      <c r="F404">
        <f t="shared" si="44"/>
        <v>-7.5372160412088534E-3</v>
      </c>
      <c r="G404">
        <f t="shared" si="45"/>
        <v>-1.0923207059391121E-2</v>
      </c>
      <c r="H404">
        <f t="shared" si="46"/>
        <v>-7.6986836347677197E-3</v>
      </c>
      <c r="I404">
        <f t="shared" si="47"/>
        <v>8.4094315427313648E-5</v>
      </c>
      <c r="J404">
        <f t="shared" si="48"/>
        <v>-3.3054554104021434E-3</v>
      </c>
    </row>
    <row r="405" spans="1:10">
      <c r="A405" s="1">
        <v>40750</v>
      </c>
      <c r="B405">
        <v>98.325689743029784</v>
      </c>
      <c r="C405">
        <v>92.400909287140507</v>
      </c>
      <c r="D405">
        <f t="shared" si="42"/>
        <v>-1.1126616559188958E-3</v>
      </c>
      <c r="E405">
        <f t="shared" si="43"/>
        <v>-1.1126616559193891E-3</v>
      </c>
      <c r="F405">
        <f t="shared" si="44"/>
        <v>-3.0308653768988353E-3</v>
      </c>
      <c r="G405">
        <f t="shared" si="45"/>
        <v>-1.1931972636995138E-3</v>
      </c>
      <c r="H405">
        <f t="shared" si="46"/>
        <v>-3.1923329704577016E-3</v>
      </c>
      <c r="I405">
        <f t="shared" si="47"/>
        <v>3.8090829651678705E-6</v>
      </c>
      <c r="J405">
        <f t="shared" si="48"/>
        <v>1.9182037209794461E-3</v>
      </c>
    </row>
    <row r="406" spans="1:10">
      <c r="A406" s="1">
        <v>40751</v>
      </c>
      <c r="B406">
        <v>96.786052267598492</v>
      </c>
      <c r="C406">
        <v>90.85147860342137</v>
      </c>
      <c r="D406">
        <f t="shared" si="42"/>
        <v>-1.6910749442871222E-2</v>
      </c>
      <c r="E406">
        <f t="shared" si="43"/>
        <v>-1.6910749442870632E-2</v>
      </c>
      <c r="F406">
        <f t="shared" si="44"/>
        <v>-1.5782437467456722E-2</v>
      </c>
      <c r="G406">
        <f t="shared" si="45"/>
        <v>-1.6991285050650756E-2</v>
      </c>
      <c r="H406">
        <f t="shared" si="46"/>
        <v>-1.594390506101559E-2</v>
      </c>
      <c r="I406">
        <f t="shared" si="47"/>
        <v>2.7090743571222913E-4</v>
      </c>
      <c r="J406">
        <f t="shared" si="48"/>
        <v>-1.1283119754139093E-3</v>
      </c>
    </row>
    <row r="407" spans="1:10">
      <c r="A407" s="1">
        <v>40752</v>
      </c>
      <c r="B407">
        <v>96.349275678823673</v>
      </c>
      <c r="C407">
        <v>90.819437698990825</v>
      </c>
      <c r="D407">
        <f t="shared" si="42"/>
        <v>-3.5273565427965998E-4</v>
      </c>
      <c r="E407">
        <f t="shared" si="43"/>
        <v>-3.5273565428006748E-4</v>
      </c>
      <c r="F407">
        <f t="shared" si="44"/>
        <v>-4.5230185283966313E-3</v>
      </c>
      <c r="G407">
        <f t="shared" si="45"/>
        <v>-4.3327126206019206E-4</v>
      </c>
      <c r="H407">
        <f t="shared" si="46"/>
        <v>-4.6844861219554976E-3</v>
      </c>
      <c r="I407">
        <f t="shared" si="47"/>
        <v>2.0296532141631133E-6</v>
      </c>
      <c r="J407">
        <f t="shared" si="48"/>
        <v>4.1702828741165638E-3</v>
      </c>
    </row>
    <row r="408" spans="1:10">
      <c r="A408" s="1">
        <v>40753</v>
      </c>
      <c r="B408">
        <v>95.63951372206445</v>
      </c>
      <c r="C408">
        <v>90.064284172467751</v>
      </c>
      <c r="D408">
        <f t="shared" si="42"/>
        <v>-8.3496503271472539E-3</v>
      </c>
      <c r="E408">
        <f t="shared" si="43"/>
        <v>-8.3496503271476286E-3</v>
      </c>
      <c r="F408">
        <f t="shared" si="44"/>
        <v>-7.3938191124930967E-3</v>
      </c>
      <c r="G408">
        <f t="shared" si="45"/>
        <v>-8.430185934927753E-3</v>
      </c>
      <c r="H408">
        <f t="shared" si="46"/>
        <v>-7.555286706051963E-3</v>
      </c>
      <c r="I408">
        <f t="shared" si="47"/>
        <v>6.3692471723705886E-5</v>
      </c>
      <c r="J408">
        <f t="shared" si="48"/>
        <v>-9.5583121465453186E-4</v>
      </c>
    </row>
    <row r="409" spans="1:10">
      <c r="A409" s="1">
        <v>40756</v>
      </c>
      <c r="B409">
        <v>93.171725995486682</v>
      </c>
      <c r="C409">
        <v>87.466272732178567</v>
      </c>
      <c r="D409">
        <f t="shared" si="42"/>
        <v>-2.9270419377335079E-2</v>
      </c>
      <c r="E409">
        <f t="shared" si="43"/>
        <v>-2.9270419377334989E-2</v>
      </c>
      <c r="F409">
        <f t="shared" si="44"/>
        <v>-2.6141751596625511E-2</v>
      </c>
      <c r="G409">
        <f t="shared" si="45"/>
        <v>-2.9350954985115113E-2</v>
      </c>
      <c r="H409">
        <f t="shared" si="46"/>
        <v>-2.6303219190184378E-2</v>
      </c>
      <c r="I409">
        <f t="shared" si="47"/>
        <v>7.7202460241471767E-4</v>
      </c>
      <c r="J409">
        <f t="shared" si="48"/>
        <v>-3.1286677807094779E-3</v>
      </c>
    </row>
    <row r="410" spans="1:10">
      <c r="A410" s="1">
        <v>40757</v>
      </c>
      <c r="B410">
        <v>91.144354662590104</v>
      </c>
      <c r="C410">
        <v>85.832186606227395</v>
      </c>
      <c r="D410">
        <f t="shared" si="42"/>
        <v>-1.8859193148515325E-2</v>
      </c>
      <c r="E410">
        <f t="shared" si="43"/>
        <v>-1.8859193148514919E-2</v>
      </c>
      <c r="F410">
        <f t="shared" si="44"/>
        <v>-2.1999741896890967E-2</v>
      </c>
      <c r="G410">
        <f t="shared" si="45"/>
        <v>-1.8939728756295043E-2</v>
      </c>
      <c r="H410">
        <f t="shared" si="46"/>
        <v>-2.2161209490449835E-2</v>
      </c>
      <c r="I410">
        <f t="shared" si="47"/>
        <v>4.1972729666055138E-4</v>
      </c>
      <c r="J410">
        <f t="shared" si="48"/>
        <v>3.1405487483760486E-3</v>
      </c>
    </row>
    <row r="411" spans="1:10">
      <c r="A411" s="1">
        <v>40758</v>
      </c>
      <c r="B411">
        <v>89.335371624080935</v>
      </c>
      <c r="C411">
        <v>84.244981382548161</v>
      </c>
      <c r="D411">
        <f t="shared" si="42"/>
        <v>-1.8665072120436593E-2</v>
      </c>
      <c r="E411">
        <f t="shared" si="43"/>
        <v>-1.866507212043711E-2</v>
      </c>
      <c r="F411">
        <f t="shared" si="44"/>
        <v>-2.0047056351864035E-2</v>
      </c>
      <c r="G411">
        <f t="shared" si="45"/>
        <v>-1.8745607728217234E-2</v>
      </c>
      <c r="H411">
        <f t="shared" si="46"/>
        <v>-2.0208523945422902E-2</v>
      </c>
      <c r="I411">
        <f t="shared" si="47"/>
        <v>3.7882106264718258E-4</v>
      </c>
      <c r="J411">
        <f t="shared" si="48"/>
        <v>1.3819842314269255E-3</v>
      </c>
    </row>
    <row r="412" spans="1:10">
      <c r="A412" s="1">
        <v>40759</v>
      </c>
      <c r="B412">
        <v>85.983111305234019</v>
      </c>
      <c r="C412">
        <v>81.359950893098045</v>
      </c>
      <c r="D412">
        <f t="shared" si="42"/>
        <v>-3.4845851133920802E-2</v>
      </c>
      <c r="E412">
        <f t="shared" si="43"/>
        <v>-3.4845851133920469E-2</v>
      </c>
      <c r="F412">
        <f t="shared" si="44"/>
        <v>-3.8246611473223946E-2</v>
      </c>
      <c r="G412">
        <f t="shared" si="45"/>
        <v>-3.4926386741700594E-2</v>
      </c>
      <c r="H412">
        <f t="shared" si="46"/>
        <v>-3.8408079066782813E-2</v>
      </c>
      <c r="I412">
        <f t="shared" si="47"/>
        <v>1.3414554234922713E-3</v>
      </c>
      <c r="J412">
        <f t="shared" si="48"/>
        <v>3.4007603393034769E-3</v>
      </c>
    </row>
    <row r="413" spans="1:10">
      <c r="A413" s="1">
        <v>40760</v>
      </c>
      <c r="B413">
        <v>84.745577637038636</v>
      </c>
      <c r="C413">
        <v>80.107320166208041</v>
      </c>
      <c r="D413">
        <f t="shared" si="42"/>
        <v>-1.5515910423135253E-2</v>
      </c>
      <c r="E413">
        <f t="shared" si="43"/>
        <v>-1.5515910423135715E-2</v>
      </c>
      <c r="F413">
        <f t="shared" si="44"/>
        <v>-1.4497333171510304E-2</v>
      </c>
      <c r="G413">
        <f t="shared" si="45"/>
        <v>-1.5596446030915839E-2</v>
      </c>
      <c r="H413">
        <f t="shared" si="46"/>
        <v>-1.4658800765069171E-2</v>
      </c>
      <c r="I413">
        <f t="shared" si="47"/>
        <v>2.2862519501034914E-4</v>
      </c>
      <c r="J413">
        <f t="shared" si="48"/>
        <v>-1.0185772516254112E-3</v>
      </c>
    </row>
    <row r="414" spans="1:10">
      <c r="A414" s="1">
        <v>40763</v>
      </c>
      <c r="B414">
        <v>81.091213510955811</v>
      </c>
      <c r="C414">
        <v>77.131226053639807</v>
      </c>
      <c r="D414">
        <f t="shared" si="42"/>
        <v>-3.7859031984680991E-2</v>
      </c>
      <c r="E414">
        <f t="shared" si="43"/>
        <v>-3.7859031984680769E-2</v>
      </c>
      <c r="F414">
        <f t="shared" si="44"/>
        <v>-4.4078949791724692E-2</v>
      </c>
      <c r="G414">
        <f t="shared" si="45"/>
        <v>-3.7939567592460893E-2</v>
      </c>
      <c r="H414">
        <f t="shared" si="46"/>
        <v>-4.4240417385283559E-2</v>
      </c>
      <c r="I414">
        <f t="shared" si="47"/>
        <v>1.6784623057076477E-3</v>
      </c>
      <c r="J414">
        <f t="shared" si="48"/>
        <v>6.2199178070439232E-3</v>
      </c>
    </row>
    <row r="415" spans="1:10">
      <c r="A415" s="1">
        <v>40764</v>
      </c>
      <c r="B415">
        <v>81.881051175657021</v>
      </c>
      <c r="C415">
        <v>77.378446926771389</v>
      </c>
      <c r="D415">
        <f t="shared" si="42"/>
        <v>3.2000725823072259E-3</v>
      </c>
      <c r="E415">
        <f t="shared" si="43"/>
        <v>3.2000725823069232E-3</v>
      </c>
      <c r="F415">
        <f t="shared" si="44"/>
        <v>9.6929848798682165E-3</v>
      </c>
      <c r="G415">
        <f t="shared" si="45"/>
        <v>3.1195369745267987E-3</v>
      </c>
      <c r="H415">
        <f t="shared" si="46"/>
        <v>9.5315172863093493E-3</v>
      </c>
      <c r="I415">
        <f t="shared" si="47"/>
        <v>2.9733920597983351E-5</v>
      </c>
      <c r="J415">
        <f t="shared" si="48"/>
        <v>-6.4929122975612933E-3</v>
      </c>
    </row>
    <row r="416" spans="1:10">
      <c r="A416" s="1">
        <v>40765</v>
      </c>
      <c r="B416">
        <v>77.913663827618834</v>
      </c>
      <c r="C416">
        <v>72.640777615886932</v>
      </c>
      <c r="D416">
        <f t="shared" si="42"/>
        <v>-6.3181839038860349E-2</v>
      </c>
      <c r="E416">
        <f t="shared" si="43"/>
        <v>-6.3181839038859877E-2</v>
      </c>
      <c r="F416">
        <f t="shared" si="44"/>
        <v>-4.9666259066071021E-2</v>
      </c>
      <c r="G416">
        <f t="shared" si="45"/>
        <v>-6.3262374646640002E-2</v>
      </c>
      <c r="H416">
        <f t="shared" si="46"/>
        <v>-4.9827726659629888E-2</v>
      </c>
      <c r="I416">
        <f t="shared" si="47"/>
        <v>3.152220311731878E-3</v>
      </c>
      <c r="J416">
        <f t="shared" si="48"/>
        <v>-1.3515579972788856E-2</v>
      </c>
    </row>
    <row r="417" spans="1:10">
      <c r="A417" s="1">
        <v>40766</v>
      </c>
      <c r="B417">
        <v>80.323214675693436</v>
      </c>
      <c r="C417">
        <v>74.721075495116253</v>
      </c>
      <c r="D417">
        <f t="shared" si="42"/>
        <v>2.8235748187993612E-2</v>
      </c>
      <c r="E417">
        <f t="shared" si="43"/>
        <v>2.8235748187993792E-2</v>
      </c>
      <c r="F417">
        <f t="shared" si="44"/>
        <v>3.0457338848001114E-2</v>
      </c>
      <c r="G417">
        <f t="shared" si="45"/>
        <v>2.8155212580213668E-2</v>
      </c>
      <c r="H417">
        <f t="shared" si="46"/>
        <v>3.0295871254442247E-2</v>
      </c>
      <c r="I417">
        <f t="shared" si="47"/>
        <v>8.52986695471606E-4</v>
      </c>
      <c r="J417">
        <f t="shared" si="48"/>
        <v>-2.2215906600073221E-3</v>
      </c>
    </row>
    <row r="418" spans="1:10">
      <c r="A418" s="1">
        <v>40767</v>
      </c>
      <c r="B418">
        <v>83.471645919778624</v>
      </c>
      <c r="C418">
        <v>77.819936862554684</v>
      </c>
      <c r="D418">
        <f t="shared" si="42"/>
        <v>4.0635468741103409E-2</v>
      </c>
      <c r="E418">
        <f t="shared" si="43"/>
        <v>4.0635468741102798E-2</v>
      </c>
      <c r="F418">
        <f t="shared" si="44"/>
        <v>3.8448325871648981E-2</v>
      </c>
      <c r="G418">
        <f t="shared" si="45"/>
        <v>4.0554933133322674E-2</v>
      </c>
      <c r="H418">
        <f t="shared" si="46"/>
        <v>3.8286858278090113E-2</v>
      </c>
      <c r="I418">
        <f t="shared" si="47"/>
        <v>1.5527209773529462E-3</v>
      </c>
      <c r="J418">
        <f t="shared" si="48"/>
        <v>2.1871428694538175E-3</v>
      </c>
    </row>
    <row r="419" spans="1:10">
      <c r="A419" s="1">
        <v>40770</v>
      </c>
      <c r="B419">
        <v>84.050374899905407</v>
      </c>
      <c r="C419">
        <v>78.398359505693179</v>
      </c>
      <c r="D419">
        <f t="shared" si="42"/>
        <v>7.405346235798368E-3</v>
      </c>
      <c r="E419">
        <f t="shared" si="43"/>
        <v>7.4053462357985822E-3</v>
      </c>
      <c r="F419">
        <f t="shared" si="44"/>
        <v>6.909315916853581E-3</v>
      </c>
      <c r="G419">
        <f t="shared" si="45"/>
        <v>7.3248106280184577E-3</v>
      </c>
      <c r="H419">
        <f t="shared" si="46"/>
        <v>6.7478483232947147E-3</v>
      </c>
      <c r="I419">
        <f t="shared" si="47"/>
        <v>4.9426711114725655E-5</v>
      </c>
      <c r="J419">
        <f t="shared" si="48"/>
        <v>4.9603031894500122E-4</v>
      </c>
    </row>
    <row r="420" spans="1:10">
      <c r="A420" s="1">
        <v>40771</v>
      </c>
      <c r="B420">
        <v>83.646356555288577</v>
      </c>
      <c r="C420">
        <v>78.371040418757815</v>
      </c>
      <c r="D420">
        <f t="shared" si="42"/>
        <v>-3.4852576108686083E-4</v>
      </c>
      <c r="E420">
        <f t="shared" si="43"/>
        <v>-3.4852576108690414E-4</v>
      </c>
      <c r="F420">
        <f t="shared" si="44"/>
        <v>-4.8184496239194489E-3</v>
      </c>
      <c r="G420">
        <f t="shared" si="45"/>
        <v>-4.2906136886702872E-4</v>
      </c>
      <c r="H420">
        <f t="shared" si="46"/>
        <v>-4.9799172174783152E-3</v>
      </c>
      <c r="I420">
        <f t="shared" si="47"/>
        <v>2.1366900981757306E-6</v>
      </c>
      <c r="J420">
        <f t="shared" si="48"/>
        <v>4.4699238628325448E-3</v>
      </c>
    </row>
    <row r="421" spans="1:10">
      <c r="A421" s="1">
        <v>40772</v>
      </c>
      <c r="B421">
        <v>83.868384654582471</v>
      </c>
      <c r="C421">
        <v>78.622308564027861</v>
      </c>
      <c r="D421">
        <f t="shared" si="42"/>
        <v>3.2010064305072784E-3</v>
      </c>
      <c r="E421">
        <f t="shared" si="43"/>
        <v>3.2010064305074692E-3</v>
      </c>
      <c r="F421">
        <f t="shared" si="44"/>
        <v>2.6508500410931711E-3</v>
      </c>
      <c r="G421">
        <f t="shared" si="45"/>
        <v>3.1204708227273448E-3</v>
      </c>
      <c r="H421">
        <f t="shared" si="46"/>
        <v>2.4893824475343048E-3</v>
      </c>
      <c r="I421">
        <f t="shared" si="47"/>
        <v>7.768045294140384E-6</v>
      </c>
      <c r="J421">
        <f t="shared" si="48"/>
        <v>5.5015638941429811E-4</v>
      </c>
    </row>
    <row r="422" spans="1:10">
      <c r="A422" s="1">
        <v>40773</v>
      </c>
      <c r="B422">
        <v>79.351386765669304</v>
      </c>
      <c r="C422">
        <v>74.422926447574412</v>
      </c>
      <c r="D422">
        <f t="shared" si="42"/>
        <v>-5.4891437587278567E-2</v>
      </c>
      <c r="E422">
        <f t="shared" si="43"/>
        <v>-5.489143758727888E-2</v>
      </c>
      <c r="F422">
        <f t="shared" si="44"/>
        <v>-5.5362797313253491E-2</v>
      </c>
      <c r="G422">
        <f t="shared" si="45"/>
        <v>-5.4971973195059004E-2</v>
      </c>
      <c r="H422">
        <f t="shared" si="46"/>
        <v>-5.5524264906812358E-2</v>
      </c>
      <c r="I422">
        <f t="shared" si="47"/>
        <v>3.0522784021326443E-3</v>
      </c>
      <c r="J422">
        <f t="shared" si="48"/>
        <v>4.7135972597461134E-4</v>
      </c>
    </row>
    <row r="423" spans="1:10">
      <c r="A423" s="1">
        <v>40774</v>
      </c>
      <c r="B423">
        <v>77.859066754022024</v>
      </c>
      <c r="C423">
        <v>72.819532135340737</v>
      </c>
      <c r="D423">
        <f t="shared" si="42"/>
        <v>-2.1779827767908901E-2</v>
      </c>
      <c r="E423">
        <f t="shared" si="43"/>
        <v>-2.1779827767908877E-2</v>
      </c>
      <c r="F423">
        <f t="shared" si="44"/>
        <v>-1.8985567482939149E-2</v>
      </c>
      <c r="G423">
        <f t="shared" si="45"/>
        <v>-2.1860363375689001E-2</v>
      </c>
      <c r="H423">
        <f t="shared" si="46"/>
        <v>-1.9147035076498016E-2</v>
      </c>
      <c r="I423">
        <f t="shared" si="47"/>
        <v>4.1856114433930989E-4</v>
      </c>
      <c r="J423">
        <f t="shared" si="48"/>
        <v>-2.7942602849697282E-3</v>
      </c>
    </row>
    <row r="424" spans="1:10">
      <c r="A424" s="1">
        <v>40777</v>
      </c>
      <c r="B424">
        <v>78.506952027371284</v>
      </c>
      <c r="C424">
        <v>73.639779288759442</v>
      </c>
      <c r="D424">
        <f t="shared" si="42"/>
        <v>1.1201141415860221E-2</v>
      </c>
      <c r="E424">
        <f t="shared" si="43"/>
        <v>1.120114141586015E-2</v>
      </c>
      <c r="F424">
        <f t="shared" si="44"/>
        <v>8.2868258205676705E-3</v>
      </c>
      <c r="G424">
        <f t="shared" si="45"/>
        <v>1.1120605808080025E-2</v>
      </c>
      <c r="H424">
        <f t="shared" si="46"/>
        <v>8.1253582270088033E-3</v>
      </c>
      <c r="I424">
        <f t="shared" si="47"/>
        <v>9.0358905892004915E-5</v>
      </c>
      <c r="J424">
        <f t="shared" si="48"/>
        <v>2.9143155952924792E-3</v>
      </c>
    </row>
    <row r="425" spans="1:10">
      <c r="A425" s="1">
        <v>40778</v>
      </c>
      <c r="B425">
        <v>78.940088811239775</v>
      </c>
      <c r="C425">
        <v>74.19931466191791</v>
      </c>
      <c r="D425">
        <f t="shared" si="42"/>
        <v>7.5695545731365799E-3</v>
      </c>
      <c r="E425">
        <f t="shared" si="43"/>
        <v>7.5695545731369052E-3</v>
      </c>
      <c r="F425">
        <f t="shared" si="44"/>
        <v>5.5020135561288253E-3</v>
      </c>
      <c r="G425">
        <f t="shared" si="45"/>
        <v>7.4890189653567807E-3</v>
      </c>
      <c r="H425">
        <f t="shared" si="46"/>
        <v>5.340545962569959E-3</v>
      </c>
      <c r="I425">
        <f t="shared" si="47"/>
        <v>3.9995449999046007E-5</v>
      </c>
      <c r="J425">
        <f t="shared" si="48"/>
        <v>2.0675410170080798E-3</v>
      </c>
    </row>
    <row r="426" spans="1:10">
      <c r="A426" s="1">
        <v>40779</v>
      </c>
      <c r="B426">
        <v>80.388731164009585</v>
      </c>
      <c r="C426">
        <v>75.505234471965935</v>
      </c>
      <c r="D426">
        <f t="shared" si="42"/>
        <v>1.7447070837842121E-2</v>
      </c>
      <c r="E426">
        <f t="shared" si="43"/>
        <v>1.7447070837842027E-2</v>
      </c>
      <c r="F426">
        <f t="shared" si="44"/>
        <v>1.8184811428573717E-2</v>
      </c>
      <c r="G426">
        <f t="shared" si="45"/>
        <v>1.7366535230061902E-2</v>
      </c>
      <c r="H426">
        <f t="shared" si="46"/>
        <v>1.802334383501485E-2</v>
      </c>
      <c r="I426">
        <f t="shared" si="47"/>
        <v>3.130030356743044E-4</v>
      </c>
      <c r="J426">
        <f t="shared" si="48"/>
        <v>-7.3774059073168988E-4</v>
      </c>
    </row>
    <row r="427" spans="1:10">
      <c r="A427" s="1">
        <v>40780</v>
      </c>
      <c r="B427">
        <v>79.686248817063358</v>
      </c>
      <c r="C427">
        <v>74.763234579893208</v>
      </c>
      <c r="D427">
        <f t="shared" si="42"/>
        <v>-9.8757367711239663E-3</v>
      </c>
      <c r="E427">
        <f t="shared" si="43"/>
        <v>-9.8757367711241884E-3</v>
      </c>
      <c r="F427">
        <f t="shared" si="44"/>
        <v>-8.7769725997402064E-3</v>
      </c>
      <c r="G427">
        <f t="shared" si="45"/>
        <v>-9.9562723789043128E-3</v>
      </c>
      <c r="H427">
        <f t="shared" si="46"/>
        <v>-8.9384401932990735E-3</v>
      </c>
      <c r="I427">
        <f t="shared" si="47"/>
        <v>8.8993545207031695E-5</v>
      </c>
      <c r="J427">
        <f t="shared" si="48"/>
        <v>-1.098764171383982E-3</v>
      </c>
    </row>
    <row r="428" spans="1:10">
      <c r="A428" s="1">
        <v>40781</v>
      </c>
      <c r="B428">
        <v>78.958287835771955</v>
      </c>
      <c r="C428">
        <v>73.877556526900818</v>
      </c>
      <c r="D428">
        <f t="shared" si="42"/>
        <v>-1.1917166590519886E-2</v>
      </c>
      <c r="E428">
        <f t="shared" si="43"/>
        <v>-1.1917166590519557E-2</v>
      </c>
      <c r="F428">
        <f t="shared" si="44"/>
        <v>-9.1773231642746436E-3</v>
      </c>
      <c r="G428">
        <f t="shared" si="45"/>
        <v>-1.1997702198299681E-2</v>
      </c>
      <c r="H428">
        <f t="shared" si="46"/>
        <v>-9.3387907578335108E-3</v>
      </c>
      <c r="I428">
        <f t="shared" si="47"/>
        <v>1.1204403040471985E-4</v>
      </c>
      <c r="J428">
        <f t="shared" si="48"/>
        <v>-2.7398434262449131E-3</v>
      </c>
    </row>
    <row r="429" spans="1:10">
      <c r="A429" s="1">
        <v>40784</v>
      </c>
      <c r="B429">
        <v>80.76727087428111</v>
      </c>
      <c r="C429">
        <v>75.525470832658854</v>
      </c>
      <c r="D429">
        <f t="shared" si="42"/>
        <v>2.2060880138593968E-2</v>
      </c>
      <c r="E429">
        <f t="shared" si="43"/>
        <v>2.2060880138593753E-2</v>
      </c>
      <c r="F429">
        <f t="shared" si="44"/>
        <v>2.2652109083578217E-2</v>
      </c>
      <c r="G429">
        <f t="shared" si="45"/>
        <v>2.1980344530813628E-2</v>
      </c>
      <c r="H429">
        <f t="shared" si="46"/>
        <v>2.249064149001935E-2</v>
      </c>
      <c r="I429">
        <f t="shared" si="47"/>
        <v>4.9435204866963688E-4</v>
      </c>
      <c r="J429">
        <f t="shared" si="48"/>
        <v>-5.9122894498446488E-4</v>
      </c>
    </row>
    <row r="430" spans="1:10">
      <c r="A430" s="1">
        <v>40785</v>
      </c>
      <c r="B430">
        <v>80.901943655820062</v>
      </c>
      <c r="C430">
        <v>75.520074469807327</v>
      </c>
      <c r="D430">
        <f t="shared" si="42"/>
        <v>-7.145345257309774E-5</v>
      </c>
      <c r="E430">
        <f t="shared" si="43"/>
        <v>-7.1453452572534104E-5</v>
      </c>
      <c r="F430">
        <f t="shared" si="44"/>
        <v>1.6660291581274719E-3</v>
      </c>
      <c r="G430">
        <f t="shared" si="45"/>
        <v>-1.5198906035265871E-4</v>
      </c>
      <c r="H430">
        <f t="shared" si="46"/>
        <v>1.5045615645686054E-3</v>
      </c>
      <c r="I430">
        <f t="shared" si="47"/>
        <v>-2.2867689844150838E-7</v>
      </c>
      <c r="J430">
        <f t="shared" si="48"/>
        <v>-1.737482610700006E-3</v>
      </c>
    </row>
    <row r="431" spans="1:10">
      <c r="A431" s="1">
        <v>40786</v>
      </c>
      <c r="B431">
        <v>83.28601586954936</v>
      </c>
      <c r="C431">
        <v>77.642868706491768</v>
      </c>
      <c r="D431">
        <f t="shared" si="42"/>
        <v>2.7721198508990342E-2</v>
      </c>
      <c r="E431">
        <f t="shared" si="43"/>
        <v>2.7721198508990241E-2</v>
      </c>
      <c r="F431">
        <f t="shared" si="44"/>
        <v>2.9042809176122016E-2</v>
      </c>
      <c r="G431">
        <f t="shared" si="45"/>
        <v>2.7640662901210117E-2</v>
      </c>
      <c r="H431">
        <f t="shared" si="46"/>
        <v>2.8881341582563148E-2</v>
      </c>
      <c r="I431">
        <f t="shared" si="47"/>
        <v>7.9829942681833028E-4</v>
      </c>
      <c r="J431">
        <f t="shared" si="48"/>
        <v>-1.3216106671317743E-3</v>
      </c>
    </row>
    <row r="432" spans="1:10">
      <c r="A432" s="1">
        <v>40787</v>
      </c>
      <c r="B432">
        <v>83.304214894081667</v>
      </c>
      <c r="C432">
        <v>77.766647779396664</v>
      </c>
      <c r="D432">
        <f t="shared" si="42"/>
        <v>1.5929410486243119E-3</v>
      </c>
      <c r="E432">
        <f t="shared" si="43"/>
        <v>1.5929410486243967E-3</v>
      </c>
      <c r="F432">
        <f t="shared" si="44"/>
        <v>2.1848849745004575E-4</v>
      </c>
      <c r="G432">
        <f t="shared" si="45"/>
        <v>1.512405440844272E-3</v>
      </c>
      <c r="H432">
        <f t="shared" si="46"/>
        <v>5.7020903891179237E-5</v>
      </c>
      <c r="I432">
        <f t="shared" si="47"/>
        <v>8.6238725286877794E-8</v>
      </c>
      <c r="J432">
        <f t="shared" si="48"/>
        <v>1.3744525511743509E-3</v>
      </c>
    </row>
    <row r="433" spans="1:10">
      <c r="A433" s="1">
        <v>40788</v>
      </c>
      <c r="B433">
        <v>80.563441799519524</v>
      </c>
      <c r="C433">
        <v>74.898818196535515</v>
      </c>
      <c r="D433">
        <f t="shared" si="42"/>
        <v>-3.757453550694375E-2</v>
      </c>
      <c r="E433">
        <f t="shared" si="43"/>
        <v>-3.7574535506943896E-2</v>
      </c>
      <c r="F433">
        <f t="shared" si="44"/>
        <v>-3.3454175933608506E-2</v>
      </c>
      <c r="G433">
        <f t="shared" si="45"/>
        <v>-3.765507111472402E-2</v>
      </c>
      <c r="H433">
        <f t="shared" si="46"/>
        <v>-3.3615643527167373E-2</v>
      </c>
      <c r="I433">
        <f t="shared" si="47"/>
        <v>1.2657994475826996E-3</v>
      </c>
      <c r="J433">
        <f t="shared" si="48"/>
        <v>-4.1203595733353901E-3</v>
      </c>
    </row>
    <row r="434" spans="1:10">
      <c r="A434" s="1">
        <v>40791</v>
      </c>
      <c r="B434">
        <v>76.745286452646113</v>
      </c>
      <c r="C434">
        <v>71.072459662187754</v>
      </c>
      <c r="D434">
        <f t="shared" si="42"/>
        <v>-5.2438196733503056E-2</v>
      </c>
      <c r="E434">
        <f t="shared" si="43"/>
        <v>-5.2438196733503695E-2</v>
      </c>
      <c r="F434">
        <f t="shared" si="44"/>
        <v>-4.855300064407047E-2</v>
      </c>
      <c r="G434">
        <f t="shared" si="45"/>
        <v>-5.2518732341283819E-2</v>
      </c>
      <c r="H434">
        <f t="shared" si="46"/>
        <v>-4.8714468237629337E-2</v>
      </c>
      <c r="I434">
        <f t="shared" si="47"/>
        <v>2.5584221185200274E-3</v>
      </c>
      <c r="J434">
        <f t="shared" si="48"/>
        <v>-3.8851960894332252E-3</v>
      </c>
    </row>
    <row r="435" spans="1:10">
      <c r="A435" s="1">
        <v>40792</v>
      </c>
      <c r="B435">
        <v>75.92997015359974</v>
      </c>
      <c r="C435">
        <v>70.156089795477882</v>
      </c>
      <c r="D435">
        <f t="shared" si="42"/>
        <v>-1.2977301412598296E-2</v>
      </c>
      <c r="E435">
        <f t="shared" si="43"/>
        <v>-1.297730141259823E-2</v>
      </c>
      <c r="F435">
        <f t="shared" si="44"/>
        <v>-1.0680500136373967E-2</v>
      </c>
      <c r="G435">
        <f t="shared" si="45"/>
        <v>-1.3057837020378354E-2</v>
      </c>
      <c r="H435">
        <f t="shared" si="46"/>
        <v>-1.0841967729932834E-2</v>
      </c>
      <c r="I435">
        <f t="shared" si="47"/>
        <v>1.4157264759766442E-4</v>
      </c>
      <c r="J435">
        <f t="shared" si="48"/>
        <v>-2.2968012762242633E-3</v>
      </c>
    </row>
    <row r="436" spans="1:10">
      <c r="A436" s="1">
        <v>40793</v>
      </c>
      <c r="B436">
        <v>78.65618402853606</v>
      </c>
      <c r="C436">
        <v>72.552749446872753</v>
      </c>
      <c r="D436">
        <f t="shared" si="42"/>
        <v>3.3591262046031689E-2</v>
      </c>
      <c r="E436">
        <f t="shared" si="43"/>
        <v>3.3591262046032355E-2</v>
      </c>
      <c r="F436">
        <f t="shared" si="44"/>
        <v>3.5274783456645649E-2</v>
      </c>
      <c r="G436">
        <f t="shared" si="45"/>
        <v>3.3510726438252231E-2</v>
      </c>
      <c r="H436">
        <f t="shared" si="46"/>
        <v>3.5113315863086782E-2</v>
      </c>
      <c r="I436">
        <f t="shared" si="47"/>
        <v>1.1766727222278436E-3</v>
      </c>
      <c r="J436">
        <f t="shared" si="48"/>
        <v>-1.6835214106132937E-3</v>
      </c>
    </row>
    <row r="437" spans="1:10">
      <c r="A437" s="1">
        <v>40794</v>
      </c>
      <c r="B437">
        <v>79.071121787872229</v>
      </c>
      <c r="C437">
        <v>72.965571205007791</v>
      </c>
      <c r="D437">
        <f t="shared" si="42"/>
        <v>5.6738266873740369E-3</v>
      </c>
      <c r="E437">
        <f t="shared" si="43"/>
        <v>5.6738266873734844E-3</v>
      </c>
      <c r="F437">
        <f t="shared" si="44"/>
        <v>5.2614696538051623E-3</v>
      </c>
      <c r="G437">
        <f t="shared" si="45"/>
        <v>5.5932910795933599E-3</v>
      </c>
      <c r="H437">
        <f t="shared" si="46"/>
        <v>5.100002060246296E-3</v>
      </c>
      <c r="I437">
        <f t="shared" si="47"/>
        <v>2.8525796029483363E-5</v>
      </c>
      <c r="J437">
        <f t="shared" si="48"/>
        <v>4.1235703356832208E-4</v>
      </c>
    </row>
    <row r="438" spans="1:10">
      <c r="A438" s="1">
        <v>40795</v>
      </c>
      <c r="B438">
        <v>76.035524495887032</v>
      </c>
      <c r="C438">
        <v>69.939223463385645</v>
      </c>
      <c r="D438">
        <f t="shared" si="42"/>
        <v>-4.2361073891963162E-2</v>
      </c>
      <c r="E438">
        <f t="shared" si="43"/>
        <v>-4.236107389196242E-2</v>
      </c>
      <c r="F438">
        <f t="shared" si="44"/>
        <v>-3.9147064604125023E-2</v>
      </c>
      <c r="G438">
        <f t="shared" si="45"/>
        <v>-4.2441609499742544E-2</v>
      </c>
      <c r="H438">
        <f t="shared" si="46"/>
        <v>-3.930853219768389E-2</v>
      </c>
      <c r="I438">
        <f t="shared" si="47"/>
        <v>1.6683173735421563E-3</v>
      </c>
      <c r="J438">
        <f t="shared" si="48"/>
        <v>-3.2140092878373966E-3</v>
      </c>
    </row>
    <row r="439" spans="1:10">
      <c r="A439" s="1">
        <v>40798</v>
      </c>
      <c r="B439">
        <v>73.513139695712297</v>
      </c>
      <c r="C439">
        <v>67.286236576547353</v>
      </c>
      <c r="D439">
        <f t="shared" si="42"/>
        <v>-3.8670921461496928E-2</v>
      </c>
      <c r="E439">
        <f t="shared" si="43"/>
        <v>-3.8670921461497088E-2</v>
      </c>
      <c r="F439">
        <f t="shared" si="44"/>
        <v>-3.3736497042223347E-2</v>
      </c>
      <c r="G439">
        <f t="shared" si="45"/>
        <v>-3.8751457069277212E-2</v>
      </c>
      <c r="H439">
        <f t="shared" si="46"/>
        <v>-3.3897964635782214E-2</v>
      </c>
      <c r="I439">
        <f t="shared" si="47"/>
        <v>1.3135955213193916E-3</v>
      </c>
      <c r="J439">
        <f t="shared" si="48"/>
        <v>-4.9344244192737405E-3</v>
      </c>
    </row>
    <row r="440" spans="1:10">
      <c r="A440" s="1">
        <v>40799</v>
      </c>
      <c r="B440">
        <v>74.623280192181724</v>
      </c>
      <c r="C440">
        <v>68.690302735955939</v>
      </c>
      <c r="D440">
        <f t="shared" si="42"/>
        <v>2.0652328279395352E-2</v>
      </c>
      <c r="E440">
        <f t="shared" si="43"/>
        <v>2.0652328279394894E-2</v>
      </c>
      <c r="F440">
        <f t="shared" si="44"/>
        <v>1.4988363834958919E-2</v>
      </c>
      <c r="G440">
        <f t="shared" si="45"/>
        <v>2.0571792671614769E-2</v>
      </c>
      <c r="H440">
        <f t="shared" si="46"/>
        <v>1.4826896241400052E-2</v>
      </c>
      <c r="I440">
        <f t="shared" si="47"/>
        <v>3.0501583544162615E-4</v>
      </c>
      <c r="J440">
        <f t="shared" si="48"/>
        <v>5.6639644444359746E-3</v>
      </c>
    </row>
    <row r="441" spans="1:10">
      <c r="A441" s="1">
        <v>40800</v>
      </c>
      <c r="B441">
        <v>76.348547717842251</v>
      </c>
      <c r="C441">
        <v>70.26671523393226</v>
      </c>
      <c r="D441">
        <f t="shared" si="42"/>
        <v>2.2690183689336264E-2</v>
      </c>
      <c r="E441">
        <f t="shared" si="43"/>
        <v>2.2690183689336507E-2</v>
      </c>
      <c r="F441">
        <f t="shared" si="44"/>
        <v>2.2856484660133066E-2</v>
      </c>
      <c r="G441">
        <f t="shared" si="45"/>
        <v>2.2609648081556383E-2</v>
      </c>
      <c r="H441">
        <f t="shared" si="46"/>
        <v>2.2695017066574199E-2</v>
      </c>
      <c r="I441">
        <f t="shared" si="47"/>
        <v>5.1312634908015869E-4</v>
      </c>
      <c r="J441">
        <f t="shared" si="48"/>
        <v>-1.6630097079655889E-4</v>
      </c>
    </row>
    <row r="442" spans="1:10">
      <c r="A442" s="1">
        <v>40801</v>
      </c>
      <c r="B442">
        <v>78.57974812550043</v>
      </c>
      <c r="C442">
        <v>72.703173061356637</v>
      </c>
      <c r="D442">
        <f t="shared" si="42"/>
        <v>3.4086810364052519E-2</v>
      </c>
      <c r="E442">
        <f t="shared" si="43"/>
        <v>3.4086810364052589E-2</v>
      </c>
      <c r="F442">
        <f t="shared" si="44"/>
        <v>2.8804998692978468E-2</v>
      </c>
      <c r="G442">
        <f t="shared" si="45"/>
        <v>3.4006274756272464E-2</v>
      </c>
      <c r="H442">
        <f t="shared" si="46"/>
        <v>2.8643531099419601E-2</v>
      </c>
      <c r="I442">
        <f t="shared" si="47"/>
        <v>9.7405978855669801E-4</v>
      </c>
      <c r="J442">
        <f t="shared" si="48"/>
        <v>5.2818116710741207E-3</v>
      </c>
    </row>
    <row r="443" spans="1:10">
      <c r="A443" s="1">
        <v>40802</v>
      </c>
      <c r="B443">
        <v>78.958287835771955</v>
      </c>
      <c r="C443">
        <v>72.826614861583337</v>
      </c>
      <c r="D443">
        <f t="shared" si="42"/>
        <v>1.69644760146081E-3</v>
      </c>
      <c r="E443">
        <f t="shared" si="43"/>
        <v>1.6964476014607044E-3</v>
      </c>
      <c r="F443">
        <f t="shared" si="44"/>
        <v>4.8057021466024925E-3</v>
      </c>
      <c r="G443">
        <f t="shared" si="45"/>
        <v>1.6159119936805797E-3</v>
      </c>
      <c r="H443">
        <f t="shared" si="46"/>
        <v>4.6442345530436262E-3</v>
      </c>
      <c r="I443">
        <f t="shared" si="47"/>
        <v>7.5046743157289621E-6</v>
      </c>
      <c r="J443">
        <f t="shared" si="48"/>
        <v>-3.1092545451417881E-3</v>
      </c>
    </row>
    <row r="444" spans="1:10">
      <c r="A444" s="1">
        <v>40805</v>
      </c>
      <c r="B444">
        <v>76.803523331149421</v>
      </c>
      <c r="C444">
        <v>70.695726080621597</v>
      </c>
      <c r="D444">
        <f t="shared" si="42"/>
        <v>-2.9696357550459896E-2</v>
      </c>
      <c r="E444">
        <f t="shared" si="43"/>
        <v>-2.9696357550459851E-2</v>
      </c>
      <c r="F444">
        <f t="shared" si="44"/>
        <v>-2.7669195137004596E-2</v>
      </c>
      <c r="G444">
        <f t="shared" si="45"/>
        <v>-2.9776893158239975E-2</v>
      </c>
      <c r="H444">
        <f t="shared" si="46"/>
        <v>-2.7830662730563463E-2</v>
      </c>
      <c r="I444">
        <f t="shared" si="47"/>
        <v>8.2871067065099944E-4</v>
      </c>
      <c r="J444">
        <f t="shared" si="48"/>
        <v>-2.0271624134552552E-3</v>
      </c>
    </row>
    <row r="445" spans="1:10">
      <c r="A445" s="1">
        <v>40806</v>
      </c>
      <c r="B445">
        <v>78.284923928077518</v>
      </c>
      <c r="C445">
        <v>72.190181317791797</v>
      </c>
      <c r="D445">
        <f t="shared" si="42"/>
        <v>2.0918924223642468E-2</v>
      </c>
      <c r="E445">
        <f t="shared" si="43"/>
        <v>2.0918924223642499E-2</v>
      </c>
      <c r="F445">
        <f t="shared" si="44"/>
        <v>1.910452622351309E-2</v>
      </c>
      <c r="G445">
        <f t="shared" si="45"/>
        <v>2.0838388615862374E-2</v>
      </c>
      <c r="H445">
        <f t="shared" si="46"/>
        <v>1.8943058629954223E-2</v>
      </c>
      <c r="I445">
        <f t="shared" si="47"/>
        <v>3.9474281730405159E-4</v>
      </c>
      <c r="J445">
        <f t="shared" si="48"/>
        <v>1.8143980001294087E-3</v>
      </c>
    </row>
    <row r="446" spans="1:10">
      <c r="A446" s="1">
        <v>40807</v>
      </c>
      <c r="B446">
        <v>76.960034942127038</v>
      </c>
      <c r="C446">
        <v>70.776334250714996</v>
      </c>
      <c r="D446">
        <f t="shared" si="42"/>
        <v>-1.9779360996418908E-2</v>
      </c>
      <c r="E446">
        <f t="shared" si="43"/>
        <v>-1.9779360996419193E-2</v>
      </c>
      <c r="F446">
        <f t="shared" si="44"/>
        <v>-1.7068781645445188E-2</v>
      </c>
      <c r="G446">
        <f t="shared" si="45"/>
        <v>-1.9859896604199317E-2</v>
      </c>
      <c r="H446">
        <f t="shared" si="46"/>
        <v>-1.7230249239004056E-2</v>
      </c>
      <c r="I446">
        <f t="shared" si="47"/>
        <v>3.4219096835120454E-4</v>
      </c>
      <c r="J446">
        <f t="shared" si="48"/>
        <v>-2.7105793509740045E-3</v>
      </c>
    </row>
    <row r="447" spans="1:10">
      <c r="A447" s="1">
        <v>40808</v>
      </c>
      <c r="B447">
        <v>73.138239790347271</v>
      </c>
      <c r="C447">
        <v>67.311194754735311</v>
      </c>
      <c r="D447">
        <f t="shared" si="42"/>
        <v>-5.0198118927829133E-2</v>
      </c>
      <c r="E447">
        <f t="shared" si="43"/>
        <v>-5.0198118927828439E-2</v>
      </c>
      <c r="F447">
        <f t="shared" si="44"/>
        <v>-5.0934914261864243E-2</v>
      </c>
      <c r="G447">
        <f t="shared" si="45"/>
        <v>-5.0278654535608563E-2</v>
      </c>
      <c r="H447">
        <f t="shared" si="46"/>
        <v>-5.1096381855423111E-2</v>
      </c>
      <c r="I447">
        <f t="shared" si="47"/>
        <v>2.5690573313283563E-3</v>
      </c>
      <c r="J447">
        <f t="shared" si="48"/>
        <v>7.3679533403580438E-4</v>
      </c>
    </row>
    <row r="448" spans="1:10">
      <c r="A448" s="1">
        <v>40809</v>
      </c>
      <c r="B448">
        <v>73.75700662444487</v>
      </c>
      <c r="C448">
        <v>68.332456424370008</v>
      </c>
      <c r="D448">
        <f t="shared" si="42"/>
        <v>1.5058293675558852E-2</v>
      </c>
      <c r="E448">
        <f t="shared" si="43"/>
        <v>1.5058293675558332E-2</v>
      </c>
      <c r="F448">
        <f t="shared" si="44"/>
        <v>8.424649659250303E-3</v>
      </c>
      <c r="G448">
        <f t="shared" si="45"/>
        <v>1.4977758067778207E-2</v>
      </c>
      <c r="H448">
        <f t="shared" si="46"/>
        <v>8.2631820656914358E-3</v>
      </c>
      <c r="I448">
        <f t="shared" si="47"/>
        <v>1.2376394184993009E-4</v>
      </c>
      <c r="J448">
        <f t="shared" si="48"/>
        <v>6.6336440163080289E-3</v>
      </c>
    </row>
    <row r="449" spans="1:10">
      <c r="A449" s="1">
        <v>40812</v>
      </c>
      <c r="B449">
        <v>75.391279027444099</v>
      </c>
      <c r="C449">
        <v>70.265703415897718</v>
      </c>
      <c r="D449">
        <f t="shared" si="42"/>
        <v>2.789896182887102E-2</v>
      </c>
      <c r="E449">
        <f t="shared" si="43"/>
        <v>2.7898961828871194E-2</v>
      </c>
      <c r="F449">
        <f t="shared" si="44"/>
        <v>2.1915609774012176E-2</v>
      </c>
      <c r="G449">
        <f t="shared" si="45"/>
        <v>2.7818426221091069E-2</v>
      </c>
      <c r="H449">
        <f t="shared" si="46"/>
        <v>2.1754142180453309E-2</v>
      </c>
      <c r="I449">
        <f t="shared" si="47"/>
        <v>6.0516599925006557E-4</v>
      </c>
      <c r="J449">
        <f t="shared" si="48"/>
        <v>5.9833520548590174E-3</v>
      </c>
    </row>
    <row r="450" spans="1:10">
      <c r="A450" s="1">
        <v>40813</v>
      </c>
      <c r="B450">
        <v>79.191235349785202</v>
      </c>
      <c r="C450">
        <v>73.998637418380099</v>
      </c>
      <c r="D450">
        <f t="shared" si="42"/>
        <v>5.1762860366778941E-2</v>
      </c>
      <c r="E450">
        <f t="shared" si="43"/>
        <v>5.1762860366778796E-2</v>
      </c>
      <c r="F450">
        <f t="shared" si="44"/>
        <v>4.9174022362679343E-2</v>
      </c>
      <c r="G450">
        <f t="shared" si="45"/>
        <v>5.1682324758998671E-2</v>
      </c>
      <c r="H450">
        <f t="shared" si="46"/>
        <v>4.9012554769120475E-2</v>
      </c>
      <c r="I450">
        <f t="shared" si="47"/>
        <v>2.5330827728458935E-3</v>
      </c>
      <c r="J450">
        <f t="shared" si="48"/>
        <v>2.588838004099453E-3</v>
      </c>
    </row>
    <row r="451" spans="1:10">
      <c r="A451" s="1">
        <v>40814</v>
      </c>
      <c r="B451">
        <v>78.528790856810105</v>
      </c>
      <c r="C451">
        <v>73.412120230964291</v>
      </c>
      <c r="D451">
        <f t="shared" si="42"/>
        <v>-7.9576320183416156E-3</v>
      </c>
      <c r="E451">
        <f t="shared" si="43"/>
        <v>-7.9576320183418758E-3</v>
      </c>
      <c r="F451">
        <f t="shared" si="44"/>
        <v>-8.4003078665727347E-3</v>
      </c>
      <c r="G451">
        <f t="shared" si="45"/>
        <v>-8.0381676261220003E-3</v>
      </c>
      <c r="H451">
        <f t="shared" si="46"/>
        <v>-8.5617754601316019E-3</v>
      </c>
      <c r="I451">
        <f t="shared" si="47"/>
        <v>6.882098632575563E-5</v>
      </c>
      <c r="J451">
        <f t="shared" si="48"/>
        <v>4.4267584823085883E-4</v>
      </c>
    </row>
    <row r="452" spans="1:10">
      <c r="A452" s="1">
        <v>40815</v>
      </c>
      <c r="B452">
        <v>79.518817791366416</v>
      </c>
      <c r="C452">
        <v>74.619556418973559</v>
      </c>
      <c r="D452">
        <f t="shared" ref="D452:D515" si="49">LN(C452/C451)</f>
        <v>1.6313575491523569E-2</v>
      </c>
      <c r="E452">
        <f t="shared" ref="E452:E515" si="50">LN(C452)-LN(C451)</f>
        <v>1.6313575491524013E-2</v>
      </c>
      <c r="F452">
        <f t="shared" ref="F452:F515" si="51">LN(B452/B451)</f>
        <v>1.2528375374464149E-2</v>
      </c>
      <c r="G452">
        <f t="shared" ref="G452:G515" si="52">E452-AVERAGE($E$3:$E$1933)</f>
        <v>1.6233039883743888E-2</v>
      </c>
      <c r="H452">
        <f t="shared" ref="H452:H515" si="53">F452-AVERAGE($F$3:$F$1933)</f>
        <v>1.2366907780905281E-2</v>
      </c>
      <c r="I452">
        <f t="shared" ref="I452:I515" si="54">H452*G452</f>
        <v>2.0075250724601806E-4</v>
      </c>
      <c r="J452">
        <f t="shared" ref="J452:J515" si="55">E452-F452</f>
        <v>3.7852001170598643E-3</v>
      </c>
    </row>
    <row r="453" spans="1:10">
      <c r="A453" s="1">
        <v>40816</v>
      </c>
      <c r="B453">
        <v>78.172089975977244</v>
      </c>
      <c r="C453">
        <v>73.513976579785165</v>
      </c>
      <c r="D453">
        <f t="shared" si="49"/>
        <v>-1.4927077553457992E-2</v>
      </c>
      <c r="E453">
        <f t="shared" si="50"/>
        <v>-1.4927077553458012E-2</v>
      </c>
      <c r="F453">
        <f t="shared" si="51"/>
        <v>-1.7081017261799017E-2</v>
      </c>
      <c r="G453">
        <f t="shared" si="52"/>
        <v>-1.5007613161238137E-2</v>
      </c>
      <c r="H453">
        <f t="shared" si="53"/>
        <v>-1.7242484855357884E-2</v>
      </c>
      <c r="I453">
        <f t="shared" si="54"/>
        <v>2.5876854264771825E-4</v>
      </c>
      <c r="J453">
        <f t="shared" si="55"/>
        <v>2.1539397083410045E-3</v>
      </c>
    </row>
    <row r="454" spans="1:10">
      <c r="A454" s="1">
        <v>40819</v>
      </c>
      <c r="B454">
        <v>76.676130159423465</v>
      </c>
      <c r="C454">
        <v>72.116993146619166</v>
      </c>
      <c r="D454">
        <f t="shared" si="49"/>
        <v>-1.9185840588504085E-2</v>
      </c>
      <c r="E454">
        <f t="shared" si="50"/>
        <v>-1.9185840588503922E-2</v>
      </c>
      <c r="F454">
        <f t="shared" si="51"/>
        <v>-1.9322228667806821E-2</v>
      </c>
      <c r="G454">
        <f t="shared" si="52"/>
        <v>-1.9266376196284046E-2</v>
      </c>
      <c r="H454">
        <f t="shared" si="53"/>
        <v>-1.9483696261365688E-2</v>
      </c>
      <c r="I454">
        <f t="shared" si="54"/>
        <v>3.7538022186560437E-4</v>
      </c>
      <c r="J454">
        <f t="shared" si="55"/>
        <v>1.3638807930289876E-4</v>
      </c>
    </row>
    <row r="455" spans="1:10">
      <c r="A455" s="1">
        <v>40820</v>
      </c>
      <c r="B455">
        <v>74.619640387275226</v>
      </c>
      <c r="C455">
        <v>70.526752468835994</v>
      </c>
      <c r="D455">
        <f t="shared" si="49"/>
        <v>-2.229759961908015E-2</v>
      </c>
      <c r="E455">
        <f t="shared" si="50"/>
        <v>-2.2297599619080621E-2</v>
      </c>
      <c r="F455">
        <f t="shared" si="51"/>
        <v>-2.7186700971912451E-2</v>
      </c>
      <c r="G455">
        <f t="shared" si="52"/>
        <v>-2.2378135226860746E-2</v>
      </c>
      <c r="H455">
        <f t="shared" si="53"/>
        <v>-2.7348168565471318E-2</v>
      </c>
      <c r="I455">
        <f t="shared" si="54"/>
        <v>6.1200101436509943E-4</v>
      </c>
      <c r="J455">
        <f t="shared" si="55"/>
        <v>4.8891013528318296E-3</v>
      </c>
    </row>
    <row r="456" spans="1:10">
      <c r="A456" s="1">
        <v>40821</v>
      </c>
      <c r="B456">
        <v>77.556962946786129</v>
      </c>
      <c r="C456">
        <v>73.505882035508023</v>
      </c>
      <c r="D456">
        <f t="shared" si="49"/>
        <v>4.137332522908329E-2</v>
      </c>
      <c r="E456">
        <f t="shared" si="50"/>
        <v>4.1373325229083768E-2</v>
      </c>
      <c r="F456">
        <f t="shared" si="51"/>
        <v>3.8608923612315771E-2</v>
      </c>
      <c r="G456">
        <f t="shared" si="52"/>
        <v>4.1292789621303644E-2</v>
      </c>
      <c r="H456">
        <f t="shared" si="53"/>
        <v>3.8447456018756904E-2</v>
      </c>
      <c r="I456">
        <f t="shared" si="54"/>
        <v>1.5876027128568534E-3</v>
      </c>
      <c r="J456">
        <f t="shared" si="55"/>
        <v>2.7644016167679974E-3</v>
      </c>
    </row>
    <row r="457" spans="1:10">
      <c r="A457" s="1">
        <v>40822</v>
      </c>
      <c r="B457">
        <v>80.017471063551042</v>
      </c>
      <c r="C457">
        <v>75.845205331606522</v>
      </c>
      <c r="D457">
        <f t="shared" si="49"/>
        <v>3.1329060582274575E-2</v>
      </c>
      <c r="E457">
        <f t="shared" si="50"/>
        <v>3.1329060582273804E-2</v>
      </c>
      <c r="F457">
        <f t="shared" si="51"/>
        <v>3.1232326985185667E-2</v>
      </c>
      <c r="G457">
        <f t="shared" si="52"/>
        <v>3.124852497449368E-2</v>
      </c>
      <c r="H457">
        <f t="shared" si="53"/>
        <v>3.10708593916268E-2</v>
      </c>
      <c r="I457">
        <f t="shared" si="54"/>
        <v>9.7091852567823161E-4</v>
      </c>
      <c r="J457">
        <f t="shared" si="55"/>
        <v>9.6733597088137502E-5</v>
      </c>
    </row>
    <row r="458" spans="1:10">
      <c r="A458" s="1">
        <v>40823</v>
      </c>
      <c r="B458">
        <v>80.552522384800199</v>
      </c>
      <c r="C458">
        <v>76.533578867843062</v>
      </c>
      <c r="D458">
        <f t="shared" si="49"/>
        <v>9.0350926826725346E-3</v>
      </c>
      <c r="E458">
        <f t="shared" si="50"/>
        <v>9.035092682672996E-3</v>
      </c>
      <c r="F458">
        <f t="shared" si="51"/>
        <v>6.6644245303357427E-3</v>
      </c>
      <c r="G458">
        <f t="shared" si="52"/>
        <v>8.9545570748928716E-3</v>
      </c>
      <c r="H458">
        <f t="shared" si="53"/>
        <v>6.5029569367768764E-3</v>
      </c>
      <c r="I458">
        <f t="shared" si="54"/>
        <v>5.8231099045939052E-5</v>
      </c>
      <c r="J458">
        <f t="shared" si="55"/>
        <v>2.3706681523372533E-3</v>
      </c>
    </row>
    <row r="459" spans="1:10">
      <c r="A459" s="1">
        <v>40826</v>
      </c>
      <c r="B459">
        <v>82.350586008589872</v>
      </c>
      <c r="C459">
        <v>78.274243160110132</v>
      </c>
      <c r="D459">
        <f t="shared" si="49"/>
        <v>2.2489014203907805E-2</v>
      </c>
      <c r="E459">
        <f t="shared" si="50"/>
        <v>2.2489014203907587E-2</v>
      </c>
      <c r="F459">
        <f t="shared" si="51"/>
        <v>2.2076149015713864E-2</v>
      </c>
      <c r="G459">
        <f t="shared" si="52"/>
        <v>2.2408478596127462E-2</v>
      </c>
      <c r="H459">
        <f t="shared" si="53"/>
        <v>2.1914681422154997E-2</v>
      </c>
      <c r="I459">
        <f t="shared" si="54"/>
        <v>4.9107466958931236E-4</v>
      </c>
      <c r="J459">
        <f t="shared" si="55"/>
        <v>4.1286518819372287E-4</v>
      </c>
    </row>
    <row r="460" spans="1:10">
      <c r="A460" s="1">
        <v>40827</v>
      </c>
      <c r="B460">
        <v>82.154036543641269</v>
      </c>
      <c r="C460">
        <v>78.111340456532261</v>
      </c>
      <c r="D460">
        <f t="shared" si="49"/>
        <v>-2.0833475660806842E-3</v>
      </c>
      <c r="E460">
        <f t="shared" si="50"/>
        <v>-2.08334756608064E-3</v>
      </c>
      <c r="F460">
        <f t="shared" si="51"/>
        <v>-2.3895931363693904E-3</v>
      </c>
      <c r="G460">
        <f t="shared" si="52"/>
        <v>-2.1638831738607645E-3</v>
      </c>
      <c r="H460">
        <f t="shared" si="53"/>
        <v>-2.5510607299282567E-3</v>
      </c>
      <c r="I460">
        <f t="shared" si="54"/>
        <v>5.5201973889887148E-6</v>
      </c>
      <c r="J460">
        <f t="shared" si="55"/>
        <v>3.0624557028875038E-4</v>
      </c>
    </row>
    <row r="461" spans="1:10">
      <c r="A461" s="1">
        <v>40828</v>
      </c>
      <c r="B461">
        <v>84.137730217660362</v>
      </c>
      <c r="C461">
        <v>80.006138362743528</v>
      </c>
      <c r="D461">
        <f t="shared" si="49"/>
        <v>2.3968110651108786E-2</v>
      </c>
      <c r="E461">
        <f t="shared" si="50"/>
        <v>2.3968110651108709E-2</v>
      </c>
      <c r="F461">
        <f t="shared" si="51"/>
        <v>2.3859122005912347E-2</v>
      </c>
      <c r="G461">
        <f t="shared" si="52"/>
        <v>2.3887575043328585E-2</v>
      </c>
      <c r="H461">
        <f t="shared" si="53"/>
        <v>2.369765441235348E-2</v>
      </c>
      <c r="I461">
        <f t="shared" si="54"/>
        <v>5.6607949812596055E-4</v>
      </c>
      <c r="J461">
        <f t="shared" si="55"/>
        <v>1.0898864519636245E-4</v>
      </c>
    </row>
    <row r="462" spans="1:10">
      <c r="A462" s="1">
        <v>40829</v>
      </c>
      <c r="B462">
        <v>82.947514013248821</v>
      </c>
      <c r="C462">
        <v>78.669526738978007</v>
      </c>
      <c r="D462">
        <f t="shared" si="49"/>
        <v>-1.6847488716594156E-2</v>
      </c>
      <c r="E462">
        <f t="shared" si="50"/>
        <v>-1.6847488716593695E-2</v>
      </c>
      <c r="F462">
        <f t="shared" si="51"/>
        <v>-1.4247055054898506E-2</v>
      </c>
      <c r="G462">
        <f t="shared" si="52"/>
        <v>-1.6928024324373819E-2</v>
      </c>
      <c r="H462">
        <f t="shared" si="53"/>
        <v>-1.4408522648457373E-2</v>
      </c>
      <c r="I462">
        <f t="shared" si="54"/>
        <v>2.4390782187137748E-4</v>
      </c>
      <c r="J462">
        <f t="shared" si="55"/>
        <v>-2.6004336616951892E-3</v>
      </c>
    </row>
    <row r="463" spans="1:10">
      <c r="A463" s="1">
        <v>40830</v>
      </c>
      <c r="B463">
        <v>83.839266215330824</v>
      </c>
      <c r="C463">
        <v>79.443904808159303</v>
      </c>
      <c r="D463">
        <f t="shared" si="49"/>
        <v>9.7953001621286298E-3</v>
      </c>
      <c r="E463">
        <f t="shared" si="50"/>
        <v>9.7953001621284841E-3</v>
      </c>
      <c r="F463">
        <f t="shared" si="51"/>
        <v>1.0693421846081996E-2</v>
      </c>
      <c r="G463">
        <f t="shared" si="52"/>
        <v>9.7147645543483596E-3</v>
      </c>
      <c r="H463">
        <f t="shared" si="53"/>
        <v>1.0531954252523129E-2</v>
      </c>
      <c r="I463">
        <f t="shared" si="54"/>
        <v>1.0231545586043016E-4</v>
      </c>
      <c r="J463">
        <f t="shared" si="55"/>
        <v>-8.9812168395351187E-4</v>
      </c>
    </row>
    <row r="464" spans="1:10">
      <c r="A464" s="1">
        <v>40833</v>
      </c>
      <c r="B464">
        <v>82.427021911625502</v>
      </c>
      <c r="C464">
        <v>78.108642275106661</v>
      </c>
      <c r="D464">
        <f t="shared" si="49"/>
        <v>-1.6950465455036871E-2</v>
      </c>
      <c r="E464">
        <f t="shared" si="50"/>
        <v>-1.6950465455036756E-2</v>
      </c>
      <c r="F464">
        <f t="shared" si="51"/>
        <v>-1.698814935486789E-2</v>
      </c>
      <c r="G464">
        <f t="shared" si="52"/>
        <v>-1.7031001062816881E-2</v>
      </c>
      <c r="H464">
        <f t="shared" si="53"/>
        <v>-1.7149616948426757E-2</v>
      </c>
      <c r="I464">
        <f t="shared" si="54"/>
        <v>2.9207514447555851E-4</v>
      </c>
      <c r="J464">
        <f t="shared" si="55"/>
        <v>3.7683899831133377E-5</v>
      </c>
    </row>
    <row r="465" spans="1:10">
      <c r="A465" s="1">
        <v>40834</v>
      </c>
      <c r="B465">
        <v>82.281429715367224</v>
      </c>
      <c r="C465">
        <v>77.802398683287507</v>
      </c>
      <c r="D465">
        <f t="shared" si="49"/>
        <v>-3.9284451413216211E-3</v>
      </c>
      <c r="E465">
        <f t="shared" si="50"/>
        <v>-3.9284451413221788E-3</v>
      </c>
      <c r="F465">
        <f t="shared" si="51"/>
        <v>-1.7678781233083946E-3</v>
      </c>
      <c r="G465">
        <f t="shared" si="52"/>
        <v>-4.0089807491023033E-3</v>
      </c>
      <c r="H465">
        <f t="shared" si="53"/>
        <v>-1.9293457168672611E-3</v>
      </c>
      <c r="I465">
        <f t="shared" si="54"/>
        <v>7.7347098372838321E-6</v>
      </c>
      <c r="J465">
        <f t="shared" si="55"/>
        <v>-2.1605670180137844E-3</v>
      </c>
    </row>
    <row r="466" spans="1:10">
      <c r="A466" s="1">
        <v>40835</v>
      </c>
      <c r="B466">
        <v>82.783722792458363</v>
      </c>
      <c r="C466">
        <v>78.587232205493535</v>
      </c>
      <c r="D466">
        <f t="shared" si="49"/>
        <v>1.0036983992871612E-2</v>
      </c>
      <c r="E466">
        <f t="shared" si="50"/>
        <v>1.003698399287245E-2</v>
      </c>
      <c r="F466">
        <f t="shared" si="51"/>
        <v>6.0860165801601375E-3</v>
      </c>
      <c r="G466">
        <f t="shared" si="52"/>
        <v>9.9564483850923258E-3</v>
      </c>
      <c r="H466">
        <f t="shared" si="53"/>
        <v>5.9245489866012711E-3</v>
      </c>
      <c r="I466">
        <f t="shared" si="54"/>
        <v>5.8987466190046598E-5</v>
      </c>
      <c r="J466">
        <f t="shared" si="55"/>
        <v>3.9509674127123128E-3</v>
      </c>
    </row>
    <row r="467" spans="1:10">
      <c r="A467" s="1">
        <v>40836</v>
      </c>
      <c r="B467">
        <v>80.905583460726547</v>
      </c>
      <c r="C467">
        <v>76.620595218822544</v>
      </c>
      <c r="D467">
        <f t="shared" si="49"/>
        <v>-2.5343338411939215E-2</v>
      </c>
      <c r="E467">
        <f t="shared" si="50"/>
        <v>-2.5343338411939698E-2</v>
      </c>
      <c r="F467">
        <f t="shared" si="51"/>
        <v>-2.2948618931023772E-2</v>
      </c>
      <c r="G467">
        <f t="shared" si="52"/>
        <v>-2.5423874019719822E-2</v>
      </c>
      <c r="H467">
        <f t="shared" si="53"/>
        <v>-2.311008652458264E-2</v>
      </c>
      <c r="I467">
        <f t="shared" si="54"/>
        <v>5.8754792838581376E-4</v>
      </c>
      <c r="J467">
        <f t="shared" si="55"/>
        <v>-2.3947194809159252E-3</v>
      </c>
    </row>
    <row r="468" spans="1:10">
      <c r="A468" s="1">
        <v>40837</v>
      </c>
      <c r="B468">
        <v>83.231418795952536</v>
      </c>
      <c r="C468">
        <v>78.837825805407235</v>
      </c>
      <c r="D468">
        <f t="shared" si="49"/>
        <v>2.8526996906227047E-2</v>
      </c>
      <c r="E468">
        <f t="shared" si="50"/>
        <v>2.8526996906227176E-2</v>
      </c>
      <c r="F468">
        <f t="shared" si="51"/>
        <v>2.8342067799282587E-2</v>
      </c>
      <c r="G468">
        <f t="shared" si="52"/>
        <v>2.8446461298447051E-2</v>
      </c>
      <c r="H468">
        <f t="shared" si="53"/>
        <v>2.8180600205723719E-2</v>
      </c>
      <c r="I468">
        <f t="shared" si="54"/>
        <v>8.016383531191288E-4</v>
      </c>
      <c r="J468">
        <f t="shared" si="55"/>
        <v>1.8492910694458894E-4</v>
      </c>
    </row>
    <row r="469" spans="1:10">
      <c r="A469" s="1">
        <v>40840</v>
      </c>
      <c r="B469">
        <v>84.414355390551094</v>
      </c>
      <c r="C469">
        <v>79.902258377853414</v>
      </c>
      <c r="D469">
        <f t="shared" si="49"/>
        <v>1.3411212826314559E-2</v>
      </c>
      <c r="E469">
        <f t="shared" si="50"/>
        <v>1.3411212826314411E-2</v>
      </c>
      <c r="F469">
        <f t="shared" si="51"/>
        <v>1.4112568402396905E-2</v>
      </c>
      <c r="G469">
        <f t="shared" si="52"/>
        <v>1.3330677218534287E-2</v>
      </c>
      <c r="H469">
        <f t="shared" si="53"/>
        <v>1.3951100808838037E-2</v>
      </c>
      <c r="I469">
        <f t="shared" si="54"/>
        <v>1.8597762172585248E-4</v>
      </c>
      <c r="J469">
        <f t="shared" si="55"/>
        <v>-7.013555760824932E-4</v>
      </c>
    </row>
    <row r="470" spans="1:10">
      <c r="A470" s="1">
        <v>40841</v>
      </c>
      <c r="B470">
        <v>83.66455557982087</v>
      </c>
      <c r="C470">
        <v>79.055366682855691</v>
      </c>
      <c r="D470">
        <f t="shared" si="49"/>
        <v>-1.0655666349993025E-2</v>
      </c>
      <c r="E470">
        <f t="shared" si="50"/>
        <v>-1.0655666349992821E-2</v>
      </c>
      <c r="F470">
        <f t="shared" si="51"/>
        <v>-8.9220566727883401E-3</v>
      </c>
      <c r="G470">
        <f t="shared" si="52"/>
        <v>-1.0736201957772945E-2</v>
      </c>
      <c r="H470">
        <f t="shared" si="53"/>
        <v>-9.0835242663472072E-3</v>
      </c>
      <c r="I470">
        <f t="shared" si="54"/>
        <v>9.7522551011834947E-5</v>
      </c>
      <c r="J470">
        <f t="shared" si="55"/>
        <v>-1.7336096772044805E-3</v>
      </c>
    </row>
    <row r="471" spans="1:10">
      <c r="A471" s="1">
        <v>40842</v>
      </c>
      <c r="B471">
        <v>83.449807090339959</v>
      </c>
      <c r="C471">
        <v>78.755193999244582</v>
      </c>
      <c r="D471">
        <f t="shared" si="49"/>
        <v>-3.8042200005385901E-3</v>
      </c>
      <c r="E471">
        <f t="shared" si="50"/>
        <v>-3.8042200005383719E-3</v>
      </c>
      <c r="F471">
        <f t="shared" si="51"/>
        <v>-2.5700796060412769E-3</v>
      </c>
      <c r="G471">
        <f t="shared" si="52"/>
        <v>-3.8847556083184964E-3</v>
      </c>
      <c r="H471">
        <f t="shared" si="53"/>
        <v>-2.7315471996001432E-3</v>
      </c>
      <c r="I471">
        <f t="shared" si="54"/>
        <v>1.0611393303033341E-5</v>
      </c>
      <c r="J471">
        <f t="shared" si="55"/>
        <v>-1.234140394497095E-3</v>
      </c>
    </row>
    <row r="472" spans="1:10">
      <c r="A472" s="1">
        <v>40843</v>
      </c>
      <c r="B472">
        <v>87.89400888112398</v>
      </c>
      <c r="C472">
        <v>83.539744212400834</v>
      </c>
      <c r="D472">
        <f t="shared" si="49"/>
        <v>5.8978266129825173E-2</v>
      </c>
      <c r="E472">
        <f t="shared" si="50"/>
        <v>5.8978266129824597E-2</v>
      </c>
      <c r="F472">
        <f t="shared" si="51"/>
        <v>5.1886305593654633E-2</v>
      </c>
      <c r="G472">
        <f t="shared" si="52"/>
        <v>5.8897730522044472E-2</v>
      </c>
      <c r="H472">
        <f t="shared" si="53"/>
        <v>5.1724838000095766E-2</v>
      </c>
      <c r="I472">
        <f t="shared" si="54"/>
        <v>3.046475569826046E-3</v>
      </c>
      <c r="J472">
        <f t="shared" si="55"/>
        <v>7.0919605361699639E-3</v>
      </c>
    </row>
    <row r="473" spans="1:10">
      <c r="A473" s="1">
        <v>40844</v>
      </c>
      <c r="B473">
        <v>87.428113853097472</v>
      </c>
      <c r="C473">
        <v>83.048675192919958</v>
      </c>
      <c r="D473">
        <f t="shared" si="49"/>
        <v>-5.8956131959820033E-3</v>
      </c>
      <c r="E473">
        <f t="shared" si="50"/>
        <v>-5.8956131959817526E-3</v>
      </c>
      <c r="F473">
        <f t="shared" si="51"/>
        <v>-5.3147442823423818E-3</v>
      </c>
      <c r="G473">
        <f t="shared" si="52"/>
        <v>-5.9761488037618771E-3</v>
      </c>
      <c r="H473">
        <f t="shared" si="53"/>
        <v>-5.4762118759012482E-3</v>
      </c>
      <c r="I473">
        <f t="shared" si="54"/>
        <v>3.2726657051313827E-5</v>
      </c>
      <c r="J473">
        <f t="shared" si="55"/>
        <v>-5.8086891363937077E-4</v>
      </c>
    </row>
    <row r="474" spans="1:10">
      <c r="A474" s="1">
        <v>40847</v>
      </c>
      <c r="B474">
        <v>84.745577637038636</v>
      </c>
      <c r="C474">
        <v>80.44695375317032</v>
      </c>
      <c r="D474">
        <f t="shared" si="49"/>
        <v>-3.1828876383301681E-2</v>
      </c>
      <c r="E474">
        <f t="shared" si="50"/>
        <v>-3.1828876383301896E-2</v>
      </c>
      <c r="F474">
        <f t="shared" si="51"/>
        <v>-3.1163336111726184E-2</v>
      </c>
      <c r="G474">
        <f t="shared" si="52"/>
        <v>-3.1909411991082021E-2</v>
      </c>
      <c r="H474">
        <f t="shared" si="53"/>
        <v>-3.1324803705285051E-2</v>
      </c>
      <c r="I474">
        <f t="shared" si="54"/>
        <v>9.995560669717133E-4</v>
      </c>
      <c r="J474">
        <f t="shared" si="55"/>
        <v>-6.6554027157571249E-4</v>
      </c>
    </row>
    <row r="475" spans="1:10">
      <c r="A475" s="1">
        <v>40848</v>
      </c>
      <c r="B475">
        <v>80.639877702555168</v>
      </c>
      <c r="C475">
        <v>76.214518914251755</v>
      </c>
      <c r="D475">
        <f t="shared" si="49"/>
        <v>-5.4046026152093002E-2</v>
      </c>
      <c r="E475">
        <f t="shared" si="50"/>
        <v>-5.404602615209253E-2</v>
      </c>
      <c r="F475">
        <f t="shared" si="51"/>
        <v>-4.9660275888658151E-2</v>
      </c>
      <c r="G475">
        <f t="shared" si="52"/>
        <v>-5.4126561759872655E-2</v>
      </c>
      <c r="H475">
        <f t="shared" si="53"/>
        <v>-4.9821743482217018E-2</v>
      </c>
      <c r="I475">
        <f t="shared" si="54"/>
        <v>2.6966796755747524E-3</v>
      </c>
      <c r="J475">
        <f t="shared" si="55"/>
        <v>-4.3857502634343792E-3</v>
      </c>
    </row>
    <row r="476" spans="1:10">
      <c r="A476" s="1">
        <v>40849</v>
      </c>
      <c r="B476">
        <v>81.699060930334099</v>
      </c>
      <c r="C476">
        <v>77.299187847390854</v>
      </c>
      <c r="D476">
        <f t="shared" si="49"/>
        <v>1.4131467560941378E-2</v>
      </c>
      <c r="E476">
        <f t="shared" si="50"/>
        <v>1.4131467560940969E-2</v>
      </c>
      <c r="F476">
        <f t="shared" si="51"/>
        <v>1.3049219942610487E-2</v>
      </c>
      <c r="G476">
        <f t="shared" si="52"/>
        <v>1.4050931953160845E-2</v>
      </c>
      <c r="H476">
        <f t="shared" si="53"/>
        <v>1.288775234905162E-2</v>
      </c>
      <c r="I476">
        <f t="shared" si="54"/>
        <v>1.8108493128571313E-4</v>
      </c>
      <c r="J476">
        <f t="shared" si="55"/>
        <v>1.082247618330482E-3</v>
      </c>
    </row>
    <row r="477" spans="1:10">
      <c r="A477" s="1">
        <v>40850</v>
      </c>
      <c r="B477">
        <v>83.853825434956647</v>
      </c>
      <c r="C477">
        <v>79.189601208785305</v>
      </c>
      <c r="D477">
        <f t="shared" si="49"/>
        <v>2.4161543295064196E-2</v>
      </c>
      <c r="E477">
        <f t="shared" si="50"/>
        <v>2.4161543295064369E-2</v>
      </c>
      <c r="F477">
        <f t="shared" si="51"/>
        <v>2.6032601910250596E-2</v>
      </c>
      <c r="G477">
        <f t="shared" si="52"/>
        <v>2.4081007687284245E-2</v>
      </c>
      <c r="H477">
        <f t="shared" si="53"/>
        <v>2.5871134316691729E-2</v>
      </c>
      <c r="I477">
        <f t="shared" si="54"/>
        <v>6.2300298435901671E-4</v>
      </c>
      <c r="J477">
        <f t="shared" si="55"/>
        <v>-1.8710586151862267E-3</v>
      </c>
    </row>
    <row r="478" spans="1:10">
      <c r="A478" s="1">
        <v>40851</v>
      </c>
      <c r="B478">
        <v>82.179515177986431</v>
      </c>
      <c r="C478">
        <v>77.285022394905823</v>
      </c>
      <c r="D478">
        <f t="shared" si="49"/>
        <v>-2.4344814956542147E-2</v>
      </c>
      <c r="E478">
        <f t="shared" si="50"/>
        <v>-2.4344814956542393E-2</v>
      </c>
      <c r="F478">
        <f t="shared" si="51"/>
        <v>-2.0169045664959383E-2</v>
      </c>
      <c r="G478">
        <f t="shared" si="52"/>
        <v>-2.4425350564322518E-2</v>
      </c>
      <c r="H478">
        <f t="shared" si="53"/>
        <v>-2.033051325851825E-2</v>
      </c>
      <c r="I478">
        <f t="shared" si="54"/>
        <v>4.9657991349191517E-4</v>
      </c>
      <c r="J478">
        <f t="shared" si="55"/>
        <v>-4.1757692915830105E-3</v>
      </c>
    </row>
    <row r="479" spans="1:10">
      <c r="A479" s="1">
        <v>40854</v>
      </c>
      <c r="B479">
        <v>81.753658003930923</v>
      </c>
      <c r="C479">
        <v>76.760563380281695</v>
      </c>
      <c r="D479">
        <f t="shared" si="49"/>
        <v>-6.8091667586714765E-3</v>
      </c>
      <c r="E479">
        <f t="shared" si="50"/>
        <v>-6.8091667586713811E-3</v>
      </c>
      <c r="F479">
        <f t="shared" si="51"/>
        <v>-5.1955089226977955E-3</v>
      </c>
      <c r="G479">
        <f t="shared" si="52"/>
        <v>-6.8897023664515056E-3</v>
      </c>
      <c r="H479">
        <f t="shared" si="53"/>
        <v>-5.3569765162566618E-3</v>
      </c>
      <c r="I479">
        <f t="shared" si="54"/>
        <v>3.6907973781078665E-5</v>
      </c>
      <c r="J479">
        <f t="shared" si="55"/>
        <v>-1.6136578359735856E-3</v>
      </c>
    </row>
    <row r="480" spans="1:10">
      <c r="A480" s="1">
        <v>40855</v>
      </c>
      <c r="B480">
        <v>82.481618985222454</v>
      </c>
      <c r="C480">
        <v>77.680643246451879</v>
      </c>
      <c r="D480">
        <f t="shared" si="49"/>
        <v>1.1915094054384161E-2</v>
      </c>
      <c r="E480">
        <f t="shared" si="50"/>
        <v>1.1915094054383957E-2</v>
      </c>
      <c r="F480">
        <f t="shared" si="51"/>
        <v>8.864913336131321E-3</v>
      </c>
      <c r="G480">
        <f t="shared" si="52"/>
        <v>1.1834558446603832E-2</v>
      </c>
      <c r="H480">
        <f t="shared" si="53"/>
        <v>8.7034457425724538E-3</v>
      </c>
      <c r="I480">
        <f t="shared" si="54"/>
        <v>1.03001437327319E-4</v>
      </c>
      <c r="J480">
        <f t="shared" si="55"/>
        <v>3.0501807182526357E-3</v>
      </c>
    </row>
    <row r="481" spans="1:10">
      <c r="A481" s="1">
        <v>40856</v>
      </c>
      <c r="B481">
        <v>80.563441799519524</v>
      </c>
      <c r="C481">
        <v>75.86577896497765</v>
      </c>
      <c r="D481">
        <f t="shared" si="49"/>
        <v>-2.3640391967871651E-2</v>
      </c>
      <c r="E481">
        <f t="shared" si="50"/>
        <v>-2.3640391967870933E-2</v>
      </c>
      <c r="F481">
        <f t="shared" si="51"/>
        <v>-2.3530497410195184E-2</v>
      </c>
      <c r="G481">
        <f t="shared" si="52"/>
        <v>-2.3720927575651057E-2</v>
      </c>
      <c r="H481">
        <f t="shared" si="53"/>
        <v>-2.3691965003754051E-2</v>
      </c>
      <c r="I481">
        <f t="shared" si="54"/>
        <v>5.6199538597890924E-4</v>
      </c>
      <c r="J481">
        <f t="shared" si="55"/>
        <v>-1.098945576757486E-4</v>
      </c>
    </row>
    <row r="482" spans="1:10">
      <c r="A482" s="1">
        <v>40857</v>
      </c>
      <c r="B482">
        <v>80.541602970080845</v>
      </c>
      <c r="C482">
        <v>76.052290756030416</v>
      </c>
      <c r="D482">
        <f t="shared" si="49"/>
        <v>2.4554272589669504E-3</v>
      </c>
      <c r="E482">
        <f t="shared" si="50"/>
        <v>2.4554272589663029E-3</v>
      </c>
      <c r="F482">
        <f t="shared" si="51"/>
        <v>-2.7111292019036694E-4</v>
      </c>
      <c r="G482">
        <f t="shared" si="52"/>
        <v>2.3748916511861784E-3</v>
      </c>
      <c r="H482">
        <f t="shared" si="53"/>
        <v>-4.3258051374923348E-4</v>
      </c>
      <c r="I482">
        <f t="shared" si="54"/>
        <v>-1.0273318505688824E-6</v>
      </c>
      <c r="J482">
        <f t="shared" si="55"/>
        <v>2.7265401791566699E-3</v>
      </c>
    </row>
    <row r="483" spans="1:10">
      <c r="A483" s="1">
        <v>40858</v>
      </c>
      <c r="B483">
        <v>82.881997524932657</v>
      </c>
      <c r="C483">
        <v>78.409489504074273</v>
      </c>
      <c r="D483">
        <f t="shared" si="49"/>
        <v>3.0523819662991888E-2</v>
      </c>
      <c r="E483">
        <f t="shared" si="50"/>
        <v>3.0523819662992224E-2</v>
      </c>
      <c r="F483">
        <f t="shared" si="51"/>
        <v>2.864402162412474E-2</v>
      </c>
      <c r="G483">
        <f t="shared" si="52"/>
        <v>3.04432840552121E-2</v>
      </c>
      <c r="H483">
        <f t="shared" si="53"/>
        <v>2.8482554030565873E-2</v>
      </c>
      <c r="I483">
        <f t="shared" si="54"/>
        <v>8.6710248297044317E-4</v>
      </c>
      <c r="J483">
        <f t="shared" si="55"/>
        <v>1.8797980388674841E-3</v>
      </c>
    </row>
    <row r="484" spans="1:10">
      <c r="A484" s="1">
        <v>40861</v>
      </c>
      <c r="B484">
        <v>81.67358229598895</v>
      </c>
      <c r="C484">
        <v>77.178781501268105</v>
      </c>
      <c r="D484">
        <f t="shared" si="49"/>
        <v>-1.5820391392022536E-2</v>
      </c>
      <c r="E484">
        <f t="shared" si="50"/>
        <v>-1.5820391392022515E-2</v>
      </c>
      <c r="F484">
        <f t="shared" si="51"/>
        <v>-1.4687280164861724E-2</v>
      </c>
      <c r="G484">
        <f t="shared" si="52"/>
        <v>-1.5900926999802639E-2</v>
      </c>
      <c r="H484">
        <f t="shared" si="53"/>
        <v>-1.4848747758420591E-2</v>
      </c>
      <c r="I484">
        <f t="shared" si="54"/>
        <v>2.361088541451289E-4</v>
      </c>
      <c r="J484">
        <f t="shared" si="55"/>
        <v>-1.1331112271607911E-3</v>
      </c>
    </row>
    <row r="485" spans="1:10">
      <c r="A485" s="1">
        <v>40862</v>
      </c>
      <c r="B485">
        <v>80.534323360267862</v>
      </c>
      <c r="C485">
        <v>76.021261669634725</v>
      </c>
      <c r="D485">
        <f t="shared" si="49"/>
        <v>-1.5111508260308184E-2</v>
      </c>
      <c r="E485">
        <f t="shared" si="50"/>
        <v>-1.5111508260308604E-2</v>
      </c>
      <c r="F485">
        <f t="shared" si="51"/>
        <v>-1.4047128768947162E-2</v>
      </c>
      <c r="G485">
        <f t="shared" si="52"/>
        <v>-1.5192043868088728E-2</v>
      </c>
      <c r="H485">
        <f t="shared" si="53"/>
        <v>-1.4208596362506029E-2</v>
      </c>
      <c r="I485">
        <f t="shared" si="54"/>
        <v>2.1585761924315753E-4</v>
      </c>
      <c r="J485">
        <f t="shared" si="55"/>
        <v>-1.0643794913614418E-3</v>
      </c>
    </row>
    <row r="486" spans="1:10">
      <c r="A486" s="1">
        <v>40863</v>
      </c>
      <c r="B486">
        <v>80.756351459561785</v>
      </c>
      <c r="C486">
        <v>76.492094328422638</v>
      </c>
      <c r="D486">
        <f t="shared" si="49"/>
        <v>6.1743334080888125E-3</v>
      </c>
      <c r="E486">
        <f t="shared" si="50"/>
        <v>6.1743334080892609E-3</v>
      </c>
      <c r="F486">
        <f t="shared" si="51"/>
        <v>2.7531441577267651E-3</v>
      </c>
      <c r="G486">
        <f t="shared" si="52"/>
        <v>6.0937978003091364E-3</v>
      </c>
      <c r="H486">
        <f t="shared" si="53"/>
        <v>2.5916765641678988E-3</v>
      </c>
      <c r="I486">
        <f t="shared" si="54"/>
        <v>1.5793152945839082E-5</v>
      </c>
      <c r="J486">
        <f t="shared" si="55"/>
        <v>3.4211892503624958E-3</v>
      </c>
    </row>
    <row r="487" spans="1:10">
      <c r="A487" s="1">
        <v>40864</v>
      </c>
      <c r="B487">
        <v>79.66440998762468</v>
      </c>
      <c r="C487">
        <v>75.642841724677652</v>
      </c>
      <c r="D487">
        <f t="shared" si="49"/>
        <v>-1.1164581222700812E-2</v>
      </c>
      <c r="E487">
        <f t="shared" si="50"/>
        <v>-1.1164581222701031E-2</v>
      </c>
      <c r="F487">
        <f t="shared" si="51"/>
        <v>-1.3613678508497165E-2</v>
      </c>
      <c r="G487">
        <f t="shared" si="52"/>
        <v>-1.1245116830481156E-2</v>
      </c>
      <c r="H487">
        <f t="shared" si="53"/>
        <v>-1.3775146102056032E-2</v>
      </c>
      <c r="I487">
        <f t="shared" si="54"/>
        <v>1.5490312727456718E-4</v>
      </c>
      <c r="J487">
        <f t="shared" si="55"/>
        <v>2.4490972857961341E-3</v>
      </c>
    </row>
    <row r="488" spans="1:10">
      <c r="A488" s="1">
        <v>40865</v>
      </c>
      <c r="B488">
        <v>79.278590667540172</v>
      </c>
      <c r="C488">
        <v>75.437105390966508</v>
      </c>
      <c r="D488">
        <f t="shared" si="49"/>
        <v>-2.7235442533976076E-3</v>
      </c>
      <c r="E488">
        <f t="shared" si="50"/>
        <v>-2.7235442533974918E-3</v>
      </c>
      <c r="F488">
        <f t="shared" si="51"/>
        <v>-4.8548231288580235E-3</v>
      </c>
      <c r="G488">
        <f t="shared" si="52"/>
        <v>-2.8040798611776163E-3</v>
      </c>
      <c r="H488">
        <f t="shared" si="53"/>
        <v>-5.0162907224168898E-3</v>
      </c>
      <c r="I488">
        <f t="shared" si="54"/>
        <v>1.4066079792541317E-5</v>
      </c>
      <c r="J488">
        <f t="shared" si="55"/>
        <v>2.1312788754605317E-3</v>
      </c>
    </row>
    <row r="489" spans="1:10">
      <c r="A489" s="1">
        <v>40868</v>
      </c>
      <c r="B489">
        <v>76.552376792603852</v>
      </c>
      <c r="C489">
        <v>72.860342129404785</v>
      </c>
      <c r="D489">
        <f t="shared" si="49"/>
        <v>-3.4754780625066803E-2</v>
      </c>
      <c r="E489">
        <f t="shared" si="50"/>
        <v>-3.4754780625067205E-2</v>
      </c>
      <c r="F489">
        <f t="shared" si="51"/>
        <v>-3.4992942705510996E-2</v>
      </c>
      <c r="G489">
        <f t="shared" si="52"/>
        <v>-3.483531623284733E-2</v>
      </c>
      <c r="H489">
        <f t="shared" si="53"/>
        <v>-3.5154410299069863E-2</v>
      </c>
      <c r="I489">
        <f t="shared" si="54"/>
        <v>1.2246149997473638E-3</v>
      </c>
      <c r="J489">
        <f t="shared" si="55"/>
        <v>2.3816208044379061E-4</v>
      </c>
    </row>
    <row r="490" spans="1:10">
      <c r="A490" s="1">
        <v>40869</v>
      </c>
      <c r="B490">
        <v>75.751619713183317</v>
      </c>
      <c r="C490">
        <v>72.068763153634492</v>
      </c>
      <c r="D490">
        <f t="shared" si="49"/>
        <v>-1.0923780226674597E-2</v>
      </c>
      <c r="E490">
        <f t="shared" si="50"/>
        <v>-1.0923780226674396E-2</v>
      </c>
      <c r="F490">
        <f t="shared" si="51"/>
        <v>-1.0515343999522897E-2</v>
      </c>
      <c r="G490">
        <f t="shared" si="52"/>
        <v>-1.100431583445452E-2</v>
      </c>
      <c r="H490">
        <f t="shared" si="53"/>
        <v>-1.0676811593081764E-2</v>
      </c>
      <c r="I490">
        <f t="shared" si="54"/>
        <v>1.1749100687523724E-4</v>
      </c>
      <c r="J490">
        <f t="shared" si="55"/>
        <v>-4.0843622715149887E-4</v>
      </c>
    </row>
    <row r="491" spans="1:10">
      <c r="A491" s="1">
        <v>40870</v>
      </c>
      <c r="B491">
        <v>74.525005459707415</v>
      </c>
      <c r="C491">
        <v>70.718997895418468</v>
      </c>
      <c r="D491">
        <f t="shared" si="49"/>
        <v>-1.8906458854219373E-2</v>
      </c>
      <c r="E491">
        <f t="shared" si="50"/>
        <v>-1.8906458854218933E-2</v>
      </c>
      <c r="F491">
        <f t="shared" si="51"/>
        <v>-1.6325113688922498E-2</v>
      </c>
      <c r="G491">
        <f t="shared" si="52"/>
        <v>-1.8986994461999057E-2</v>
      </c>
      <c r="H491">
        <f t="shared" si="53"/>
        <v>-1.6486581282481365E-2</v>
      </c>
      <c r="I491">
        <f t="shared" si="54"/>
        <v>3.1303062750777101E-4</v>
      </c>
      <c r="J491">
        <f t="shared" si="55"/>
        <v>-2.581345165296435E-3</v>
      </c>
    </row>
    <row r="492" spans="1:10">
      <c r="A492" s="1">
        <v>40871</v>
      </c>
      <c r="B492">
        <v>74.452209361578284</v>
      </c>
      <c r="C492">
        <v>70.498421563865904</v>
      </c>
      <c r="D492">
        <f t="shared" si="49"/>
        <v>-3.1239277955855214E-3</v>
      </c>
      <c r="E492">
        <f t="shared" si="50"/>
        <v>-3.1239277955856792E-3</v>
      </c>
      <c r="F492">
        <f t="shared" si="51"/>
        <v>-9.7727835777111876E-4</v>
      </c>
      <c r="G492">
        <f t="shared" si="52"/>
        <v>-3.2044634033658037E-3</v>
      </c>
      <c r="H492">
        <f t="shared" si="53"/>
        <v>-1.1387459513299853E-3</v>
      </c>
      <c r="I492">
        <f t="shared" si="54"/>
        <v>3.6490697267679146E-6</v>
      </c>
      <c r="J492">
        <f t="shared" si="55"/>
        <v>-2.1466494378145603E-3</v>
      </c>
    </row>
    <row r="493" spans="1:10">
      <c r="A493" s="1">
        <v>40872</v>
      </c>
      <c r="B493">
        <v>75.070976195675883</v>
      </c>
      <c r="C493">
        <v>71.207031460795378</v>
      </c>
      <c r="D493">
        <f t="shared" si="49"/>
        <v>1.0001249611116718E-2</v>
      </c>
      <c r="E493">
        <f t="shared" si="50"/>
        <v>1.0001249611116592E-2</v>
      </c>
      <c r="F493">
        <f t="shared" si="51"/>
        <v>8.2765808393814484E-3</v>
      </c>
      <c r="G493">
        <f t="shared" si="52"/>
        <v>9.9207140033364671E-3</v>
      </c>
      <c r="H493">
        <f t="shared" si="53"/>
        <v>8.1151132458225812E-3</v>
      </c>
      <c r="I493">
        <f t="shared" si="54"/>
        <v>8.0507717616493335E-5</v>
      </c>
      <c r="J493">
        <f t="shared" si="55"/>
        <v>1.7246687717351432E-3</v>
      </c>
    </row>
    <row r="494" spans="1:10">
      <c r="A494" s="1">
        <v>40875</v>
      </c>
      <c r="B494">
        <v>78.692582077600562</v>
      </c>
      <c r="C494">
        <v>74.933894555069855</v>
      </c>
      <c r="D494">
        <f t="shared" si="49"/>
        <v>5.1014748923624967E-2</v>
      </c>
      <c r="E494">
        <f t="shared" si="50"/>
        <v>5.1014748923624786E-2</v>
      </c>
      <c r="F494">
        <f t="shared" si="51"/>
        <v>4.7114879990316862E-2</v>
      </c>
      <c r="G494">
        <f t="shared" si="52"/>
        <v>5.0934213315844662E-2</v>
      </c>
      <c r="H494">
        <f t="shared" si="53"/>
        <v>4.6953412396757994E-2</v>
      </c>
      <c r="I494">
        <f t="shared" si="54"/>
        <v>2.3915351229232967E-3</v>
      </c>
      <c r="J494">
        <f t="shared" si="55"/>
        <v>3.8998689333079248E-3</v>
      </c>
    </row>
    <row r="495" spans="1:10">
      <c r="A495" s="1">
        <v>40876</v>
      </c>
      <c r="B495">
        <v>79.143917886001375</v>
      </c>
      <c r="C495">
        <v>75.35244994873463</v>
      </c>
      <c r="D495">
        <f t="shared" si="49"/>
        <v>5.5701198565887957E-3</v>
      </c>
      <c r="E495">
        <f t="shared" si="50"/>
        <v>5.570119856589173E-3</v>
      </c>
      <c r="F495">
        <f t="shared" si="51"/>
        <v>5.7190451977275052E-3</v>
      </c>
      <c r="G495">
        <f t="shared" si="52"/>
        <v>5.4895842488090485E-3</v>
      </c>
      <c r="H495">
        <f t="shared" si="53"/>
        <v>5.5575776041686389E-3</v>
      </c>
      <c r="I495">
        <f t="shared" si="54"/>
        <v>3.050879047737809E-5</v>
      </c>
      <c r="J495">
        <f t="shared" si="55"/>
        <v>-1.4892534113833227E-4</v>
      </c>
    </row>
    <row r="496" spans="1:10">
      <c r="A496" s="1">
        <v>40877</v>
      </c>
      <c r="B496">
        <v>82.507097619567631</v>
      </c>
      <c r="C496">
        <v>78.59903674923099</v>
      </c>
      <c r="D496">
        <f t="shared" si="49"/>
        <v>4.2183005467334528E-2</v>
      </c>
      <c r="E496">
        <f t="shared" si="50"/>
        <v>4.2183005467334667E-2</v>
      </c>
      <c r="F496">
        <f t="shared" si="51"/>
        <v>4.1616380898584535E-2</v>
      </c>
      <c r="G496">
        <f t="shared" si="52"/>
        <v>4.2102469859554542E-2</v>
      </c>
      <c r="H496">
        <f t="shared" si="53"/>
        <v>4.1454913305025667E-2</v>
      </c>
      <c r="I496">
        <f t="shared" si="54"/>
        <v>1.7453542379552898E-3</v>
      </c>
      <c r="J496">
        <f t="shared" si="55"/>
        <v>5.6662456875013201E-4</v>
      </c>
    </row>
    <row r="497" spans="1:10">
      <c r="A497" s="1">
        <v>40878</v>
      </c>
      <c r="B497">
        <v>81.848292931498875</v>
      </c>
      <c r="C497">
        <v>78.039501376072536</v>
      </c>
      <c r="D497">
        <f t="shared" si="49"/>
        <v>-7.1443178645967127E-3</v>
      </c>
      <c r="E497">
        <f t="shared" si="50"/>
        <v>-7.1443178645971273E-3</v>
      </c>
      <c r="F497">
        <f t="shared" si="51"/>
        <v>-8.016873852677334E-3</v>
      </c>
      <c r="G497">
        <f t="shared" si="52"/>
        <v>-7.2248534723772517E-3</v>
      </c>
      <c r="H497">
        <f t="shared" si="53"/>
        <v>-8.1783414462362012E-3</v>
      </c>
      <c r="I497">
        <f t="shared" si="54"/>
        <v>5.9087318596126415E-5</v>
      </c>
      <c r="J497">
        <f t="shared" si="55"/>
        <v>8.7255598808020675E-4</v>
      </c>
    </row>
    <row r="498" spans="1:10">
      <c r="A498" s="1">
        <v>40879</v>
      </c>
      <c r="B498">
        <v>82.747324743393719</v>
      </c>
      <c r="C498">
        <v>79.006124871836477</v>
      </c>
      <c r="D498">
        <f t="shared" si="49"/>
        <v>1.2310253088343765E-2</v>
      </c>
      <c r="E498">
        <f t="shared" si="50"/>
        <v>1.2310253088343437E-2</v>
      </c>
      <c r="F498">
        <f t="shared" si="51"/>
        <v>1.0924236809822366E-2</v>
      </c>
      <c r="G498">
        <f t="shared" si="52"/>
        <v>1.2229717480563312E-2</v>
      </c>
      <c r="H498">
        <f t="shared" si="53"/>
        <v>1.0762769216263499E-2</v>
      </c>
      <c r="I498">
        <f t="shared" si="54"/>
        <v>1.316256268234064E-4</v>
      </c>
      <c r="J498">
        <f t="shared" si="55"/>
        <v>1.3860162785210711E-3</v>
      </c>
    </row>
    <row r="499" spans="1:10">
      <c r="A499" s="1">
        <v>40882</v>
      </c>
      <c r="B499">
        <v>83.759190507388837</v>
      </c>
      <c r="C499">
        <v>79.913051103556157</v>
      </c>
      <c r="D499">
        <f t="shared" si="49"/>
        <v>1.1413802921415398E-2</v>
      </c>
      <c r="E499">
        <f t="shared" si="50"/>
        <v>1.1413802921415694E-2</v>
      </c>
      <c r="F499">
        <f t="shared" si="51"/>
        <v>1.2154217736529025E-2</v>
      </c>
      <c r="G499">
        <f t="shared" si="52"/>
        <v>1.133326731363557E-2</v>
      </c>
      <c r="H499">
        <f t="shared" si="53"/>
        <v>1.1992750142970158E-2</v>
      </c>
      <c r="I499">
        <f t="shared" si="54"/>
        <v>1.3591704319592201E-4</v>
      </c>
      <c r="J499">
        <f t="shared" si="55"/>
        <v>-7.40414815113331E-4</v>
      </c>
    </row>
    <row r="500" spans="1:10">
      <c r="A500" s="1">
        <v>40883</v>
      </c>
      <c r="B500">
        <v>83.227778991046051</v>
      </c>
      <c r="C500">
        <v>79.485389347579712</v>
      </c>
      <c r="D500">
        <f t="shared" si="49"/>
        <v>-5.3659594274933194E-3</v>
      </c>
      <c r="E500">
        <f t="shared" si="50"/>
        <v>-5.3659594274932942E-3</v>
      </c>
      <c r="F500">
        <f t="shared" si="51"/>
        <v>-6.3647278812695527E-3</v>
      </c>
      <c r="G500">
        <f t="shared" si="52"/>
        <v>-5.4464950352734187E-3</v>
      </c>
      <c r="H500">
        <f t="shared" si="53"/>
        <v>-6.526195474828419E-3</v>
      </c>
      <c r="I500">
        <f t="shared" si="54"/>
        <v>3.5544891252876836E-5</v>
      </c>
      <c r="J500">
        <f t="shared" si="55"/>
        <v>9.9876845377625846E-4</v>
      </c>
    </row>
    <row r="501" spans="1:10">
      <c r="A501" s="1">
        <v>40884</v>
      </c>
      <c r="B501">
        <v>82.809201426803526</v>
      </c>
      <c r="C501">
        <v>79.087744859964417</v>
      </c>
      <c r="D501">
        <f t="shared" si="49"/>
        <v>-5.0152924466477225E-3</v>
      </c>
      <c r="E501">
        <f t="shared" si="50"/>
        <v>-5.0152924466475568E-3</v>
      </c>
      <c r="F501">
        <f t="shared" si="51"/>
        <v>-5.0419906449008624E-3</v>
      </c>
      <c r="G501">
        <f t="shared" si="52"/>
        <v>-5.0958280544276813E-3</v>
      </c>
      <c r="H501">
        <f t="shared" si="53"/>
        <v>-5.2034582384597287E-3</v>
      </c>
      <c r="I501">
        <f t="shared" si="54"/>
        <v>2.651592847158593E-5</v>
      </c>
      <c r="J501">
        <f t="shared" si="55"/>
        <v>2.6698198253305612E-5</v>
      </c>
    </row>
    <row r="502" spans="1:10">
      <c r="A502" s="1">
        <v>40885</v>
      </c>
      <c r="B502">
        <v>80.861905801849062</v>
      </c>
      <c r="C502">
        <v>77.169675138956421</v>
      </c>
      <c r="D502">
        <f t="shared" si="49"/>
        <v>-2.4551359752086707E-2</v>
      </c>
      <c r="E502">
        <f t="shared" si="50"/>
        <v>-2.4551359752086555E-2</v>
      </c>
      <c r="F502">
        <f t="shared" si="51"/>
        <v>-2.3796350470378008E-2</v>
      </c>
      <c r="G502">
        <f t="shared" si="52"/>
        <v>-2.4631895359866679E-2</v>
      </c>
      <c r="H502">
        <f t="shared" si="53"/>
        <v>-2.3957818063936875E-2</v>
      </c>
      <c r="I502">
        <f t="shared" si="54"/>
        <v>5.9012646760161678E-4</v>
      </c>
      <c r="J502">
        <f t="shared" si="55"/>
        <v>-7.5500928170854631E-4</v>
      </c>
    </row>
    <row r="503" spans="1:10">
      <c r="A503" s="1">
        <v>40886</v>
      </c>
      <c r="B503">
        <v>82.470699570502987</v>
      </c>
      <c r="C503">
        <v>79.009160325940258</v>
      </c>
      <c r="D503">
        <f t="shared" si="49"/>
        <v>2.355722845769077E-2</v>
      </c>
      <c r="E503">
        <f t="shared" si="50"/>
        <v>2.3557228457690371E-2</v>
      </c>
      <c r="F503">
        <f t="shared" si="51"/>
        <v>1.9700240446797537E-2</v>
      </c>
      <c r="G503">
        <f t="shared" si="52"/>
        <v>2.3476692849910247E-2</v>
      </c>
      <c r="H503">
        <f t="shared" si="53"/>
        <v>1.953877285323867E-2</v>
      </c>
      <c r="I503">
        <f t="shared" si="54"/>
        <v>4.5870576893964872E-4</v>
      </c>
      <c r="J503">
        <f t="shared" si="55"/>
        <v>3.8569880108928339E-3</v>
      </c>
    </row>
    <row r="504" spans="1:10">
      <c r="A504" s="1">
        <v>40889</v>
      </c>
      <c r="B504">
        <v>80.086627356773704</v>
      </c>
      <c r="C504">
        <v>76.542685230154902</v>
      </c>
      <c r="D504">
        <f t="shared" si="49"/>
        <v>-3.1715237151797908E-2</v>
      </c>
      <c r="E504">
        <f t="shared" si="50"/>
        <v>-3.1715237151797915E-2</v>
      </c>
      <c r="F504">
        <f t="shared" si="51"/>
        <v>-2.9334182753292078E-2</v>
      </c>
      <c r="G504">
        <f t="shared" si="52"/>
        <v>-3.1795772759578039E-2</v>
      </c>
      <c r="H504">
        <f t="shared" si="53"/>
        <v>-2.9495650346850946E-2</v>
      </c>
      <c r="I504">
        <f t="shared" si="54"/>
        <v>9.3783699582444184E-4</v>
      </c>
      <c r="J504">
        <f t="shared" si="55"/>
        <v>-2.3810543985058365E-3</v>
      </c>
    </row>
    <row r="505" spans="1:10">
      <c r="A505" s="1">
        <v>40890</v>
      </c>
      <c r="B505">
        <v>79.890077891824944</v>
      </c>
      <c r="C505">
        <v>76.256677999028682</v>
      </c>
      <c r="D505">
        <f t="shared" si="49"/>
        <v>-3.743570118332192E-3</v>
      </c>
      <c r="E505">
        <f t="shared" si="50"/>
        <v>-3.7435701183321513E-3</v>
      </c>
      <c r="F505">
        <f t="shared" si="51"/>
        <v>-2.4572273011861834E-3</v>
      </c>
      <c r="G505">
        <f t="shared" si="52"/>
        <v>-3.8241057261122757E-3</v>
      </c>
      <c r="H505">
        <f t="shared" si="53"/>
        <v>-2.6186948947450497E-3</v>
      </c>
      <c r="I505">
        <f t="shared" si="54"/>
        <v>1.0014166141935527E-5</v>
      </c>
      <c r="J505">
        <f t="shared" si="55"/>
        <v>-1.2863428171459679E-3</v>
      </c>
    </row>
    <row r="506" spans="1:10">
      <c r="A506" s="1">
        <v>40891</v>
      </c>
      <c r="B506">
        <v>77.97554051102864</v>
      </c>
      <c r="C506">
        <v>74.399317360099332</v>
      </c>
      <c r="D506">
        <f t="shared" si="49"/>
        <v>-2.4658225438248339E-2</v>
      </c>
      <c r="E506">
        <f t="shared" si="50"/>
        <v>-2.4658225438248138E-2</v>
      </c>
      <c r="F506">
        <f t="shared" si="51"/>
        <v>-2.425646916173509E-2</v>
      </c>
      <c r="G506">
        <f t="shared" si="52"/>
        <v>-2.4738761046028263E-2</v>
      </c>
      <c r="H506">
        <f t="shared" si="53"/>
        <v>-2.4417936755293957E-2</v>
      </c>
      <c r="I506">
        <f t="shared" si="54"/>
        <v>6.0406950262624785E-4</v>
      </c>
      <c r="J506">
        <f t="shared" si="55"/>
        <v>-4.0175627651304821E-4</v>
      </c>
    </row>
    <row r="507" spans="1:10">
      <c r="A507" s="1">
        <v>40892</v>
      </c>
      <c r="B507">
        <v>78.659823833442573</v>
      </c>
      <c r="C507">
        <v>75.039460903351213</v>
      </c>
      <c r="D507">
        <f t="shared" si="49"/>
        <v>8.56735401890776E-3</v>
      </c>
      <c r="E507">
        <f t="shared" si="50"/>
        <v>8.5673540189077357E-3</v>
      </c>
      <c r="F507">
        <f t="shared" si="51"/>
        <v>8.7373330858072536E-3</v>
      </c>
      <c r="G507">
        <f t="shared" si="52"/>
        <v>8.4868184111276113E-3</v>
      </c>
      <c r="H507">
        <f t="shared" si="53"/>
        <v>8.5758654922483864E-3</v>
      </c>
      <c r="I507">
        <f t="shared" si="54"/>
        <v>7.278181315096756E-5</v>
      </c>
      <c r="J507">
        <f t="shared" si="55"/>
        <v>-1.6997906689951783E-4</v>
      </c>
    </row>
    <row r="508" spans="1:10">
      <c r="A508" s="1">
        <v>40893</v>
      </c>
      <c r="B508">
        <v>78.237606464293535</v>
      </c>
      <c r="C508">
        <v>74.291727375748749</v>
      </c>
      <c r="D508">
        <f t="shared" si="49"/>
        <v>-1.0014515861353027E-2</v>
      </c>
      <c r="E508">
        <f t="shared" si="50"/>
        <v>-1.0014515861353601E-2</v>
      </c>
      <c r="F508">
        <f t="shared" si="51"/>
        <v>-5.3820943726452849E-3</v>
      </c>
      <c r="G508">
        <f t="shared" si="52"/>
        <v>-1.0095051469133726E-2</v>
      </c>
      <c r="H508">
        <f t="shared" si="53"/>
        <v>-5.5435619662041512E-3</v>
      </c>
      <c r="I508">
        <f t="shared" si="54"/>
        <v>5.5962543371163064E-5</v>
      </c>
      <c r="J508">
        <f t="shared" si="55"/>
        <v>-4.6324214887083163E-3</v>
      </c>
    </row>
    <row r="509" spans="1:10">
      <c r="A509" s="1">
        <v>40896</v>
      </c>
      <c r="B509">
        <v>78.193928805416064</v>
      </c>
      <c r="C509">
        <v>74.299484647347711</v>
      </c>
      <c r="D509">
        <f t="shared" si="49"/>
        <v>1.0441090694931235E-4</v>
      </c>
      <c r="E509">
        <f t="shared" si="50"/>
        <v>1.0441090694968125E-4</v>
      </c>
      <c r="F509">
        <f t="shared" si="51"/>
        <v>-5.5842525533222973E-4</v>
      </c>
      <c r="G509">
        <f t="shared" si="52"/>
        <v>2.3875299169556638E-5</v>
      </c>
      <c r="H509">
        <f t="shared" si="53"/>
        <v>-7.1989284889109628E-4</v>
      </c>
      <c r="I509">
        <f t="shared" si="54"/>
        <v>-1.7187657137299354E-8</v>
      </c>
      <c r="J509">
        <f t="shared" si="55"/>
        <v>6.6283616228191098E-4</v>
      </c>
    </row>
    <row r="510" spans="1:10">
      <c r="A510" s="1">
        <v>40897</v>
      </c>
      <c r="B510">
        <v>80.396010773822582</v>
      </c>
      <c r="C510">
        <v>76.304233446656994</v>
      </c>
      <c r="D510">
        <f t="shared" si="49"/>
        <v>2.6624405386037556E-2</v>
      </c>
      <c r="E510">
        <f t="shared" si="50"/>
        <v>2.6624405386037608E-2</v>
      </c>
      <c r="F510">
        <f t="shared" si="51"/>
        <v>2.7772549934941063E-2</v>
      </c>
      <c r="G510">
        <f t="shared" si="52"/>
        <v>2.6543869778257484E-2</v>
      </c>
      <c r="H510">
        <f t="shared" si="53"/>
        <v>2.7611082341382195E-2</v>
      </c>
      <c r="I510">
        <f t="shared" si="54"/>
        <v>7.3290497410639379E-4</v>
      </c>
      <c r="J510">
        <f t="shared" si="55"/>
        <v>-1.1481445489034542E-3</v>
      </c>
    </row>
    <row r="511" spans="1:10">
      <c r="A511" s="1">
        <v>40898</v>
      </c>
      <c r="B511">
        <v>79.755405110286148</v>
      </c>
      <c r="C511">
        <v>75.69579353515735</v>
      </c>
      <c r="D511">
        <f t="shared" si="49"/>
        <v>-8.0058296478180222E-3</v>
      </c>
      <c r="E511">
        <f t="shared" si="50"/>
        <v>-8.0058296478178193E-3</v>
      </c>
      <c r="F511">
        <f t="shared" si="51"/>
        <v>-8.0000426670762646E-3</v>
      </c>
      <c r="G511">
        <f t="shared" si="52"/>
        <v>-8.0863652555979437E-3</v>
      </c>
      <c r="H511">
        <f t="shared" si="53"/>
        <v>-8.1615102606351318E-3</v>
      </c>
      <c r="I511">
        <f t="shared" si="54"/>
        <v>6.5996953004806048E-5</v>
      </c>
      <c r="J511">
        <f t="shared" si="55"/>
        <v>-5.7869807415546204E-6</v>
      </c>
    </row>
    <row r="512" spans="1:10">
      <c r="A512" s="1">
        <v>40899</v>
      </c>
      <c r="B512">
        <v>80.705394190871317</v>
      </c>
      <c r="C512">
        <v>76.662754303599314</v>
      </c>
      <c r="D512">
        <f t="shared" si="49"/>
        <v>1.2693396798156868E-2</v>
      </c>
      <c r="E512">
        <f t="shared" si="50"/>
        <v>1.269339679815662E-2</v>
      </c>
      <c r="F512">
        <f t="shared" si="51"/>
        <v>1.1840900510081047E-2</v>
      </c>
      <c r="G512">
        <f t="shared" si="52"/>
        <v>1.2612861190376495E-2</v>
      </c>
      <c r="H512">
        <f t="shared" si="53"/>
        <v>1.1679432916522179E-2</v>
      </c>
      <c r="I512">
        <f t="shared" si="54"/>
        <v>1.4731106615840835E-4</v>
      </c>
      <c r="J512">
        <f t="shared" si="55"/>
        <v>8.5249628807557327E-4</v>
      </c>
    </row>
    <row r="513" spans="1:10">
      <c r="A513" s="1">
        <v>40900</v>
      </c>
      <c r="B513">
        <v>81.324161024969072</v>
      </c>
      <c r="C513">
        <v>77.247922400302244</v>
      </c>
      <c r="D513">
        <f t="shared" si="49"/>
        <v>7.6040327913706992E-3</v>
      </c>
      <c r="E513">
        <f t="shared" si="50"/>
        <v>7.6040327913702299E-3</v>
      </c>
      <c r="F513">
        <f t="shared" si="51"/>
        <v>7.6377404264908119E-3</v>
      </c>
      <c r="G513">
        <f t="shared" si="52"/>
        <v>7.5234971835901054E-3</v>
      </c>
      <c r="H513">
        <f t="shared" si="53"/>
        <v>7.4762728329319456E-3</v>
      </c>
      <c r="I513">
        <f t="shared" si="54"/>
        <v>5.6247717602314714E-5</v>
      </c>
      <c r="J513">
        <f t="shared" si="55"/>
        <v>-3.3707635120582002E-5</v>
      </c>
    </row>
    <row r="514" spans="1:10">
      <c r="A514" s="1">
        <v>40904</v>
      </c>
      <c r="B514">
        <v>81.327800829875571</v>
      </c>
      <c r="C514">
        <v>77.245898764232848</v>
      </c>
      <c r="D514">
        <f t="shared" si="49"/>
        <v>-2.6196983856774883E-5</v>
      </c>
      <c r="E514">
        <f t="shared" si="50"/>
        <v>-2.6196983856863199E-5</v>
      </c>
      <c r="F514">
        <f t="shared" si="51"/>
        <v>4.47557455267231E-5</v>
      </c>
      <c r="G514">
        <f t="shared" si="52"/>
        <v>-1.0673259163698781E-4</v>
      </c>
      <c r="H514">
        <f t="shared" si="53"/>
        <v>-1.1671184803214342E-4</v>
      </c>
      <c r="I514">
        <f t="shared" si="54"/>
        <v>1.2456958015212943E-8</v>
      </c>
      <c r="J514">
        <f t="shared" si="55"/>
        <v>-7.0952729383586292E-5</v>
      </c>
    </row>
    <row r="515" spans="1:10">
      <c r="A515" s="1">
        <v>40905</v>
      </c>
      <c r="B515">
        <v>80.326854480599792</v>
      </c>
      <c r="C515">
        <v>76.056000755490885</v>
      </c>
      <c r="D515">
        <f t="shared" si="49"/>
        <v>-1.5523902947785865E-2</v>
      </c>
      <c r="E515">
        <f t="shared" si="50"/>
        <v>-1.5523902947785828E-2</v>
      </c>
      <c r="F515">
        <f t="shared" si="51"/>
        <v>-1.2383919776854074E-2</v>
      </c>
      <c r="G515">
        <f t="shared" si="52"/>
        <v>-1.5604438555565953E-2</v>
      </c>
      <c r="H515">
        <f t="shared" si="53"/>
        <v>-1.2545387370412941E-2</v>
      </c>
      <c r="I515">
        <f t="shared" si="54"/>
        <v>1.9576372637738186E-4</v>
      </c>
      <c r="J515">
        <f t="shared" si="55"/>
        <v>-3.1399831709317538E-3</v>
      </c>
    </row>
    <row r="516" spans="1:10">
      <c r="A516" s="1">
        <v>40906</v>
      </c>
      <c r="B516">
        <v>81.407876537817543</v>
      </c>
      <c r="C516">
        <v>77.312341481841202</v>
      </c>
      <c r="D516">
        <f t="shared" ref="D516:D579" si="56">LN(C516/C515)</f>
        <v>1.6383678804388655E-2</v>
      </c>
      <c r="E516">
        <f t="shared" ref="E516:E579" si="57">LN(C516)-LN(C515)</f>
        <v>1.6383678804388957E-2</v>
      </c>
      <c r="F516">
        <f t="shared" ref="F516:F579" si="58">LN(B516/B515)</f>
        <v>1.336803973997411E-2</v>
      </c>
      <c r="G516">
        <f t="shared" ref="G516:G579" si="59">E516-AVERAGE($E$3:$E$1933)</f>
        <v>1.6303143196608832E-2</v>
      </c>
      <c r="H516">
        <f t="shared" ref="H516:H579" si="60">F516-AVERAGE($F$3:$F$1933)</f>
        <v>1.3206572146415243E-2</v>
      </c>
      <c r="I516">
        <f t="shared" ref="I516:I579" si="61">H516*G516</f>
        <v>2.1530863683935338E-4</v>
      </c>
      <c r="J516">
        <f t="shared" ref="J516:J579" si="62">E516-F516</f>
        <v>3.0156390644148472E-3</v>
      </c>
    </row>
    <row r="517" spans="1:10">
      <c r="A517" s="1">
        <v>40907</v>
      </c>
      <c r="B517">
        <v>82.179515177986431</v>
      </c>
      <c r="C517">
        <v>78.130902271868834</v>
      </c>
      <c r="D517">
        <f t="shared" si="56"/>
        <v>1.0532054488330419E-2</v>
      </c>
      <c r="E517">
        <f t="shared" si="57"/>
        <v>1.0532054488330722E-2</v>
      </c>
      <c r="F517">
        <f t="shared" si="58"/>
        <v>9.4340322333587145E-3</v>
      </c>
      <c r="G517">
        <f t="shared" si="59"/>
        <v>1.0451518880550598E-2</v>
      </c>
      <c r="H517">
        <f t="shared" si="60"/>
        <v>9.2725646397998473E-3</v>
      </c>
      <c r="I517">
        <f t="shared" si="61"/>
        <v>9.6912384403993957E-5</v>
      </c>
      <c r="J517">
        <f t="shared" si="62"/>
        <v>1.0980222549720076E-3</v>
      </c>
    </row>
    <row r="518" spans="1:10">
      <c r="A518" s="1">
        <v>40910</v>
      </c>
      <c r="B518">
        <v>83.963019582150423</v>
      </c>
      <c r="C518">
        <v>79.940370190491535</v>
      </c>
      <c r="D518">
        <f t="shared" si="56"/>
        <v>2.2895329843941308E-2</v>
      </c>
      <c r="E518">
        <f t="shared" si="57"/>
        <v>2.2895329843941603E-2</v>
      </c>
      <c r="F518">
        <f t="shared" si="58"/>
        <v>2.1470394913811707E-2</v>
      </c>
      <c r="G518">
        <f t="shared" si="59"/>
        <v>2.2814794236161479E-2</v>
      </c>
      <c r="H518">
        <f t="shared" si="60"/>
        <v>2.130892732025284E-2</v>
      </c>
      <c r="I518">
        <f t="shared" si="61"/>
        <v>4.8615879220488838E-4</v>
      </c>
      <c r="J518">
        <f t="shared" si="62"/>
        <v>1.4249349301298959E-3</v>
      </c>
    </row>
    <row r="519" spans="1:10">
      <c r="A519" s="1">
        <v>40911</v>
      </c>
      <c r="B519">
        <v>84.709179587974148</v>
      </c>
      <c r="C519">
        <v>80.605134639253151</v>
      </c>
      <c r="D519">
        <f t="shared" si="56"/>
        <v>8.2813685584043843E-3</v>
      </c>
      <c r="E519">
        <f t="shared" si="57"/>
        <v>8.281368558404445E-3</v>
      </c>
      <c r="F519">
        <f t="shared" si="58"/>
        <v>8.8475146093621154E-3</v>
      </c>
      <c r="G519">
        <f t="shared" si="59"/>
        <v>8.2008329506243205E-3</v>
      </c>
      <c r="H519">
        <f t="shared" si="60"/>
        <v>8.6860470158032482E-3</v>
      </c>
      <c r="I519">
        <f t="shared" si="61"/>
        <v>7.123282057787133E-5</v>
      </c>
      <c r="J519">
        <f t="shared" si="62"/>
        <v>-5.6614605095767039E-4</v>
      </c>
    </row>
    <row r="520" spans="1:10">
      <c r="A520" s="1">
        <v>40912</v>
      </c>
      <c r="B520">
        <v>83.518963383562607</v>
      </c>
      <c r="C520">
        <v>79.255369381037127</v>
      </c>
      <c r="D520">
        <f t="shared" si="56"/>
        <v>-1.6887189780738627E-2</v>
      </c>
      <c r="E520">
        <f t="shared" si="57"/>
        <v>-1.688718978073922E-2</v>
      </c>
      <c r="F520">
        <f t="shared" si="58"/>
        <v>-1.4150260985577829E-2</v>
      </c>
      <c r="G520">
        <f t="shared" si="59"/>
        <v>-1.6967725388519345E-2</v>
      </c>
      <c r="H520">
        <f t="shared" si="60"/>
        <v>-1.4311728579136696E-2</v>
      </c>
      <c r="I520">
        <f t="shared" si="61"/>
        <v>2.428374803658156E-4</v>
      </c>
      <c r="J520">
        <f t="shared" si="62"/>
        <v>-2.7369287951613912E-3</v>
      </c>
    </row>
    <row r="521" spans="1:10">
      <c r="A521" s="1">
        <v>40913</v>
      </c>
      <c r="B521">
        <v>82.390623862561014</v>
      </c>
      <c r="C521">
        <v>78.103920457611636</v>
      </c>
      <c r="D521">
        <f t="shared" si="56"/>
        <v>-1.4634909397875435E-2</v>
      </c>
      <c r="E521">
        <f t="shared" si="57"/>
        <v>-1.4634909397875262E-2</v>
      </c>
      <c r="F521">
        <f t="shared" si="58"/>
        <v>-1.3602070096672879E-2</v>
      </c>
      <c r="G521">
        <f t="shared" si="59"/>
        <v>-1.4715445005655386E-2</v>
      </c>
      <c r="H521">
        <f t="shared" si="60"/>
        <v>-1.3763537690231746E-2</v>
      </c>
      <c r="I521">
        <f t="shared" si="61"/>
        <v>2.0253658196387042E-4</v>
      </c>
      <c r="J521">
        <f t="shared" si="62"/>
        <v>-1.0328393012023832E-3</v>
      </c>
    </row>
    <row r="522" spans="1:10">
      <c r="A522" s="1">
        <v>40914</v>
      </c>
      <c r="B522">
        <v>82.05576181116696</v>
      </c>
      <c r="C522">
        <v>77.5271841778642</v>
      </c>
      <c r="D522">
        <f t="shared" si="56"/>
        <v>-7.411615065049307E-3</v>
      </c>
      <c r="E522">
        <f t="shared" si="57"/>
        <v>-7.4116150650489487E-3</v>
      </c>
      <c r="F522">
        <f t="shared" si="58"/>
        <v>-4.0726041239530809E-3</v>
      </c>
      <c r="G522">
        <f t="shared" si="59"/>
        <v>-7.4921506728290732E-3</v>
      </c>
      <c r="H522">
        <f t="shared" si="60"/>
        <v>-4.2340717175119473E-3</v>
      </c>
      <c r="I522">
        <f t="shared" si="61"/>
        <v>3.1722303267163686E-5</v>
      </c>
      <c r="J522">
        <f t="shared" si="62"/>
        <v>-3.3390109410958678E-3</v>
      </c>
    </row>
    <row r="523" spans="1:10">
      <c r="A523" s="1">
        <v>40917</v>
      </c>
      <c r="B523">
        <v>81.669942491082452</v>
      </c>
      <c r="C523">
        <v>77.11571151044204</v>
      </c>
      <c r="D523">
        <f t="shared" si="56"/>
        <v>-5.3215976931270436E-3</v>
      </c>
      <c r="E523">
        <f t="shared" si="57"/>
        <v>-5.3215976931273445E-3</v>
      </c>
      <c r="F523">
        <f t="shared" si="58"/>
        <v>-4.7130050335522583E-3</v>
      </c>
      <c r="G523">
        <f t="shared" si="59"/>
        <v>-5.402133300907469E-3</v>
      </c>
      <c r="H523">
        <f t="shared" si="60"/>
        <v>-4.8744726271111247E-3</v>
      </c>
      <c r="I523">
        <f t="shared" si="61"/>
        <v>2.6332550903278922E-5</v>
      </c>
      <c r="J523">
        <f t="shared" si="62"/>
        <v>-6.085926595750862E-4</v>
      </c>
    </row>
    <row r="524" spans="1:10">
      <c r="A524" s="1">
        <v>40918</v>
      </c>
      <c r="B524">
        <v>83.584479871878898</v>
      </c>
      <c r="C524">
        <v>79.173749392909187</v>
      </c>
      <c r="D524">
        <f t="shared" si="56"/>
        <v>2.6337756072081886E-2</v>
      </c>
      <c r="E524">
        <f t="shared" si="57"/>
        <v>2.6337756072082108E-2</v>
      </c>
      <c r="F524">
        <f t="shared" si="58"/>
        <v>2.3171822182618179E-2</v>
      </c>
      <c r="G524">
        <f t="shared" si="59"/>
        <v>2.6257220464301984E-2</v>
      </c>
      <c r="H524">
        <f t="shared" si="60"/>
        <v>2.3010354589059312E-2</v>
      </c>
      <c r="I524">
        <f t="shared" si="61"/>
        <v>6.0418795340669317E-4</v>
      </c>
      <c r="J524">
        <f t="shared" si="62"/>
        <v>3.1659338894639288E-3</v>
      </c>
    </row>
    <row r="525" spans="1:10">
      <c r="A525" s="1">
        <v>40919</v>
      </c>
      <c r="B525">
        <v>83.435247870714122</v>
      </c>
      <c r="C525">
        <v>78.905280341050144</v>
      </c>
      <c r="D525">
        <f t="shared" si="56"/>
        <v>-3.3966467332968396E-3</v>
      </c>
      <c r="E525">
        <f t="shared" si="57"/>
        <v>-3.3966467332966488E-3</v>
      </c>
      <c r="F525">
        <f t="shared" si="58"/>
        <v>-1.7869989718514541E-3</v>
      </c>
      <c r="G525">
        <f t="shared" si="59"/>
        <v>-3.4771823410767733E-3</v>
      </c>
      <c r="H525">
        <f t="shared" si="60"/>
        <v>-1.9484665654103206E-3</v>
      </c>
      <c r="I525">
        <f t="shared" si="61"/>
        <v>6.775173533423278E-6</v>
      </c>
      <c r="J525">
        <f t="shared" si="62"/>
        <v>-1.6096477614451947E-3</v>
      </c>
    </row>
    <row r="526" spans="1:10">
      <c r="A526" s="1">
        <v>40920</v>
      </c>
      <c r="B526">
        <v>83.737351677950016</v>
      </c>
      <c r="C526">
        <v>79.119111219038444</v>
      </c>
      <c r="D526">
        <f t="shared" si="56"/>
        <v>2.7063038355887759E-3</v>
      </c>
      <c r="E526">
        <f t="shared" si="57"/>
        <v>2.7063038355885638E-3</v>
      </c>
      <c r="F526">
        <f t="shared" si="58"/>
        <v>3.6142781402786969E-3</v>
      </c>
      <c r="G526">
        <f t="shared" si="59"/>
        <v>2.6257682278084393E-3</v>
      </c>
      <c r="H526">
        <f t="shared" si="60"/>
        <v>3.4528105467198306E-3</v>
      </c>
      <c r="I526">
        <f t="shared" si="61"/>
        <v>9.0662802302188187E-6</v>
      </c>
      <c r="J526">
        <f t="shared" si="62"/>
        <v>-9.0797430469013313E-4</v>
      </c>
    </row>
    <row r="527" spans="1:10">
      <c r="A527" s="1">
        <v>40921</v>
      </c>
      <c r="B527">
        <v>83.427968260901281</v>
      </c>
      <c r="C527">
        <v>78.854689439317895</v>
      </c>
      <c r="D527">
        <f t="shared" si="56"/>
        <v>-3.3476693675028621E-3</v>
      </c>
      <c r="E527">
        <f t="shared" si="57"/>
        <v>-3.3476693675034142E-3</v>
      </c>
      <c r="F527">
        <f t="shared" si="58"/>
        <v>-3.701530561587874E-3</v>
      </c>
      <c r="G527">
        <f t="shared" si="59"/>
        <v>-3.4282049752835386E-3</v>
      </c>
      <c r="H527">
        <f t="shared" si="60"/>
        <v>-3.8629981551467404E-3</v>
      </c>
      <c r="I527">
        <f t="shared" si="61"/>
        <v>1.3243149494985186E-5</v>
      </c>
      <c r="J527">
        <f t="shared" si="62"/>
        <v>3.5386119408445989E-4</v>
      </c>
    </row>
    <row r="528" spans="1:10">
      <c r="A528" s="1">
        <v>40924</v>
      </c>
      <c r="B528">
        <v>84.20688651088301</v>
      </c>
      <c r="C528">
        <v>79.648966596513944</v>
      </c>
      <c r="D528">
        <f t="shared" si="56"/>
        <v>1.0022277410500158E-2</v>
      </c>
      <c r="E528">
        <f t="shared" si="57"/>
        <v>1.002227741050099E-2</v>
      </c>
      <c r="F528">
        <f t="shared" si="58"/>
        <v>9.2931014467326975E-3</v>
      </c>
      <c r="G528">
        <f t="shared" si="59"/>
        <v>9.9417418027208659E-3</v>
      </c>
      <c r="H528">
        <f t="shared" si="60"/>
        <v>9.1316338531738303E-3</v>
      </c>
      <c r="I528">
        <f t="shared" si="61"/>
        <v>9.0784346005239288E-5</v>
      </c>
      <c r="J528">
        <f t="shared" si="62"/>
        <v>7.2917596376829291E-4</v>
      </c>
    </row>
    <row r="529" spans="1:10">
      <c r="A529" s="1">
        <v>40925</v>
      </c>
      <c r="B529">
        <v>85.367984276042748</v>
      </c>
      <c r="C529">
        <v>80.831781879013604</v>
      </c>
      <c r="D529">
        <f t="shared" si="56"/>
        <v>1.4741166310193956E-2</v>
      </c>
      <c r="E529">
        <f t="shared" si="57"/>
        <v>1.4741166310193954E-2</v>
      </c>
      <c r="F529">
        <f t="shared" si="58"/>
        <v>1.3694433679909258E-2</v>
      </c>
      <c r="G529">
        <f t="shared" si="59"/>
        <v>1.4660630702413829E-2</v>
      </c>
      <c r="H529">
        <f t="shared" si="60"/>
        <v>1.3532966086350391E-2</v>
      </c>
      <c r="I529">
        <f t="shared" si="61"/>
        <v>1.9840181810027366E-4</v>
      </c>
      <c r="J529">
        <f t="shared" si="62"/>
        <v>1.0467326302846958E-3</v>
      </c>
    </row>
    <row r="530" spans="1:10">
      <c r="A530" s="1">
        <v>40926</v>
      </c>
      <c r="B530">
        <v>85.324306617165277</v>
      </c>
      <c r="C530">
        <v>80.629755544762773</v>
      </c>
      <c r="D530">
        <f t="shared" si="56"/>
        <v>-2.5024713985072884E-3</v>
      </c>
      <c r="E530">
        <f t="shared" si="57"/>
        <v>-2.5024713985075664E-3</v>
      </c>
      <c r="F530">
        <f t="shared" si="58"/>
        <v>-5.1177073788401923E-4</v>
      </c>
      <c r="G530">
        <f t="shared" si="59"/>
        <v>-2.5830070062876909E-3</v>
      </c>
      <c r="H530">
        <f t="shared" si="60"/>
        <v>-6.7323833144288577E-4</v>
      </c>
      <c r="I530">
        <f t="shared" si="61"/>
        <v>1.7389793270184086E-6</v>
      </c>
      <c r="J530">
        <f t="shared" si="62"/>
        <v>-1.9907006606235469E-3</v>
      </c>
    </row>
    <row r="531" spans="1:10">
      <c r="A531" s="1">
        <v>40927</v>
      </c>
      <c r="B531">
        <v>86.827546043532038</v>
      </c>
      <c r="C531">
        <v>82.12724623603691</v>
      </c>
      <c r="D531">
        <f t="shared" si="56"/>
        <v>1.8402070981470418E-2</v>
      </c>
      <c r="E531">
        <f t="shared" si="57"/>
        <v>1.8402070981470509E-2</v>
      </c>
      <c r="F531">
        <f t="shared" si="58"/>
        <v>1.7464553667082043E-2</v>
      </c>
      <c r="G531">
        <f t="shared" si="59"/>
        <v>1.8321535373690384E-2</v>
      </c>
      <c r="H531">
        <f t="shared" si="60"/>
        <v>1.7303086073523176E-2</v>
      </c>
      <c r="I531">
        <f t="shared" si="61"/>
        <v>3.1701910357006434E-4</v>
      </c>
      <c r="J531">
        <f t="shared" si="62"/>
        <v>9.3751731438846547E-4</v>
      </c>
    </row>
    <row r="532" spans="1:10">
      <c r="A532" s="1">
        <v>40928</v>
      </c>
      <c r="B532">
        <v>86.649195603115615</v>
      </c>
      <c r="C532">
        <v>81.854729912039375</v>
      </c>
      <c r="D532">
        <f t="shared" si="56"/>
        <v>-3.3237381482796305E-3</v>
      </c>
      <c r="E532">
        <f t="shared" si="57"/>
        <v>-3.3237381482802419E-3</v>
      </c>
      <c r="F532">
        <f t="shared" si="58"/>
        <v>-2.056189222382614E-3</v>
      </c>
      <c r="G532">
        <f t="shared" si="59"/>
        <v>-3.4042737560603664E-3</v>
      </c>
      <c r="H532">
        <f t="shared" si="60"/>
        <v>-2.2176568159414803E-3</v>
      </c>
      <c r="I532">
        <f t="shared" si="61"/>
        <v>7.5495108984579761E-6</v>
      </c>
      <c r="J532">
        <f t="shared" si="62"/>
        <v>-1.267548925897628E-3</v>
      </c>
    </row>
    <row r="533" spans="1:10">
      <c r="A533" s="1">
        <v>40931</v>
      </c>
      <c r="B533">
        <v>87.257043022494045</v>
      </c>
      <c r="C533">
        <v>82.34310075009445</v>
      </c>
      <c r="D533">
        <f t="shared" si="56"/>
        <v>5.948583805215654E-3</v>
      </c>
      <c r="E533">
        <f t="shared" si="57"/>
        <v>5.9485838052157902E-3</v>
      </c>
      <c r="F533">
        <f t="shared" si="58"/>
        <v>6.9905473147486297E-3</v>
      </c>
      <c r="G533">
        <f t="shared" si="59"/>
        <v>5.8680481974356657E-3</v>
      </c>
      <c r="H533">
        <f t="shared" si="60"/>
        <v>6.8290797211897633E-3</v>
      </c>
      <c r="I533">
        <f t="shared" si="61"/>
        <v>4.0073368948072052E-5</v>
      </c>
      <c r="J533">
        <f t="shared" si="62"/>
        <v>-1.0419635095328394E-3</v>
      </c>
    </row>
    <row r="534" spans="1:10">
      <c r="A534" s="1">
        <v>40932</v>
      </c>
      <c r="B534">
        <v>86.747470335590066</v>
      </c>
      <c r="C534">
        <v>82.027076250607095</v>
      </c>
      <c r="D534">
        <f t="shared" si="56"/>
        <v>-3.845282576850646E-3</v>
      </c>
      <c r="E534">
        <f t="shared" si="57"/>
        <v>-3.8452825768509058E-3</v>
      </c>
      <c r="F534">
        <f t="shared" si="58"/>
        <v>-5.8570221403743388E-3</v>
      </c>
      <c r="G534">
        <f t="shared" si="59"/>
        <v>-3.9258181846310303E-3</v>
      </c>
      <c r="H534">
        <f t="shared" si="60"/>
        <v>-6.0184897339332051E-3</v>
      </c>
      <c r="I534">
        <f t="shared" si="61"/>
        <v>2.3627496441490146E-5</v>
      </c>
      <c r="J534">
        <f t="shared" si="62"/>
        <v>2.011739563523433E-3</v>
      </c>
    </row>
    <row r="535" spans="1:10">
      <c r="A535" s="1">
        <v>40933</v>
      </c>
      <c r="B535">
        <v>86.550920870641306</v>
      </c>
      <c r="C535">
        <v>81.657762667961876</v>
      </c>
      <c r="D535">
        <f t="shared" si="56"/>
        <v>-4.5125035619641984E-3</v>
      </c>
      <c r="E535">
        <f t="shared" si="57"/>
        <v>-4.5125035619637544E-3</v>
      </c>
      <c r="F535">
        <f t="shared" si="58"/>
        <v>-2.2683366863018649E-3</v>
      </c>
      <c r="G535">
        <f t="shared" si="59"/>
        <v>-4.5930391697438788E-3</v>
      </c>
      <c r="H535">
        <f t="shared" si="60"/>
        <v>-2.4298042798607312E-3</v>
      </c>
      <c r="I535">
        <f t="shared" si="61"/>
        <v>1.1160186232211657E-5</v>
      </c>
      <c r="J535">
        <f t="shared" si="62"/>
        <v>-2.2441668756618895E-3</v>
      </c>
    </row>
    <row r="536" spans="1:10">
      <c r="A536" s="1">
        <v>40934</v>
      </c>
      <c r="B536">
        <v>88.014122443037095</v>
      </c>
      <c r="C536">
        <v>82.982569747989956</v>
      </c>
      <c r="D536">
        <f t="shared" si="56"/>
        <v>1.6093695329603631E-2</v>
      </c>
      <c r="E536">
        <f t="shared" si="57"/>
        <v>1.6093695329603364E-2</v>
      </c>
      <c r="F536">
        <f t="shared" si="58"/>
        <v>1.6764362590700483E-2</v>
      </c>
      <c r="G536">
        <f t="shared" si="59"/>
        <v>1.6013159721823239E-2</v>
      </c>
      <c r="H536">
        <f t="shared" si="60"/>
        <v>1.6602894997141616E-2</v>
      </c>
      <c r="I536">
        <f t="shared" si="61"/>
        <v>2.6586480943388866E-4</v>
      </c>
      <c r="J536">
        <f t="shared" si="62"/>
        <v>-6.7066726109711941E-4</v>
      </c>
    </row>
    <row r="537" spans="1:10">
      <c r="A537" s="1">
        <v>40935</v>
      </c>
      <c r="B537">
        <v>87.198806143990723</v>
      </c>
      <c r="C537">
        <v>82.180535319194931</v>
      </c>
      <c r="D537">
        <f t="shared" si="56"/>
        <v>-9.7121052886833138E-3</v>
      </c>
      <c r="E537">
        <f t="shared" si="57"/>
        <v>-9.7121052886830483E-3</v>
      </c>
      <c r="F537">
        <f t="shared" si="58"/>
        <v>-9.3066440976077719E-3</v>
      </c>
      <c r="G537">
        <f t="shared" si="59"/>
        <v>-9.7926408964631728E-3</v>
      </c>
      <c r="H537">
        <f t="shared" si="60"/>
        <v>-9.4681116911666391E-3</v>
      </c>
      <c r="I537">
        <f t="shared" si="61"/>
        <v>9.2717817759199522E-5</v>
      </c>
      <c r="J537">
        <f t="shared" si="62"/>
        <v>-4.0546119107527645E-4</v>
      </c>
    </row>
    <row r="538" spans="1:10">
      <c r="A538" s="1">
        <v>40938</v>
      </c>
      <c r="B538">
        <v>85.96127247579534</v>
      </c>
      <c r="C538">
        <v>81.101262748907203</v>
      </c>
      <c r="D538">
        <f t="shared" si="56"/>
        <v>-1.3219946147646204E-2</v>
      </c>
      <c r="E538">
        <f t="shared" si="57"/>
        <v>-1.3219946147645878E-2</v>
      </c>
      <c r="F538">
        <f t="shared" si="58"/>
        <v>-1.4293765031837529E-2</v>
      </c>
      <c r="G538">
        <f t="shared" si="59"/>
        <v>-1.3300481755426002E-2</v>
      </c>
      <c r="H538">
        <f t="shared" si="60"/>
        <v>-1.4455232625396396E-2</v>
      </c>
      <c r="I538">
        <f t="shared" si="61"/>
        <v>1.9226155780452349E-4</v>
      </c>
      <c r="J538">
        <f t="shared" si="62"/>
        <v>1.0738188841916511E-3</v>
      </c>
    </row>
    <row r="539" spans="1:10">
      <c r="A539" s="1">
        <v>40939</v>
      </c>
      <c r="B539">
        <v>86.558200480454289</v>
      </c>
      <c r="C539">
        <v>81.507339053477978</v>
      </c>
      <c r="D539">
        <f t="shared" si="56"/>
        <v>4.9945346582314963E-3</v>
      </c>
      <c r="E539">
        <f t="shared" si="57"/>
        <v>4.9945346582314087E-3</v>
      </c>
      <c r="F539">
        <f t="shared" si="58"/>
        <v>6.9201508281140035E-3</v>
      </c>
      <c r="G539">
        <f t="shared" si="59"/>
        <v>4.9139990504512843E-3</v>
      </c>
      <c r="H539">
        <f t="shared" si="60"/>
        <v>6.7586832345551372E-3</v>
      </c>
      <c r="I539">
        <f t="shared" si="61"/>
        <v>3.3212162996904961E-5</v>
      </c>
      <c r="J539">
        <f t="shared" si="62"/>
        <v>-1.9256161698825948E-3</v>
      </c>
    </row>
    <row r="540" spans="1:10">
      <c r="A540" s="1">
        <v>40940</v>
      </c>
      <c r="B540">
        <v>88.538254349566898</v>
      </c>
      <c r="C540">
        <v>83.332996060655134</v>
      </c>
      <c r="D540">
        <f t="shared" si="56"/>
        <v>2.2151515985299099E-2</v>
      </c>
      <c r="E540">
        <f t="shared" si="57"/>
        <v>2.2151515985298964E-2</v>
      </c>
      <c r="F540">
        <f t="shared" si="58"/>
        <v>2.2617685548940145E-2</v>
      </c>
      <c r="G540">
        <f t="shared" si="59"/>
        <v>2.207098037751884E-2</v>
      </c>
      <c r="H540">
        <f t="shared" si="60"/>
        <v>2.2456217955381278E-2</v>
      </c>
      <c r="I540">
        <f t="shared" si="61"/>
        <v>4.9563074584650646E-4</v>
      </c>
      <c r="J540">
        <f t="shared" si="62"/>
        <v>-4.6616956364118126E-4</v>
      </c>
    </row>
    <row r="541" spans="1:10">
      <c r="A541" s="1">
        <v>40941</v>
      </c>
      <c r="B541">
        <v>88.862196986241599</v>
      </c>
      <c r="C541">
        <v>83.581228751821229</v>
      </c>
      <c r="D541">
        <f t="shared" si="56"/>
        <v>2.9743765032938714E-3</v>
      </c>
      <c r="E541">
        <f t="shared" si="57"/>
        <v>2.9743765032934633E-3</v>
      </c>
      <c r="F541">
        <f t="shared" si="58"/>
        <v>3.6521101755395391E-3</v>
      </c>
      <c r="G541">
        <f t="shared" si="59"/>
        <v>2.8938408955133388E-3</v>
      </c>
      <c r="H541">
        <f t="shared" si="60"/>
        <v>3.4906425819806728E-3</v>
      </c>
      <c r="I541">
        <f t="shared" si="61"/>
        <v>1.0101364255355944E-5</v>
      </c>
      <c r="J541">
        <f t="shared" si="62"/>
        <v>-6.7773367224607589E-4</v>
      </c>
    </row>
    <row r="542" spans="1:10">
      <c r="A542" s="1">
        <v>40942</v>
      </c>
      <c r="B542">
        <v>90.161607337846647</v>
      </c>
      <c r="C542">
        <v>84.829137661216379</v>
      </c>
      <c r="D542">
        <f t="shared" si="56"/>
        <v>1.4820129857725794E-2</v>
      </c>
      <c r="E542">
        <f t="shared" si="57"/>
        <v>1.4820129857725739E-2</v>
      </c>
      <c r="F542">
        <f t="shared" si="58"/>
        <v>1.451687585579218E-2</v>
      </c>
      <c r="G542">
        <f t="shared" si="59"/>
        <v>1.4739594249945615E-2</v>
      </c>
      <c r="H542">
        <f t="shared" si="60"/>
        <v>1.4355408262233313E-2</v>
      </c>
      <c r="I542">
        <f t="shared" si="61"/>
        <v>2.1159289307763591E-4</v>
      </c>
      <c r="J542">
        <f t="shared" si="62"/>
        <v>3.0325400193355855E-4</v>
      </c>
    </row>
    <row r="543" spans="1:10">
      <c r="A543" s="1">
        <v>40945</v>
      </c>
      <c r="B543">
        <v>89.881342360049558</v>
      </c>
      <c r="C543">
        <v>84.584277696832402</v>
      </c>
      <c r="D543">
        <f t="shared" si="56"/>
        <v>-2.8906817606084612E-3</v>
      </c>
      <c r="E543">
        <f t="shared" si="57"/>
        <v>-2.890681760607805E-3</v>
      </c>
      <c r="F543">
        <f t="shared" si="58"/>
        <v>-3.1133149578481348E-3</v>
      </c>
      <c r="G543">
        <f t="shared" si="59"/>
        <v>-2.9712173683879295E-3</v>
      </c>
      <c r="H543">
        <f t="shared" si="60"/>
        <v>-3.2747825514070012E-3</v>
      </c>
      <c r="I543">
        <f t="shared" si="61"/>
        <v>9.7300907944342201E-6</v>
      </c>
      <c r="J543">
        <f t="shared" si="62"/>
        <v>2.2263319724032983E-4</v>
      </c>
    </row>
    <row r="544" spans="1:10">
      <c r="A544" s="1">
        <v>40946</v>
      </c>
      <c r="B544">
        <v>89.925020018927043</v>
      </c>
      <c r="C544">
        <v>84.794398575360233</v>
      </c>
      <c r="D544">
        <f t="shared" si="56"/>
        <v>2.4810795660946791E-3</v>
      </c>
      <c r="E544">
        <f t="shared" si="57"/>
        <v>2.4810795660945573E-3</v>
      </c>
      <c r="F544">
        <f t="shared" si="58"/>
        <v>4.8582996907017113E-4</v>
      </c>
      <c r="G544">
        <f t="shared" si="59"/>
        <v>2.4005439583144328E-3</v>
      </c>
      <c r="H544">
        <f t="shared" si="60"/>
        <v>3.2436237551130458E-4</v>
      </c>
      <c r="I544">
        <f t="shared" si="61"/>
        <v>7.7864614083817957E-7</v>
      </c>
      <c r="J544">
        <f t="shared" si="62"/>
        <v>1.9952495970243862E-3</v>
      </c>
    </row>
    <row r="545" spans="1:10">
      <c r="A545" s="1">
        <v>40947</v>
      </c>
      <c r="B545">
        <v>89.979617092523867</v>
      </c>
      <c r="C545">
        <v>84.753925853974366</v>
      </c>
      <c r="D545">
        <f t="shared" si="56"/>
        <v>-4.7741813186101811E-4</v>
      </c>
      <c r="E545">
        <f t="shared" si="57"/>
        <v>-4.7741813186075177E-4</v>
      </c>
      <c r="F545">
        <f t="shared" si="58"/>
        <v>6.0695573109768939E-4</v>
      </c>
      <c r="G545">
        <f t="shared" si="59"/>
        <v>-5.5795373964087635E-4</v>
      </c>
      <c r="H545">
        <f t="shared" si="60"/>
        <v>4.4548813753882285E-4</v>
      </c>
      <c r="I545">
        <f t="shared" si="61"/>
        <v>-2.4856177230543528E-7</v>
      </c>
      <c r="J545">
        <f t="shared" si="62"/>
        <v>-1.0843738629584413E-3</v>
      </c>
    </row>
    <row r="546" spans="1:10">
      <c r="A546" s="1">
        <v>40948</v>
      </c>
      <c r="B546">
        <v>90.281720899759762</v>
      </c>
      <c r="C546">
        <v>85.071636716852936</v>
      </c>
      <c r="D546">
        <f t="shared" si="56"/>
        <v>3.7416185022315965E-3</v>
      </c>
      <c r="E546">
        <f t="shared" si="57"/>
        <v>3.7416185022314252E-3</v>
      </c>
      <c r="F546">
        <f t="shared" si="58"/>
        <v>3.3518456419108725E-3</v>
      </c>
      <c r="G546">
        <f t="shared" si="59"/>
        <v>3.6610828944513008E-3</v>
      </c>
      <c r="H546">
        <f t="shared" si="60"/>
        <v>3.1903780483520062E-3</v>
      </c>
      <c r="I546">
        <f t="shared" si="61"/>
        <v>1.1680238499654455E-5</v>
      </c>
      <c r="J546">
        <f t="shared" si="62"/>
        <v>3.8977286032055268E-4</v>
      </c>
    </row>
    <row r="547" spans="1:10">
      <c r="A547" s="1">
        <v>40949</v>
      </c>
      <c r="B547">
        <v>88.978670743248216</v>
      </c>
      <c r="C547">
        <v>83.669256920835409</v>
      </c>
      <c r="D547">
        <f t="shared" si="56"/>
        <v>-1.6622077253064964E-2</v>
      </c>
      <c r="E547">
        <f t="shared" si="57"/>
        <v>-1.6622077253065193E-2</v>
      </c>
      <c r="F547">
        <f t="shared" si="58"/>
        <v>-1.4538327132559783E-2</v>
      </c>
      <c r="G547">
        <f t="shared" si="59"/>
        <v>-1.6702612860845317E-2</v>
      </c>
      <c r="H547">
        <f t="shared" si="60"/>
        <v>-1.469979472611865E-2</v>
      </c>
      <c r="I547">
        <f t="shared" si="61"/>
        <v>2.4552498044425552E-4</v>
      </c>
      <c r="J547">
        <f t="shared" si="62"/>
        <v>-2.08375012050541E-3</v>
      </c>
    </row>
    <row r="548" spans="1:10">
      <c r="A548" s="1">
        <v>40952</v>
      </c>
      <c r="B548">
        <v>89.382689087864932</v>
      </c>
      <c r="C548">
        <v>84.03283686795109</v>
      </c>
      <c r="D548">
        <f t="shared" si="56"/>
        <v>4.3360283529507359E-3</v>
      </c>
      <c r="E548">
        <f t="shared" si="57"/>
        <v>4.3360283529505494E-3</v>
      </c>
      <c r="F548">
        <f t="shared" si="58"/>
        <v>4.5303426258379792E-3</v>
      </c>
      <c r="G548">
        <f t="shared" si="59"/>
        <v>4.255492745170425E-3</v>
      </c>
      <c r="H548">
        <f t="shared" si="60"/>
        <v>4.3688750322791129E-3</v>
      </c>
      <c r="I548">
        <f t="shared" si="61"/>
        <v>1.8591716004419971E-5</v>
      </c>
      <c r="J548">
        <f t="shared" si="62"/>
        <v>-1.9431427288742979E-4</v>
      </c>
    </row>
    <row r="549" spans="1:10">
      <c r="A549" s="1">
        <v>40953</v>
      </c>
      <c r="B549">
        <v>89.19341923272917</v>
      </c>
      <c r="C549">
        <v>83.923223247531254</v>
      </c>
      <c r="D549">
        <f t="shared" si="56"/>
        <v>-1.3052656261051808E-3</v>
      </c>
      <c r="E549">
        <f t="shared" si="57"/>
        <v>-1.305265626104557E-3</v>
      </c>
      <c r="F549">
        <f t="shared" si="58"/>
        <v>-2.1197676193983376E-3</v>
      </c>
      <c r="G549">
        <f t="shared" si="59"/>
        <v>-1.3858012338846817E-3</v>
      </c>
      <c r="H549">
        <f t="shared" si="60"/>
        <v>-2.2812352129572039E-3</v>
      </c>
      <c r="I549">
        <f t="shared" si="61"/>
        <v>3.1613385728972775E-6</v>
      </c>
      <c r="J549">
        <f t="shared" si="62"/>
        <v>8.1450199329378059E-4</v>
      </c>
    </row>
    <row r="550" spans="1:10">
      <c r="A550" s="1">
        <v>40954</v>
      </c>
      <c r="B550">
        <v>89.568319138094182</v>
      </c>
      <c r="C550">
        <v>84.114456856079016</v>
      </c>
      <c r="D550">
        <f t="shared" si="56"/>
        <v>2.2760810669096273E-3</v>
      </c>
      <c r="E550">
        <f t="shared" si="57"/>
        <v>2.2760810669089082E-3</v>
      </c>
      <c r="F550">
        <f t="shared" si="58"/>
        <v>4.1944149617219326E-3</v>
      </c>
      <c r="G550">
        <f t="shared" si="59"/>
        <v>2.1955454591287837E-3</v>
      </c>
      <c r="H550">
        <f t="shared" si="60"/>
        <v>4.0329473681630663E-3</v>
      </c>
      <c r="I550">
        <f t="shared" si="61"/>
        <v>8.8545192810757998E-6</v>
      </c>
      <c r="J550">
        <f t="shared" si="62"/>
        <v>-1.9183338948130244E-3</v>
      </c>
    </row>
    <row r="551" spans="1:10">
      <c r="A551" s="1">
        <v>40955</v>
      </c>
      <c r="B551">
        <v>89.37904928295842</v>
      </c>
      <c r="C551">
        <v>83.958974151421941</v>
      </c>
      <c r="D551">
        <f t="shared" si="56"/>
        <v>-1.8501764148975428E-3</v>
      </c>
      <c r="E551">
        <f t="shared" si="57"/>
        <v>-1.8501764148970423E-3</v>
      </c>
      <c r="F551">
        <f t="shared" si="58"/>
        <v>-2.11536975798348E-3</v>
      </c>
      <c r="G551">
        <f t="shared" si="59"/>
        <v>-1.930712022677167E-3</v>
      </c>
      <c r="H551">
        <f t="shared" si="60"/>
        <v>-2.2768373515423463E-3</v>
      </c>
      <c r="I551">
        <f t="shared" si="61"/>
        <v>4.3959172483032476E-6</v>
      </c>
      <c r="J551">
        <f t="shared" si="62"/>
        <v>2.6519334308643767E-4</v>
      </c>
    </row>
    <row r="552" spans="1:10">
      <c r="A552" s="1">
        <v>40956</v>
      </c>
      <c r="B552">
        <v>90.54378685302467</v>
      </c>
      <c r="C552">
        <v>85.003170363175172</v>
      </c>
      <c r="D552">
        <f t="shared" si="56"/>
        <v>1.2360277608567571E-2</v>
      </c>
      <c r="E552">
        <f t="shared" si="57"/>
        <v>1.2360277608567394E-2</v>
      </c>
      <c r="F552">
        <f t="shared" si="58"/>
        <v>1.2947259676393021E-2</v>
      </c>
      <c r="G552">
        <f t="shared" si="59"/>
        <v>1.2279742000787269E-2</v>
      </c>
      <c r="H552">
        <f t="shared" si="60"/>
        <v>1.2785792082834153E-2</v>
      </c>
      <c r="I552">
        <f t="shared" si="61"/>
        <v>1.570062280529119E-4</v>
      </c>
      <c r="J552">
        <f t="shared" si="62"/>
        <v>-5.8698206782562684E-4</v>
      </c>
    </row>
    <row r="553" spans="1:10">
      <c r="A553" s="1">
        <v>40959</v>
      </c>
      <c r="B553">
        <v>91.72308364271673</v>
      </c>
      <c r="C553">
        <v>86.013976579785307</v>
      </c>
      <c r="D553">
        <f t="shared" si="56"/>
        <v>1.1821247233379871E-2</v>
      </c>
      <c r="E553">
        <f t="shared" si="57"/>
        <v>1.182124723337985E-2</v>
      </c>
      <c r="F553">
        <f t="shared" si="58"/>
        <v>1.2940511275734732E-2</v>
      </c>
      <c r="G553">
        <f t="shared" si="59"/>
        <v>1.1740711625599726E-2</v>
      </c>
      <c r="H553">
        <f t="shared" si="60"/>
        <v>1.2779043682175865E-2</v>
      </c>
      <c r="I553">
        <f t="shared" si="61"/>
        <v>1.500350667233689E-4</v>
      </c>
      <c r="J553">
        <f t="shared" si="62"/>
        <v>-1.1192640423548818E-3</v>
      </c>
    </row>
    <row r="554" spans="1:10">
      <c r="A554" s="1">
        <v>40960</v>
      </c>
      <c r="B554">
        <v>91.275387639222558</v>
      </c>
      <c r="C554">
        <v>85.721223895094667</v>
      </c>
      <c r="D554">
        <f t="shared" si="56"/>
        <v>-3.4093530907261514E-3</v>
      </c>
      <c r="E554">
        <f t="shared" si="57"/>
        <v>-3.4093530907259861E-3</v>
      </c>
      <c r="F554">
        <f t="shared" si="58"/>
        <v>-4.8929031322484636E-3</v>
      </c>
      <c r="G554">
        <f t="shared" si="59"/>
        <v>-3.4898886985061106E-3</v>
      </c>
      <c r="H554">
        <f t="shared" si="60"/>
        <v>-5.0543707258073299E-3</v>
      </c>
      <c r="I554">
        <f t="shared" si="61"/>
        <v>1.7639191274055129E-5</v>
      </c>
      <c r="J554">
        <f t="shared" si="62"/>
        <v>1.4835500415224774E-3</v>
      </c>
    </row>
    <row r="555" spans="1:10">
      <c r="A555" s="1">
        <v>40961</v>
      </c>
      <c r="B555">
        <v>90.50374899905367</v>
      </c>
      <c r="C555">
        <v>84.958987642329149</v>
      </c>
      <c r="D555">
        <f t="shared" si="56"/>
        <v>-8.931806602694832E-3</v>
      </c>
      <c r="E555">
        <f t="shared" si="57"/>
        <v>-8.9318066026953247E-3</v>
      </c>
      <c r="F555">
        <f t="shared" si="58"/>
        <v>-8.4898992184269211E-3</v>
      </c>
      <c r="G555">
        <f t="shared" si="59"/>
        <v>-9.0123422104754491E-3</v>
      </c>
      <c r="H555">
        <f t="shared" si="60"/>
        <v>-8.6513668119857882E-3</v>
      </c>
      <c r="I555">
        <f t="shared" si="61"/>
        <v>7.7969078297965942E-5</v>
      </c>
      <c r="J555">
        <f t="shared" si="62"/>
        <v>-4.4190738426840362E-4</v>
      </c>
    </row>
    <row r="556" spans="1:10">
      <c r="A556" s="1">
        <v>40962</v>
      </c>
      <c r="B556">
        <v>90.063332605372338</v>
      </c>
      <c r="C556">
        <v>84.590685877718485</v>
      </c>
      <c r="D556">
        <f t="shared" si="56"/>
        <v>-4.3444771818922315E-3</v>
      </c>
      <c r="E556">
        <f t="shared" si="57"/>
        <v>-4.3444771818919037E-3</v>
      </c>
      <c r="F556">
        <f t="shared" si="58"/>
        <v>-4.8781567839337554E-3</v>
      </c>
      <c r="G556">
        <f t="shared" si="59"/>
        <v>-4.4250127896720282E-3</v>
      </c>
      <c r="H556">
        <f t="shared" si="60"/>
        <v>-5.0396243774926217E-3</v>
      </c>
      <c r="I556">
        <f t="shared" si="61"/>
        <v>2.2300402325547785E-5</v>
      </c>
      <c r="J556">
        <f t="shared" si="62"/>
        <v>5.3367960204185171E-4</v>
      </c>
    </row>
    <row r="557" spans="1:10">
      <c r="A557" s="1">
        <v>40963</v>
      </c>
      <c r="B557">
        <v>90.634781975686124</v>
      </c>
      <c r="C557">
        <v>85.117168528411852</v>
      </c>
      <c r="D557">
        <f t="shared" si="56"/>
        <v>6.2045960281023977E-3</v>
      </c>
      <c r="E557">
        <f t="shared" si="57"/>
        <v>6.2045960281018608E-3</v>
      </c>
      <c r="F557">
        <f t="shared" si="58"/>
        <v>6.3249279240470118E-3</v>
      </c>
      <c r="G557">
        <f t="shared" si="59"/>
        <v>6.1240604203217364E-3</v>
      </c>
      <c r="H557">
        <f t="shared" si="60"/>
        <v>6.1634603304881455E-3</v>
      </c>
      <c r="I557">
        <f t="shared" si="61"/>
        <v>3.7745403462165578E-5</v>
      </c>
      <c r="J557">
        <f t="shared" si="62"/>
        <v>-1.2033189594515097E-4</v>
      </c>
    </row>
    <row r="558" spans="1:10">
      <c r="A558" s="1">
        <v>40966</v>
      </c>
      <c r="B558">
        <v>90.190725777098308</v>
      </c>
      <c r="C558">
        <v>84.758647671469362</v>
      </c>
      <c r="D558">
        <f t="shared" si="56"/>
        <v>-4.2209820946503343E-3</v>
      </c>
      <c r="E558">
        <f t="shared" si="57"/>
        <v>-4.2209820946501608E-3</v>
      </c>
      <c r="F558">
        <f t="shared" si="58"/>
        <v>-4.9114430452103829E-3</v>
      </c>
      <c r="G558">
        <f t="shared" si="59"/>
        <v>-4.3015177024302853E-3</v>
      </c>
      <c r="H558">
        <f t="shared" si="60"/>
        <v>-5.0729106387692492E-3</v>
      </c>
      <c r="I558">
        <f t="shared" si="61"/>
        <v>2.1821214915512853E-5</v>
      </c>
      <c r="J558">
        <f t="shared" si="62"/>
        <v>6.9046095056022206E-4</v>
      </c>
    </row>
    <row r="559" spans="1:10">
      <c r="A559" s="1">
        <v>40967</v>
      </c>
      <c r="B559">
        <v>90.456431535269701</v>
      </c>
      <c r="C559">
        <v>84.98327127516059</v>
      </c>
      <c r="D559">
        <f t="shared" si="56"/>
        <v>2.646650116890924E-3</v>
      </c>
      <c r="E559">
        <f t="shared" si="57"/>
        <v>2.6466501168913581E-3</v>
      </c>
      <c r="F559">
        <f t="shared" si="58"/>
        <v>2.9417119398423199E-3</v>
      </c>
      <c r="G559">
        <f t="shared" si="59"/>
        <v>2.5661145091112336E-3</v>
      </c>
      <c r="H559">
        <f t="shared" si="60"/>
        <v>2.7802443462834536E-3</v>
      </c>
      <c r="I559">
        <f t="shared" si="61"/>
        <v>7.1344253558724469E-6</v>
      </c>
      <c r="J559">
        <f t="shared" si="62"/>
        <v>-2.9506182295096182E-4</v>
      </c>
    </row>
    <row r="560" spans="1:10">
      <c r="A560" s="1">
        <v>40968</v>
      </c>
      <c r="B560">
        <v>90.299919924292084</v>
      </c>
      <c r="C560">
        <v>84.726606767038987</v>
      </c>
      <c r="D560">
        <f t="shared" si="56"/>
        <v>-3.0247467828012015E-3</v>
      </c>
      <c r="E560">
        <f t="shared" si="57"/>
        <v>-3.0247467828017349E-3</v>
      </c>
      <c r="F560">
        <f t="shared" si="58"/>
        <v>-1.7317416381527405E-3</v>
      </c>
      <c r="G560">
        <f t="shared" si="59"/>
        <v>-3.1052823905818594E-3</v>
      </c>
      <c r="H560">
        <f t="shared" si="60"/>
        <v>-1.893209231711607E-3</v>
      </c>
      <c r="I560">
        <f t="shared" si="61"/>
        <v>5.8789492889210643E-6</v>
      </c>
      <c r="J560">
        <f t="shared" si="62"/>
        <v>-1.2930051446489945E-3</v>
      </c>
    </row>
    <row r="561" spans="1:10">
      <c r="A561" s="1">
        <v>40969</v>
      </c>
      <c r="B561">
        <v>91.457377884545338</v>
      </c>
      <c r="C561">
        <v>85.959338405914394</v>
      </c>
      <c r="D561">
        <f t="shared" si="56"/>
        <v>1.4444693399770987E-2</v>
      </c>
      <c r="E561">
        <f t="shared" si="57"/>
        <v>1.4444693399771502E-2</v>
      </c>
      <c r="F561">
        <f t="shared" si="58"/>
        <v>1.2736474637924228E-2</v>
      </c>
      <c r="G561">
        <f t="shared" si="59"/>
        <v>1.4364157791991378E-2</v>
      </c>
      <c r="H561">
        <f t="shared" si="60"/>
        <v>1.2575007044365361E-2</v>
      </c>
      <c r="I561">
        <f t="shared" si="61"/>
        <v>1.8062938542066716E-4</v>
      </c>
      <c r="J561">
        <f t="shared" si="62"/>
        <v>1.7082187618472737E-3</v>
      </c>
    </row>
    <row r="562" spans="1:10">
      <c r="A562" s="1">
        <v>40970</v>
      </c>
      <c r="B562">
        <v>91.511974958142289</v>
      </c>
      <c r="C562">
        <v>85.875020236360683</v>
      </c>
      <c r="D562">
        <f t="shared" si="56"/>
        <v>-9.8138901890568392E-4</v>
      </c>
      <c r="E562">
        <f t="shared" si="57"/>
        <v>-9.8138901890632013E-4</v>
      </c>
      <c r="F562">
        <f t="shared" si="58"/>
        <v>5.9678929142117194E-4</v>
      </c>
      <c r="G562">
        <f t="shared" si="59"/>
        <v>-1.0619246266864448E-3</v>
      </c>
      <c r="H562">
        <f t="shared" si="60"/>
        <v>4.3532169786230539E-4</v>
      </c>
      <c r="I562">
        <f t="shared" si="61"/>
        <v>-4.62278831490938E-7</v>
      </c>
      <c r="J562">
        <f t="shared" si="62"/>
        <v>-1.578178310327492E-3</v>
      </c>
    </row>
    <row r="563" spans="1:10">
      <c r="A563" s="1">
        <v>40973</v>
      </c>
      <c r="B563">
        <v>90.885928514231679</v>
      </c>
      <c r="C563">
        <v>85.325265770870431</v>
      </c>
      <c r="D563">
        <f t="shared" si="56"/>
        <v>-6.4223765970304655E-3</v>
      </c>
      <c r="E563">
        <f t="shared" si="57"/>
        <v>-6.4223765970297109E-3</v>
      </c>
      <c r="F563">
        <f t="shared" si="58"/>
        <v>-6.8646502009575205E-3</v>
      </c>
      <c r="G563">
        <f t="shared" si="59"/>
        <v>-6.5029122048098353E-3</v>
      </c>
      <c r="H563">
        <f t="shared" si="60"/>
        <v>-7.0261177945163868E-3</v>
      </c>
      <c r="I563">
        <f t="shared" si="61"/>
        <v>4.5690227158392172E-5</v>
      </c>
      <c r="J563">
        <f t="shared" si="62"/>
        <v>4.4227360392780964E-4</v>
      </c>
    </row>
    <row r="564" spans="1:10">
      <c r="A564" s="1">
        <v>40974</v>
      </c>
      <c r="B564">
        <v>87.839411807527156</v>
      </c>
      <c r="C564">
        <v>82.41325346716313</v>
      </c>
      <c r="D564">
        <f t="shared" si="56"/>
        <v>-3.4724342564821882E-2</v>
      </c>
      <c r="E564">
        <f t="shared" si="57"/>
        <v>-3.4724342564822486E-2</v>
      </c>
      <c r="F564">
        <f t="shared" si="58"/>
        <v>-3.4094905818205665E-2</v>
      </c>
      <c r="G564">
        <f t="shared" si="59"/>
        <v>-3.480487817260261E-2</v>
      </c>
      <c r="H564">
        <f t="shared" si="60"/>
        <v>-3.4256373411764532E-2</v>
      </c>
      <c r="I564">
        <f t="shared" si="61"/>
        <v>1.1922889032316478E-3</v>
      </c>
      <c r="J564">
        <f t="shared" si="62"/>
        <v>-6.2943674661682103E-4</v>
      </c>
    </row>
    <row r="565" spans="1:10">
      <c r="A565" s="1">
        <v>40975</v>
      </c>
      <c r="B565">
        <v>88.545533959379739</v>
      </c>
      <c r="C565">
        <v>82.995048837083772</v>
      </c>
      <c r="D565">
        <f t="shared" si="56"/>
        <v>7.0346864223911187E-3</v>
      </c>
      <c r="E565">
        <f t="shared" si="57"/>
        <v>7.0346864223909122E-3</v>
      </c>
      <c r="F565">
        <f t="shared" si="58"/>
        <v>8.0066461570529358E-3</v>
      </c>
      <c r="G565">
        <f t="shared" si="59"/>
        <v>6.9541508146107878E-3</v>
      </c>
      <c r="H565">
        <f t="shared" si="60"/>
        <v>7.8451785634940686E-3</v>
      </c>
      <c r="I565">
        <f t="shared" si="61"/>
        <v>5.4556554898089369E-5</v>
      </c>
      <c r="J565">
        <f t="shared" si="62"/>
        <v>-9.7195973466202359E-4</v>
      </c>
    </row>
    <row r="566" spans="1:10">
      <c r="A566" s="1">
        <v>40976</v>
      </c>
      <c r="B566">
        <v>90.525587828492348</v>
      </c>
      <c r="C566">
        <v>84.797771302142351</v>
      </c>
      <c r="D566">
        <f t="shared" si="56"/>
        <v>2.1488307186068218E-2</v>
      </c>
      <c r="E566">
        <f t="shared" si="57"/>
        <v>2.1488307186068312E-2</v>
      </c>
      <c r="F566">
        <f t="shared" si="58"/>
        <v>2.2115621463673421E-2</v>
      </c>
      <c r="G566">
        <f t="shared" si="59"/>
        <v>2.1407771578288187E-2</v>
      </c>
      <c r="H566">
        <f t="shared" si="60"/>
        <v>2.1954153870114554E-2</v>
      </c>
      <c r="I566">
        <f t="shared" si="61"/>
        <v>4.6998951124600395E-4</v>
      </c>
      <c r="J566">
        <f t="shared" si="62"/>
        <v>-6.2731427760510938E-4</v>
      </c>
    </row>
    <row r="567" spans="1:10">
      <c r="A567" s="1">
        <v>40977</v>
      </c>
      <c r="B567">
        <v>90.711217878721754</v>
      </c>
      <c r="C567">
        <v>84.856119475473577</v>
      </c>
      <c r="D567">
        <f t="shared" si="56"/>
        <v>6.8784954314160616E-4</v>
      </c>
      <c r="E567">
        <f t="shared" si="57"/>
        <v>6.8784954314171642E-4</v>
      </c>
      <c r="F567">
        <f t="shared" si="58"/>
        <v>2.0484814264735952E-3</v>
      </c>
      <c r="G567">
        <f t="shared" si="59"/>
        <v>6.0731393536159184E-4</v>
      </c>
      <c r="H567">
        <f t="shared" si="60"/>
        <v>1.8870138329147286E-3</v>
      </c>
      <c r="I567">
        <f t="shared" si="61"/>
        <v>1.1460097969492051E-6</v>
      </c>
      <c r="J567">
        <f t="shared" si="62"/>
        <v>-1.3606318833318787E-3</v>
      </c>
    </row>
    <row r="568" spans="1:10">
      <c r="A568" s="1">
        <v>40980</v>
      </c>
      <c r="B568">
        <v>90.67481982965711</v>
      </c>
      <c r="C568">
        <v>84.82306675300849</v>
      </c>
      <c r="D568">
        <f t="shared" si="56"/>
        <v>-3.8959077560217666E-4</v>
      </c>
      <c r="E568">
        <f t="shared" si="57"/>
        <v>-3.8959077560196675E-4</v>
      </c>
      <c r="F568">
        <f t="shared" si="58"/>
        <v>-4.0133242903418119E-4</v>
      </c>
      <c r="G568">
        <f t="shared" si="59"/>
        <v>-4.7012638338209134E-4</v>
      </c>
      <c r="H568">
        <f t="shared" si="60"/>
        <v>-5.6280002259304768E-4</v>
      </c>
      <c r="I568">
        <f t="shared" si="61"/>
        <v>2.6458713918902881E-7</v>
      </c>
      <c r="J568">
        <f t="shared" si="62"/>
        <v>1.1741653432214433E-5</v>
      </c>
    </row>
    <row r="569" spans="1:10">
      <c r="A569" s="1">
        <v>40981</v>
      </c>
      <c r="B569">
        <v>92.192618475649709</v>
      </c>
      <c r="C569">
        <v>86.234552911337857</v>
      </c>
      <c r="D569">
        <f t="shared" si="56"/>
        <v>1.6503423785938012E-2</v>
      </c>
      <c r="E569">
        <f t="shared" si="57"/>
        <v>1.6503423785938054E-2</v>
      </c>
      <c r="F569">
        <f t="shared" si="58"/>
        <v>1.660036926383035E-2</v>
      </c>
      <c r="G569">
        <f t="shared" si="59"/>
        <v>1.6422888178157929E-2</v>
      </c>
      <c r="H569">
        <f t="shared" si="60"/>
        <v>1.6438901670271483E-2</v>
      </c>
      <c r="I569">
        <f t="shared" si="61"/>
        <v>2.6997424390260219E-4</v>
      </c>
      <c r="J569">
        <f t="shared" si="62"/>
        <v>-9.6945477892296239E-5</v>
      </c>
    </row>
    <row r="570" spans="1:10">
      <c r="A570" s="1">
        <v>40982</v>
      </c>
      <c r="B570">
        <v>92.683992138021381</v>
      </c>
      <c r="C570">
        <v>86.840631914089926</v>
      </c>
      <c r="D570">
        <f t="shared" si="56"/>
        <v>7.0036785549092984E-3</v>
      </c>
      <c r="E570">
        <f t="shared" si="57"/>
        <v>7.0036785549092428E-3</v>
      </c>
      <c r="F570">
        <f t="shared" si="58"/>
        <v>5.3157056243188826E-3</v>
      </c>
      <c r="G570">
        <f t="shared" si="59"/>
        <v>6.9231429471291184E-3</v>
      </c>
      <c r="H570">
        <f t="shared" si="60"/>
        <v>5.1542380307600163E-3</v>
      </c>
      <c r="I570">
        <f t="shared" si="61"/>
        <v>3.5683526670480885E-5</v>
      </c>
      <c r="J570">
        <f t="shared" si="62"/>
        <v>1.6879729305903602E-3</v>
      </c>
    </row>
    <row r="571" spans="1:10">
      <c r="A571" s="1">
        <v>40983</v>
      </c>
      <c r="B571">
        <v>93.291839557399669</v>
      </c>
      <c r="C571">
        <v>87.487520910906042</v>
      </c>
      <c r="D571">
        <f t="shared" si="56"/>
        <v>7.4215432850459175E-3</v>
      </c>
      <c r="E571">
        <f t="shared" si="57"/>
        <v>7.4215432850461838E-3</v>
      </c>
      <c r="F571">
        <f t="shared" si="58"/>
        <v>6.5368664122671576E-3</v>
      </c>
      <c r="G571">
        <f t="shared" si="59"/>
        <v>7.3410076772660593E-3</v>
      </c>
      <c r="H571">
        <f t="shared" si="60"/>
        <v>6.3753988187082913E-3</v>
      </c>
      <c r="I571">
        <f t="shared" si="61"/>
        <v>4.6801851673770531E-5</v>
      </c>
      <c r="J571">
        <f t="shared" si="62"/>
        <v>8.8467687277902617E-4</v>
      </c>
    </row>
    <row r="572" spans="1:10">
      <c r="A572" s="1">
        <v>40984</v>
      </c>
      <c r="B572">
        <v>93.714056926548807</v>
      </c>
      <c r="C572">
        <v>87.970832658787941</v>
      </c>
      <c r="D572">
        <f t="shared" si="56"/>
        <v>5.5091474467037944E-3</v>
      </c>
      <c r="E572">
        <f t="shared" si="57"/>
        <v>5.5091474467037216E-3</v>
      </c>
      <c r="F572">
        <f t="shared" si="58"/>
        <v>4.5155590761005908E-3</v>
      </c>
      <c r="G572">
        <f t="shared" si="59"/>
        <v>5.4286118389235971E-3</v>
      </c>
      <c r="H572">
        <f t="shared" si="60"/>
        <v>4.3540914825417245E-3</v>
      </c>
      <c r="I572">
        <f t="shared" si="61"/>
        <v>2.3636672569882402E-5</v>
      </c>
      <c r="J572">
        <f t="shared" si="62"/>
        <v>9.9358837060313076E-4</v>
      </c>
    </row>
    <row r="573" spans="1:10">
      <c r="A573" s="1">
        <v>40987</v>
      </c>
      <c r="B573">
        <v>93.714056926548807</v>
      </c>
      <c r="C573">
        <v>87.974879930926591</v>
      </c>
      <c r="D573">
        <f t="shared" si="56"/>
        <v>4.6005919437180299E-5</v>
      </c>
      <c r="E573">
        <f t="shared" si="57"/>
        <v>4.6005919436709064E-5</v>
      </c>
      <c r="F573">
        <f t="shared" si="58"/>
        <v>0</v>
      </c>
      <c r="G573">
        <f t="shared" si="59"/>
        <v>-3.4529688343415546E-5</v>
      </c>
      <c r="H573">
        <f t="shared" si="60"/>
        <v>-1.6146759355886652E-4</v>
      </c>
      <c r="I573">
        <f t="shared" si="61"/>
        <v>5.5754256831489523E-9</v>
      </c>
      <c r="J573">
        <f t="shared" si="62"/>
        <v>4.6005919436709064E-5</v>
      </c>
    </row>
    <row r="574" spans="1:10">
      <c r="A574" s="1">
        <v>40988</v>
      </c>
      <c r="B574">
        <v>92.625755259518073</v>
      </c>
      <c r="C574">
        <v>86.902015541525088</v>
      </c>
      <c r="D574">
        <f t="shared" si="56"/>
        <v>-1.2270092591813908E-2</v>
      </c>
      <c r="E574">
        <f t="shared" si="57"/>
        <v>-1.2270092591813331E-2</v>
      </c>
      <c r="F574">
        <f t="shared" si="58"/>
        <v>-1.1680961021316473E-2</v>
      </c>
      <c r="G574">
        <f t="shared" si="59"/>
        <v>-1.2350628199593455E-2</v>
      </c>
      <c r="H574">
        <f t="shared" si="60"/>
        <v>-1.184242861487534E-2</v>
      </c>
      <c r="I574">
        <f t="shared" si="61"/>
        <v>1.4626143280255184E-4</v>
      </c>
      <c r="J574">
        <f t="shared" si="62"/>
        <v>-5.8913157049685777E-4</v>
      </c>
    </row>
    <row r="575" spans="1:10">
      <c r="A575" s="1">
        <v>40989</v>
      </c>
      <c r="B575">
        <v>92.360049501346808</v>
      </c>
      <c r="C575">
        <v>86.597458313097007</v>
      </c>
      <c r="D575">
        <f t="shared" si="56"/>
        <v>-3.5107604014983783E-3</v>
      </c>
      <c r="E575">
        <f t="shared" si="57"/>
        <v>-3.5107604014985583E-3</v>
      </c>
      <c r="F575">
        <f t="shared" si="58"/>
        <v>-2.8727170848905758E-3</v>
      </c>
      <c r="G575">
        <f t="shared" si="59"/>
        <v>-3.5912960092786828E-3</v>
      </c>
      <c r="H575">
        <f t="shared" si="60"/>
        <v>-3.0341846784494421E-3</v>
      </c>
      <c r="I575">
        <f t="shared" si="61"/>
        <v>1.0896655327130005E-5</v>
      </c>
      <c r="J575">
        <f t="shared" si="62"/>
        <v>-6.3804331660798248E-4</v>
      </c>
    </row>
    <row r="576" spans="1:10">
      <c r="A576" s="1">
        <v>40990</v>
      </c>
      <c r="B576">
        <v>91.093397393899636</v>
      </c>
      <c r="C576">
        <v>85.337407587286236</v>
      </c>
      <c r="D576">
        <f t="shared" si="56"/>
        <v>-1.4657565569187379E-2</v>
      </c>
      <c r="E576">
        <f t="shared" si="57"/>
        <v>-1.4657565569187625E-2</v>
      </c>
      <c r="F576">
        <f t="shared" si="58"/>
        <v>-1.3809195274187912E-2</v>
      </c>
      <c r="G576">
        <f t="shared" si="59"/>
        <v>-1.4738101176967749E-2</v>
      </c>
      <c r="H576">
        <f t="shared" si="60"/>
        <v>-1.3970662867746779E-2</v>
      </c>
      <c r="I576">
        <f t="shared" si="61"/>
        <v>2.0590104285415843E-4</v>
      </c>
      <c r="J576">
        <f t="shared" si="62"/>
        <v>-8.4837029499971323E-4</v>
      </c>
    </row>
    <row r="577" spans="1:10">
      <c r="A577" s="1">
        <v>40991</v>
      </c>
      <c r="B577">
        <v>91.158913882215927</v>
      </c>
      <c r="C577">
        <v>85.175853974421244</v>
      </c>
      <c r="D577">
        <f t="shared" si="56"/>
        <v>-1.8949102225364954E-3</v>
      </c>
      <c r="E577">
        <f t="shared" si="57"/>
        <v>-1.8949102225365166E-3</v>
      </c>
      <c r="F577">
        <f t="shared" si="58"/>
        <v>7.1896472181582683E-4</v>
      </c>
      <c r="G577">
        <f t="shared" si="59"/>
        <v>-1.9754458303166411E-3</v>
      </c>
      <c r="H577">
        <f t="shared" si="60"/>
        <v>5.5749712825696029E-4</v>
      </c>
      <c r="I577">
        <f t="shared" si="61"/>
        <v>-1.1013053774287139E-6</v>
      </c>
      <c r="J577">
        <f t="shared" si="62"/>
        <v>-2.6138749443523433E-3</v>
      </c>
    </row>
    <row r="578" spans="1:10">
      <c r="A578" s="1">
        <v>40994</v>
      </c>
      <c r="B578">
        <v>91.915993302758991</v>
      </c>
      <c r="C578">
        <v>85.662875721763612</v>
      </c>
      <c r="D578">
        <f t="shared" si="56"/>
        <v>5.7015533601536619E-3</v>
      </c>
      <c r="E578">
        <f t="shared" si="57"/>
        <v>5.7015533601534329E-3</v>
      </c>
      <c r="F578">
        <f t="shared" si="58"/>
        <v>8.2707537354044236E-3</v>
      </c>
      <c r="G578">
        <f t="shared" si="59"/>
        <v>5.6210177523733085E-3</v>
      </c>
      <c r="H578">
        <f t="shared" si="60"/>
        <v>8.1092861418455564E-3</v>
      </c>
      <c r="I578">
        <f t="shared" si="61"/>
        <v>4.5582441362388726E-5</v>
      </c>
      <c r="J578">
        <f t="shared" si="62"/>
        <v>-2.5692003752509907E-3</v>
      </c>
    </row>
    <row r="579" spans="1:10">
      <c r="A579" s="1">
        <v>40995</v>
      </c>
      <c r="B579">
        <v>91.435539055106645</v>
      </c>
      <c r="C579">
        <v>85.168433975500463</v>
      </c>
      <c r="D579">
        <f t="shared" si="56"/>
        <v>-5.7886710324250804E-3</v>
      </c>
      <c r="E579">
        <f t="shared" si="57"/>
        <v>-5.7886710324250856E-3</v>
      </c>
      <c r="F579">
        <f t="shared" si="58"/>
        <v>-5.2408108201431585E-3</v>
      </c>
      <c r="G579">
        <f t="shared" si="59"/>
        <v>-5.8692066402052101E-3</v>
      </c>
      <c r="H579">
        <f t="shared" si="60"/>
        <v>-5.4022784137020248E-3</v>
      </c>
      <c r="I579">
        <f t="shared" si="61"/>
        <v>3.1707088337937192E-5</v>
      </c>
      <c r="J579">
        <f t="shared" si="62"/>
        <v>-5.4786021228192712E-4</v>
      </c>
    </row>
    <row r="580" spans="1:10">
      <c r="A580" s="1">
        <v>40996</v>
      </c>
      <c r="B580">
        <v>90.456431535269701</v>
      </c>
      <c r="C580">
        <v>84.206195024553509</v>
      </c>
      <c r="D580">
        <f t="shared" ref="D580:D643" si="63">LN(C580/C579)</f>
        <v>-1.1362378285164013E-2</v>
      </c>
      <c r="E580">
        <f t="shared" ref="E580:E643" si="64">LN(C580)-LN(C579)</f>
        <v>-1.1362378285164176E-2</v>
      </c>
      <c r="F580">
        <f t="shared" ref="F580:F643" si="65">LN(B580/B579)</f>
        <v>-1.0765917523394092E-2</v>
      </c>
      <c r="G580">
        <f t="shared" ref="G580:G643" si="66">E580-AVERAGE($E$3:$E$1933)</f>
        <v>-1.1442913892944301E-2</v>
      </c>
      <c r="H580">
        <f t="shared" ref="H580:H643" si="67">F580-AVERAGE($F$3:$F$1933)</f>
        <v>-1.0927385116952959E-2</v>
      </c>
      <c r="I580">
        <f t="shared" ref="I580:I643" si="68">H580*G580</f>
        <v>1.2504112696833379E-4</v>
      </c>
      <c r="J580">
        <f t="shared" ref="J580:J643" si="69">E580-F580</f>
        <v>-5.9646076177008456E-4</v>
      </c>
    </row>
    <row r="581" spans="1:10">
      <c r="A581" s="1">
        <v>40997</v>
      </c>
      <c r="B581">
        <v>88.978670743248216</v>
      </c>
      <c r="C581">
        <v>82.724218876477295</v>
      </c>
      <c r="D581">
        <f t="shared" si="63"/>
        <v>-1.7756082304010462E-2</v>
      </c>
      <c r="E581">
        <f t="shared" si="64"/>
        <v>-1.7756082304010157E-2</v>
      </c>
      <c r="F581">
        <f t="shared" si="65"/>
        <v>-1.6471628846375683E-2</v>
      </c>
      <c r="G581">
        <f t="shared" si="66"/>
        <v>-1.7836617911790281E-2</v>
      </c>
      <c r="H581">
        <f t="shared" si="67"/>
        <v>-1.6633096439934551E-2</v>
      </c>
      <c r="I581">
        <f t="shared" si="68"/>
        <v>2.9667818588907175E-4</v>
      </c>
      <c r="J581">
        <f t="shared" si="69"/>
        <v>-1.2844534576344734E-3</v>
      </c>
    </row>
    <row r="582" spans="1:10">
      <c r="A582" s="1">
        <v>40998</v>
      </c>
      <c r="B582">
        <v>89.979617092523867</v>
      </c>
      <c r="C582">
        <v>83.551886028816611</v>
      </c>
      <c r="D582">
        <f t="shared" si="63"/>
        <v>9.9554170897029528E-3</v>
      </c>
      <c r="E582">
        <f t="shared" si="64"/>
        <v>9.9554170897029337E-3</v>
      </c>
      <c r="F582">
        <f t="shared" si="65"/>
        <v>1.1186481490648818E-2</v>
      </c>
      <c r="G582">
        <f t="shared" si="66"/>
        <v>9.8748814819228092E-3</v>
      </c>
      <c r="H582">
        <f t="shared" si="67"/>
        <v>1.1025013897089951E-2</v>
      </c>
      <c r="I582">
        <f t="shared" si="68"/>
        <v>1.0887070557031518E-4</v>
      </c>
      <c r="J582">
        <f t="shared" si="69"/>
        <v>-1.2310644009458846E-3</v>
      </c>
    </row>
    <row r="583" spans="1:10">
      <c r="A583" s="1">
        <v>41001</v>
      </c>
      <c r="B583">
        <v>90.860449879886389</v>
      </c>
      <c r="C583">
        <v>84.357967729750129</v>
      </c>
      <c r="D583">
        <f t="shared" si="63"/>
        <v>9.601436430803691E-3</v>
      </c>
      <c r="E583">
        <f t="shared" si="64"/>
        <v>9.6014364308034672E-3</v>
      </c>
      <c r="F583">
        <f t="shared" si="65"/>
        <v>9.7416437406816596E-3</v>
      </c>
      <c r="G583">
        <f t="shared" si="66"/>
        <v>9.5209008230233427E-3</v>
      </c>
      <c r="H583">
        <f t="shared" si="67"/>
        <v>9.5801761471227924E-3</v>
      </c>
      <c r="I583">
        <f t="shared" si="68"/>
        <v>9.1211906963849988E-5</v>
      </c>
      <c r="J583">
        <f t="shared" si="69"/>
        <v>-1.4020730987819238E-4</v>
      </c>
    </row>
    <row r="584" spans="1:10">
      <c r="A584" s="1">
        <v>41002</v>
      </c>
      <c r="B584">
        <v>89.579238552813521</v>
      </c>
      <c r="C584">
        <v>82.934677027683307</v>
      </c>
      <c r="D584">
        <f t="shared" si="63"/>
        <v>-1.7015990703770793E-2</v>
      </c>
      <c r="E584">
        <f t="shared" si="64"/>
        <v>-1.7015990703770356E-2</v>
      </c>
      <c r="F584">
        <f t="shared" si="65"/>
        <v>-1.4201231120308978E-2</v>
      </c>
      <c r="G584">
        <f t="shared" si="66"/>
        <v>-1.7096526311550481E-2</v>
      </c>
      <c r="H584">
        <f t="shared" si="67"/>
        <v>-1.4362698713867845E-2</v>
      </c>
      <c r="I584">
        <f t="shared" si="68"/>
        <v>2.4555225646651389E-4</v>
      </c>
      <c r="J584">
        <f t="shared" si="69"/>
        <v>-2.8147595834613782E-3</v>
      </c>
    </row>
    <row r="585" spans="1:10">
      <c r="A585" s="1">
        <v>41003</v>
      </c>
      <c r="B585">
        <v>87.140569265487429</v>
      </c>
      <c r="C585">
        <v>80.893502779126806</v>
      </c>
      <c r="D585">
        <f t="shared" si="63"/>
        <v>-2.4919765082354255E-2</v>
      </c>
      <c r="E585">
        <f t="shared" si="64"/>
        <v>-2.4919765082354495E-2</v>
      </c>
      <c r="F585">
        <f t="shared" si="65"/>
        <v>-2.7601027114250432E-2</v>
      </c>
      <c r="G585">
        <f t="shared" si="66"/>
        <v>-2.5000300690134619E-2</v>
      </c>
      <c r="H585">
        <f t="shared" si="67"/>
        <v>-2.7762494707809299E-2</v>
      </c>
      <c r="I585">
        <f t="shared" si="68"/>
        <v>6.9407071560350351E-4</v>
      </c>
      <c r="J585">
        <f t="shared" si="69"/>
        <v>2.6812620318959375E-3</v>
      </c>
    </row>
    <row r="586" spans="1:10">
      <c r="A586" s="1">
        <v>41004</v>
      </c>
      <c r="B586">
        <v>87.078692582077608</v>
      </c>
      <c r="C586">
        <v>80.693837353623692</v>
      </c>
      <c r="D586">
        <f t="shared" si="63"/>
        <v>-2.4713016125848825E-3</v>
      </c>
      <c r="E586">
        <f t="shared" si="64"/>
        <v>-2.4713016125845755E-3</v>
      </c>
      <c r="F586">
        <f t="shared" si="65"/>
        <v>-7.103311695318467E-4</v>
      </c>
      <c r="G586">
        <f t="shared" si="66"/>
        <v>-2.5518372203647E-3</v>
      </c>
      <c r="H586">
        <f t="shared" si="67"/>
        <v>-8.7179876309071325E-4</v>
      </c>
      <c r="I586">
        <f t="shared" si="68"/>
        <v>2.2246885323227894E-6</v>
      </c>
      <c r="J586">
        <f t="shared" si="69"/>
        <v>-1.7609704430527288E-3</v>
      </c>
    </row>
    <row r="587" spans="1:10">
      <c r="A587" s="1">
        <v>41009</v>
      </c>
      <c r="B587">
        <v>84.57814661134168</v>
      </c>
      <c r="C587">
        <v>78.298864065619739</v>
      </c>
      <c r="D587">
        <f t="shared" si="63"/>
        <v>-3.0129112044839895E-2</v>
      </c>
      <c r="E587">
        <f t="shared" si="64"/>
        <v>-3.0129112044839701E-2</v>
      </c>
      <c r="F587">
        <f t="shared" si="65"/>
        <v>-2.9136303310834288E-2</v>
      </c>
      <c r="G587">
        <f t="shared" si="66"/>
        <v>-3.0209647652619825E-2</v>
      </c>
      <c r="H587">
        <f t="shared" si="67"/>
        <v>-2.9297770904393155E-2</v>
      </c>
      <c r="I587">
        <f t="shared" si="68"/>
        <v>8.8507533602889409E-4</v>
      </c>
      <c r="J587">
        <f t="shared" si="69"/>
        <v>-9.9280873400541328E-4</v>
      </c>
    </row>
    <row r="588" spans="1:10">
      <c r="A588" s="1">
        <v>41010</v>
      </c>
      <c r="B588">
        <v>85.353425056416924</v>
      </c>
      <c r="C588">
        <v>78.967675786519848</v>
      </c>
      <c r="D588">
        <f t="shared" si="63"/>
        <v>8.5055060478412877E-3</v>
      </c>
      <c r="E588">
        <f t="shared" si="64"/>
        <v>8.5055060478413935E-3</v>
      </c>
      <c r="F588">
        <f t="shared" si="65"/>
        <v>9.124659020811535E-3</v>
      </c>
      <c r="G588">
        <f t="shared" si="66"/>
        <v>8.4249704400612691E-3</v>
      </c>
      <c r="H588">
        <f t="shared" si="67"/>
        <v>8.9631914272526678E-3</v>
      </c>
      <c r="I588">
        <f t="shared" si="68"/>
        <v>7.5514622823214303E-5</v>
      </c>
      <c r="J588">
        <f t="shared" si="69"/>
        <v>-6.191529729701415E-4</v>
      </c>
    </row>
    <row r="589" spans="1:10">
      <c r="A589" s="1">
        <v>41011</v>
      </c>
      <c r="B589">
        <v>86.092305452427809</v>
      </c>
      <c r="C589">
        <v>79.334628460417647</v>
      </c>
      <c r="D589">
        <f t="shared" si="63"/>
        <v>4.6361085254112526E-3</v>
      </c>
      <c r="E589">
        <f t="shared" si="64"/>
        <v>4.6361085254114087E-3</v>
      </c>
      <c r="F589">
        <f t="shared" si="65"/>
        <v>8.6194618951790283E-3</v>
      </c>
      <c r="G589">
        <f t="shared" si="66"/>
        <v>4.5555729176312842E-3</v>
      </c>
      <c r="H589">
        <f t="shared" si="67"/>
        <v>8.4579943016201611E-3</v>
      </c>
      <c r="I589">
        <f t="shared" si="68"/>
        <v>3.8531009777940536E-5</v>
      </c>
      <c r="J589">
        <f t="shared" si="69"/>
        <v>-3.9833533697676195E-3</v>
      </c>
    </row>
    <row r="590" spans="1:10">
      <c r="A590" s="1">
        <v>41012</v>
      </c>
      <c r="B590">
        <v>84.064934119531216</v>
      </c>
      <c r="C590">
        <v>77.286371485618702</v>
      </c>
      <c r="D590">
        <f t="shared" si="63"/>
        <v>-2.6157076735634825E-2</v>
      </c>
      <c r="E590">
        <f t="shared" si="64"/>
        <v>-2.6157076735635165E-2</v>
      </c>
      <c r="F590">
        <f t="shared" si="65"/>
        <v>-2.3830514426832653E-2</v>
      </c>
      <c r="G590">
        <f t="shared" si="66"/>
        <v>-2.623761234341529E-2</v>
      </c>
      <c r="H590">
        <f t="shared" si="67"/>
        <v>-2.399198202039152E-2</v>
      </c>
      <c r="I590">
        <f t="shared" si="68"/>
        <v>6.2949232360122226E-4</v>
      </c>
      <c r="J590">
        <f t="shared" si="69"/>
        <v>-2.3265623088025121E-3</v>
      </c>
    </row>
    <row r="591" spans="1:10">
      <c r="A591" s="1">
        <v>41015</v>
      </c>
      <c r="B591">
        <v>84.316080658076785</v>
      </c>
      <c r="C591">
        <v>77.612851438130633</v>
      </c>
      <c r="D591">
        <f t="shared" si="63"/>
        <v>4.2153915274576528E-3</v>
      </c>
      <c r="E591">
        <f t="shared" si="64"/>
        <v>4.2153915274578679E-3</v>
      </c>
      <c r="F591">
        <f t="shared" si="65"/>
        <v>2.983076507978152E-3</v>
      </c>
      <c r="G591">
        <f t="shared" si="66"/>
        <v>4.1348559196777435E-3</v>
      </c>
      <c r="H591">
        <f t="shared" si="67"/>
        <v>2.8216089144192857E-3</v>
      </c>
      <c r="I591">
        <f t="shared" si="68"/>
        <v>1.1666946322802075E-5</v>
      </c>
      <c r="J591">
        <f t="shared" si="69"/>
        <v>1.2323150194797159E-3</v>
      </c>
    </row>
    <row r="592" spans="1:10">
      <c r="A592" s="1">
        <v>41016</v>
      </c>
      <c r="B592">
        <v>86.503603406857337</v>
      </c>
      <c r="C592">
        <v>79.834129296853988</v>
      </c>
      <c r="D592">
        <f t="shared" si="63"/>
        <v>2.8218073655406312E-2</v>
      </c>
      <c r="E592">
        <f t="shared" si="64"/>
        <v>2.8218073655406073E-2</v>
      </c>
      <c r="F592">
        <f t="shared" si="65"/>
        <v>2.5613468999221643E-2</v>
      </c>
      <c r="G592">
        <f t="shared" si="66"/>
        <v>2.8137538047625948E-2</v>
      </c>
      <c r="H592">
        <f t="shared" si="67"/>
        <v>2.5452001405662776E-2</v>
      </c>
      <c r="I592">
        <f t="shared" si="68"/>
        <v>7.1615665794006551E-4</v>
      </c>
      <c r="J592">
        <f t="shared" si="69"/>
        <v>2.6046046561844297E-3</v>
      </c>
    </row>
    <row r="593" spans="1:10">
      <c r="A593" s="1">
        <v>41017</v>
      </c>
      <c r="B593">
        <v>85.153235786561837</v>
      </c>
      <c r="C593">
        <v>78.511683125573327</v>
      </c>
      <c r="D593">
        <f t="shared" si="63"/>
        <v>-1.6703655109184968E-2</v>
      </c>
      <c r="E593">
        <f t="shared" si="64"/>
        <v>-1.6703655109185256E-2</v>
      </c>
      <c r="F593">
        <f t="shared" si="65"/>
        <v>-1.5733663549654359E-2</v>
      </c>
      <c r="G593">
        <f t="shared" si="66"/>
        <v>-1.678419071696538E-2</v>
      </c>
      <c r="H593">
        <f t="shared" si="67"/>
        <v>-1.5895131143213226E-2</v>
      </c>
      <c r="I593">
        <f t="shared" si="68"/>
        <v>2.6678691257886673E-4</v>
      </c>
      <c r="J593">
        <f t="shared" si="69"/>
        <v>-9.6999155953089722E-4</v>
      </c>
    </row>
    <row r="594" spans="1:10">
      <c r="A594" s="1">
        <v>41018</v>
      </c>
      <c r="B594">
        <v>83.941180752711617</v>
      </c>
      <c r="C594">
        <v>77.05567697371977</v>
      </c>
      <c r="D594">
        <f t="shared" si="63"/>
        <v>-1.8719205199654667E-2</v>
      </c>
      <c r="E594">
        <f t="shared" si="64"/>
        <v>-1.8719205199654532E-2</v>
      </c>
      <c r="F594">
        <f t="shared" si="65"/>
        <v>-1.4336082969255485E-2</v>
      </c>
      <c r="G594">
        <f t="shared" si="66"/>
        <v>-1.8799740807434656E-2</v>
      </c>
      <c r="H594">
        <f t="shared" si="67"/>
        <v>-1.4497550562814352E-2</v>
      </c>
      <c r="I594">
        <f t="shared" si="68"/>
        <v>2.7255019292358822E-4</v>
      </c>
      <c r="J594">
        <f t="shared" si="69"/>
        <v>-4.3831222303990468E-3</v>
      </c>
    </row>
    <row r="595" spans="1:10">
      <c r="A595" s="1">
        <v>41019</v>
      </c>
      <c r="B595">
        <v>84.54174856227705</v>
      </c>
      <c r="C595">
        <v>77.952822297771235</v>
      </c>
      <c r="D595">
        <f t="shared" si="63"/>
        <v>1.1575563222592653E-2</v>
      </c>
      <c r="E595">
        <f t="shared" si="64"/>
        <v>1.1575563222592677E-2</v>
      </c>
      <c r="F595">
        <f t="shared" si="65"/>
        <v>7.1291537445558077E-3</v>
      </c>
      <c r="G595">
        <f t="shared" si="66"/>
        <v>1.1495027614812553E-2</v>
      </c>
      <c r="H595">
        <f t="shared" si="67"/>
        <v>6.9676861509969414E-3</v>
      </c>
      <c r="I595">
        <f t="shared" si="68"/>
        <v>8.0093744717056828E-5</v>
      </c>
      <c r="J595">
        <f t="shared" si="69"/>
        <v>4.4464094780368698E-3</v>
      </c>
    </row>
    <row r="596" spans="1:10">
      <c r="A596" s="1">
        <v>41022</v>
      </c>
      <c r="B596">
        <v>82.052122006260475</v>
      </c>
      <c r="C596">
        <v>75.711982623711634</v>
      </c>
      <c r="D596">
        <f t="shared" si="63"/>
        <v>-2.9167362511590279E-2</v>
      </c>
      <c r="E596">
        <f t="shared" si="64"/>
        <v>-2.9167362511589801E-2</v>
      </c>
      <c r="F596">
        <f t="shared" si="65"/>
        <v>-2.9890798621483899E-2</v>
      </c>
      <c r="G596">
        <f t="shared" si="66"/>
        <v>-2.9247898119369925E-2</v>
      </c>
      <c r="H596">
        <f t="shared" si="67"/>
        <v>-3.0052266215042766E-2</v>
      </c>
      <c r="I596">
        <f t="shared" si="68"/>
        <v>8.7896562051375366E-4</v>
      </c>
      <c r="J596">
        <f t="shared" si="69"/>
        <v>7.2343610989409821E-4</v>
      </c>
    </row>
    <row r="597" spans="1:10">
      <c r="A597" s="1">
        <v>41023</v>
      </c>
      <c r="B597">
        <v>83.442527480527119</v>
      </c>
      <c r="C597">
        <v>77.035777885705002</v>
      </c>
      <c r="D597">
        <f t="shared" si="63"/>
        <v>1.7333522953771333E-2</v>
      </c>
      <c r="E597">
        <f t="shared" si="64"/>
        <v>1.7333522953770775E-2</v>
      </c>
      <c r="F597">
        <f t="shared" si="65"/>
        <v>1.6803421670533666E-2</v>
      </c>
      <c r="G597">
        <f t="shared" si="66"/>
        <v>1.725298734599065E-2</v>
      </c>
      <c r="H597">
        <f t="shared" si="67"/>
        <v>1.6641954076974799E-2</v>
      </c>
      <c r="I597">
        <f t="shared" si="68"/>
        <v>2.871234231026037E-4</v>
      </c>
      <c r="J597">
        <f t="shared" si="69"/>
        <v>5.3010128323710895E-4</v>
      </c>
    </row>
    <row r="598" spans="1:10">
      <c r="A598" s="1">
        <v>41024</v>
      </c>
      <c r="B598">
        <v>85.018563005022884</v>
      </c>
      <c r="C598">
        <v>78.345407695213495</v>
      </c>
      <c r="D598">
        <f t="shared" si="63"/>
        <v>1.685739258294798E-2</v>
      </c>
      <c r="E598">
        <f t="shared" si="64"/>
        <v>1.6857392582948272E-2</v>
      </c>
      <c r="F598">
        <f t="shared" si="65"/>
        <v>1.8711519713843699E-2</v>
      </c>
      <c r="G598">
        <f t="shared" si="66"/>
        <v>1.6776856975168147E-2</v>
      </c>
      <c r="H598">
        <f t="shared" si="67"/>
        <v>1.8550052120284832E-2</v>
      </c>
      <c r="I598">
        <f t="shared" si="68"/>
        <v>3.1121157130393324E-4</v>
      </c>
      <c r="J598">
        <f t="shared" si="69"/>
        <v>-1.854127130895427E-3</v>
      </c>
    </row>
    <row r="599" spans="1:10">
      <c r="A599" s="1">
        <v>41025</v>
      </c>
      <c r="B599">
        <v>85.011283395210029</v>
      </c>
      <c r="C599">
        <v>78.337987696292714</v>
      </c>
      <c r="D599">
        <f t="shared" si="63"/>
        <v>-9.4713277150859797E-5</v>
      </c>
      <c r="E599">
        <f t="shared" si="64"/>
        <v>-9.4713277150937358E-5</v>
      </c>
      <c r="F599">
        <f t="shared" si="65"/>
        <v>-8.5627435081845157E-5</v>
      </c>
      <c r="G599">
        <f t="shared" si="66"/>
        <v>-1.7524888493106197E-4</v>
      </c>
      <c r="H599">
        <f t="shared" si="67"/>
        <v>-2.4709502864071167E-4</v>
      </c>
      <c r="I599">
        <f t="shared" si="68"/>
        <v>4.3303128241293543E-8</v>
      </c>
      <c r="J599">
        <f t="shared" si="69"/>
        <v>-9.0858420690922016E-6</v>
      </c>
    </row>
    <row r="600" spans="1:10">
      <c r="A600" s="1">
        <v>41026</v>
      </c>
      <c r="B600">
        <v>85.895755987479063</v>
      </c>
      <c r="C600">
        <v>79.057390318925087</v>
      </c>
      <c r="D600">
        <f t="shared" si="63"/>
        <v>9.1414073457168274E-3</v>
      </c>
      <c r="E600">
        <f t="shared" si="64"/>
        <v>9.1414073457167788E-3</v>
      </c>
      <c r="F600">
        <f t="shared" si="65"/>
        <v>1.0350427831161182E-2</v>
      </c>
      <c r="G600">
        <f t="shared" si="66"/>
        <v>9.0608717379366543E-3</v>
      </c>
      <c r="H600">
        <f t="shared" si="67"/>
        <v>1.0188960237602315E-2</v>
      </c>
      <c r="I600">
        <f t="shared" si="68"/>
        <v>9.2320861855851156E-5</v>
      </c>
      <c r="J600">
        <f t="shared" si="69"/>
        <v>-1.2090204854444033E-3</v>
      </c>
    </row>
    <row r="601" spans="1:10">
      <c r="A601" s="1">
        <v>41029</v>
      </c>
      <c r="B601">
        <v>84.814733930261283</v>
      </c>
      <c r="C601">
        <v>77.789582321515354</v>
      </c>
      <c r="D601">
        <f t="shared" si="63"/>
        <v>-1.6166529560032856E-2</v>
      </c>
      <c r="E601">
        <f t="shared" si="64"/>
        <v>-1.6166529560032394E-2</v>
      </c>
      <c r="F601">
        <f t="shared" si="65"/>
        <v>-1.2665144454703774E-2</v>
      </c>
      <c r="G601">
        <f t="shared" si="66"/>
        <v>-1.6247065167812519E-2</v>
      </c>
      <c r="H601">
        <f t="shared" si="67"/>
        <v>-1.2826612048262642E-2</v>
      </c>
      <c r="I601">
        <f t="shared" si="68"/>
        <v>2.0839480183037235E-4</v>
      </c>
      <c r="J601">
        <f t="shared" si="69"/>
        <v>-3.50138510532862E-3</v>
      </c>
    </row>
    <row r="602" spans="1:10">
      <c r="A602" s="1">
        <v>41030</v>
      </c>
      <c r="B602">
        <v>84.829293149887121</v>
      </c>
      <c r="C602">
        <v>77.798351411148843</v>
      </c>
      <c r="D602">
        <f t="shared" si="63"/>
        <v>1.127219757007738E-4</v>
      </c>
      <c r="E602">
        <f t="shared" si="64"/>
        <v>1.1272197570022513E-4</v>
      </c>
      <c r="F602">
        <f t="shared" si="65"/>
        <v>1.7164435332224401E-4</v>
      </c>
      <c r="G602">
        <f t="shared" si="66"/>
        <v>3.218636792010052E-5</v>
      </c>
      <c r="H602">
        <f t="shared" si="67"/>
        <v>1.0176759763377488E-5</v>
      </c>
      <c r="I602">
        <f t="shared" si="68"/>
        <v>3.2755293397854296E-10</v>
      </c>
      <c r="J602">
        <f t="shared" si="69"/>
        <v>-5.8922377622018876E-5</v>
      </c>
    </row>
    <row r="603" spans="1:10">
      <c r="A603" s="1">
        <v>41031</v>
      </c>
      <c r="B603">
        <v>84.345199097328305</v>
      </c>
      <c r="C603">
        <v>77.245898764232848</v>
      </c>
      <c r="D603">
        <f t="shared" si="63"/>
        <v>-7.1264169339063498E-3</v>
      </c>
      <c r="E603">
        <f t="shared" si="64"/>
        <v>-7.1264169339064765E-3</v>
      </c>
      <c r="F603">
        <f t="shared" si="65"/>
        <v>-5.7230303153282033E-3</v>
      </c>
      <c r="G603">
        <f t="shared" si="66"/>
        <v>-7.2069525416866009E-3</v>
      </c>
      <c r="H603">
        <f t="shared" si="67"/>
        <v>-5.8844979088870696E-3</v>
      </c>
      <c r="I603">
        <f t="shared" si="68"/>
        <v>4.2409297161003154E-5</v>
      </c>
      <c r="J603">
        <f t="shared" si="69"/>
        <v>-1.4033866185782732E-3</v>
      </c>
    </row>
    <row r="604" spans="1:10">
      <c r="A604" s="1">
        <v>41032</v>
      </c>
      <c r="B604">
        <v>84.236004950134657</v>
      </c>
      <c r="C604">
        <v>77.137634234525876</v>
      </c>
      <c r="D604">
        <f t="shared" si="63"/>
        <v>-1.4025400941598829E-3</v>
      </c>
      <c r="E604">
        <f t="shared" si="64"/>
        <v>-1.4025400941592991E-3</v>
      </c>
      <c r="F604">
        <f t="shared" si="65"/>
        <v>-1.2954488382179762E-3</v>
      </c>
      <c r="G604">
        <f t="shared" si="66"/>
        <v>-1.4830757019394238E-3</v>
      </c>
      <c r="H604">
        <f t="shared" si="67"/>
        <v>-1.4569164317768427E-3</v>
      </c>
      <c r="I604">
        <f t="shared" si="68"/>
        <v>2.1607173597245218E-6</v>
      </c>
      <c r="J604">
        <f t="shared" si="69"/>
        <v>-1.0709125594132295E-4</v>
      </c>
    </row>
    <row r="605" spans="1:10">
      <c r="A605" s="1">
        <v>41033</v>
      </c>
      <c r="B605">
        <v>82.747324743393719</v>
      </c>
      <c r="C605">
        <v>75.830365333764973</v>
      </c>
      <c r="D605">
        <f t="shared" si="63"/>
        <v>-1.7092473342585904E-2</v>
      </c>
      <c r="E605">
        <f t="shared" si="64"/>
        <v>-1.7092473342586345E-2</v>
      </c>
      <c r="F605">
        <f t="shared" si="65"/>
        <v>-1.7830757733006481E-2</v>
      </c>
      <c r="G605">
        <f t="shared" si="66"/>
        <v>-1.717300895036647E-2</v>
      </c>
      <c r="H605">
        <f t="shared" si="67"/>
        <v>-1.7992225326565348E-2</v>
      </c>
      <c r="I605">
        <f t="shared" si="68"/>
        <v>3.0898064657011699E-4</v>
      </c>
      <c r="J605">
        <f t="shared" si="69"/>
        <v>7.3828439042013597E-4</v>
      </c>
    </row>
    <row r="606" spans="1:10">
      <c r="A606" s="1">
        <v>41036</v>
      </c>
      <c r="B606">
        <v>83.788308946640484</v>
      </c>
      <c r="C606">
        <v>77.002387890561735</v>
      </c>
      <c r="D606">
        <f t="shared" si="63"/>
        <v>1.5337622437452377E-2</v>
      </c>
      <c r="E606">
        <f t="shared" si="64"/>
        <v>1.5337622437452403E-2</v>
      </c>
      <c r="F606">
        <f t="shared" si="65"/>
        <v>1.2501802029218446E-2</v>
      </c>
      <c r="G606">
        <f t="shared" si="66"/>
        <v>1.5257086829672278E-2</v>
      </c>
      <c r="H606">
        <f t="shared" si="67"/>
        <v>1.2340334435659579E-2</v>
      </c>
      <c r="I606">
        <f t="shared" si="68"/>
        <v>1.8827755399205306E-4</v>
      </c>
      <c r="J606">
        <f t="shared" si="69"/>
        <v>2.8358204082339564E-3</v>
      </c>
    </row>
    <row r="607" spans="1:10">
      <c r="A607" s="1">
        <v>41037</v>
      </c>
      <c r="B607">
        <v>82.172235568173591</v>
      </c>
      <c r="C607">
        <v>75.417880848308272</v>
      </c>
      <c r="D607">
        <f t="shared" si="63"/>
        <v>-2.0792039510167597E-2</v>
      </c>
      <c r="E607">
        <f t="shared" si="64"/>
        <v>-2.0792039510166838E-2</v>
      </c>
      <c r="F607">
        <f t="shared" si="65"/>
        <v>-1.9476008183278139E-2</v>
      </c>
      <c r="G607">
        <f t="shared" si="66"/>
        <v>-2.0872575117946962E-2</v>
      </c>
      <c r="H607">
        <f t="shared" si="67"/>
        <v>-1.9637475776837006E-2</v>
      </c>
      <c r="I607">
        <f t="shared" si="68"/>
        <v>4.0988468827889428E-4</v>
      </c>
      <c r="J607">
        <f t="shared" si="69"/>
        <v>-1.3160313268886989E-3</v>
      </c>
    </row>
    <row r="608" spans="1:10">
      <c r="A608" s="1">
        <v>41038</v>
      </c>
      <c r="B608">
        <v>81.888330785469861</v>
      </c>
      <c r="C608">
        <v>75.064419081539</v>
      </c>
      <c r="D608">
        <f t="shared" si="63"/>
        <v>-4.697727466538606E-3</v>
      </c>
      <c r="E608">
        <f t="shared" si="64"/>
        <v>-4.697727466538737E-3</v>
      </c>
      <c r="F608">
        <f t="shared" si="65"/>
        <v>-3.4609787398250471E-3</v>
      </c>
      <c r="G608">
        <f t="shared" si="66"/>
        <v>-4.7782630743188614E-3</v>
      </c>
      <c r="H608">
        <f t="shared" si="67"/>
        <v>-3.6224463333839134E-3</v>
      </c>
      <c r="I608">
        <f t="shared" si="68"/>
        <v>1.7309001553510104E-5</v>
      </c>
      <c r="J608">
        <f t="shared" si="69"/>
        <v>-1.2367487267136898E-3</v>
      </c>
    </row>
    <row r="609" spans="1:10">
      <c r="A609" s="1">
        <v>41039</v>
      </c>
      <c r="B609">
        <v>82.561694693164441</v>
      </c>
      <c r="C609">
        <v>75.797987156656404</v>
      </c>
      <c r="D609">
        <f t="shared" si="63"/>
        <v>9.7250716723539521E-3</v>
      </c>
      <c r="E609">
        <f t="shared" si="64"/>
        <v>9.7250716723538133E-3</v>
      </c>
      <c r="F609">
        <f t="shared" si="65"/>
        <v>8.1893288736086846E-3</v>
      </c>
      <c r="G609">
        <f t="shared" si="66"/>
        <v>9.6445360645736888E-3</v>
      </c>
      <c r="H609">
        <f t="shared" si="67"/>
        <v>8.0278612800498174E-3</v>
      </c>
      <c r="I609">
        <f t="shared" si="68"/>
        <v>7.7424997636835159E-5</v>
      </c>
      <c r="J609">
        <f t="shared" si="69"/>
        <v>1.5357427987451287E-3</v>
      </c>
    </row>
    <row r="610" spans="1:10">
      <c r="A610" s="1">
        <v>41040</v>
      </c>
      <c r="B610">
        <v>82.801921816990543</v>
      </c>
      <c r="C610">
        <v>76.039474394258264</v>
      </c>
      <c r="D610">
        <f t="shared" si="63"/>
        <v>3.1808677351105718E-3</v>
      </c>
      <c r="E610">
        <f t="shared" si="64"/>
        <v>3.180867735109949E-3</v>
      </c>
      <c r="F610">
        <f t="shared" si="65"/>
        <v>2.9054431426649777E-3</v>
      </c>
      <c r="G610">
        <f t="shared" si="66"/>
        <v>3.1003321273298245E-3</v>
      </c>
      <c r="H610">
        <f t="shared" si="67"/>
        <v>2.7439755491061113E-3</v>
      </c>
      <c r="I610">
        <f t="shared" si="68"/>
        <v>8.5072355515011728E-6</v>
      </c>
      <c r="J610">
        <f t="shared" si="69"/>
        <v>2.7542459244497136E-4</v>
      </c>
    </row>
    <row r="611" spans="1:10">
      <c r="A611" s="1">
        <v>41043</v>
      </c>
      <c r="B611">
        <v>80.869185411661917</v>
      </c>
      <c r="C611">
        <v>74.265757379526264</v>
      </c>
      <c r="D611">
        <f t="shared" si="63"/>
        <v>-2.3602629602446926E-2</v>
      </c>
      <c r="E611">
        <f t="shared" si="64"/>
        <v>-2.3602629602446967E-2</v>
      </c>
      <c r="F611">
        <f t="shared" si="65"/>
        <v>-2.3618417227376964E-2</v>
      </c>
      <c r="G611">
        <f t="shared" si="66"/>
        <v>-2.3683165210227092E-2</v>
      </c>
      <c r="H611">
        <f t="shared" si="67"/>
        <v>-2.3779884820935831E-2</v>
      </c>
      <c r="I611">
        <f t="shared" si="68"/>
        <v>5.631829408943948E-4</v>
      </c>
      <c r="J611">
        <f t="shared" si="69"/>
        <v>1.5787624929996386E-5</v>
      </c>
    </row>
    <row r="612" spans="1:10">
      <c r="A612" s="1">
        <v>41044</v>
      </c>
      <c r="B612">
        <v>80.079347746960707</v>
      </c>
      <c r="C612">
        <v>73.480586584641898</v>
      </c>
      <c r="D612">
        <f t="shared" si="63"/>
        <v>-1.0628732536172606E-2</v>
      </c>
      <c r="E612">
        <f t="shared" si="64"/>
        <v>-1.0628732536171803E-2</v>
      </c>
      <c r="F612">
        <f t="shared" si="65"/>
        <v>-9.8148642887872523E-3</v>
      </c>
      <c r="G612">
        <f t="shared" si="66"/>
        <v>-1.0709268143951928E-2</v>
      </c>
      <c r="H612">
        <f t="shared" si="67"/>
        <v>-9.9763318823461195E-3</v>
      </c>
      <c r="I612">
        <f t="shared" si="68"/>
        <v>1.0683921322110127E-4</v>
      </c>
      <c r="J612">
        <f t="shared" si="69"/>
        <v>-8.1386824738455092E-4</v>
      </c>
    </row>
    <row r="613" spans="1:10">
      <c r="A613" s="1">
        <v>41045</v>
      </c>
      <c r="B613">
        <v>79.860959452573297</v>
      </c>
      <c r="C613">
        <v>73.368274782796448</v>
      </c>
      <c r="D613">
        <f t="shared" si="63"/>
        <v>-1.529624713437957E-3</v>
      </c>
      <c r="E613">
        <f t="shared" si="64"/>
        <v>-1.5296247134379826E-3</v>
      </c>
      <c r="F613">
        <f t="shared" si="65"/>
        <v>-2.7308742109308491E-3</v>
      </c>
      <c r="G613">
        <f t="shared" si="66"/>
        <v>-1.6101603212181073E-3</v>
      </c>
      <c r="H613">
        <f t="shared" si="67"/>
        <v>-2.8923418044897154E-3</v>
      </c>
      <c r="I613">
        <f t="shared" si="68"/>
        <v>4.6571340089897203E-6</v>
      </c>
      <c r="J613">
        <f t="shared" si="69"/>
        <v>1.2012494974928665E-3</v>
      </c>
    </row>
    <row r="614" spans="1:10">
      <c r="A614" s="1">
        <v>41046</v>
      </c>
      <c r="B614">
        <v>78.867292713110643</v>
      </c>
      <c r="C614">
        <v>72.409408558631455</v>
      </c>
      <c r="D614">
        <f t="shared" si="63"/>
        <v>-1.315537510140719E-2</v>
      </c>
      <c r="E614">
        <f t="shared" si="64"/>
        <v>-1.3155375101407962E-2</v>
      </c>
      <c r="F614">
        <f t="shared" si="65"/>
        <v>-1.2520514864159062E-2</v>
      </c>
      <c r="G614">
        <f t="shared" si="66"/>
        <v>-1.3235910709188087E-2</v>
      </c>
      <c r="H614">
        <f t="shared" si="67"/>
        <v>-1.2681982457717929E-2</v>
      </c>
      <c r="I614">
        <f t="shared" si="68"/>
        <v>1.678575874258442E-4</v>
      </c>
      <c r="J614">
        <f t="shared" si="69"/>
        <v>-6.3486023724890032E-4</v>
      </c>
    </row>
    <row r="615" spans="1:10">
      <c r="A615" s="1">
        <v>41047</v>
      </c>
      <c r="B615">
        <v>78.499672417558443</v>
      </c>
      <c r="C615">
        <v>72.334534024067779</v>
      </c>
      <c r="D615">
        <f t="shared" si="63"/>
        <v>-1.0345792702090842E-3</v>
      </c>
      <c r="E615">
        <f t="shared" si="64"/>
        <v>-1.0345792702084466E-3</v>
      </c>
      <c r="F615">
        <f t="shared" si="65"/>
        <v>-4.6721491258087935E-3</v>
      </c>
      <c r="G615">
        <f t="shared" si="66"/>
        <v>-1.1151148779885713E-3</v>
      </c>
      <c r="H615">
        <f t="shared" si="67"/>
        <v>-4.8336167193676598E-3</v>
      </c>
      <c r="I615">
        <f t="shared" si="68"/>
        <v>5.3900379182611866E-6</v>
      </c>
      <c r="J615">
        <f t="shared" si="69"/>
        <v>3.6375698556003469E-3</v>
      </c>
    </row>
    <row r="616" spans="1:10">
      <c r="A616" s="1">
        <v>41050</v>
      </c>
      <c r="B616">
        <v>78.910970371987986</v>
      </c>
      <c r="C616">
        <v>72.519022179051291</v>
      </c>
      <c r="D616">
        <f t="shared" si="63"/>
        <v>2.5472381841683991E-3</v>
      </c>
      <c r="E616">
        <f t="shared" si="64"/>
        <v>2.5472381841682434E-3</v>
      </c>
      <c r="F616">
        <f t="shared" si="65"/>
        <v>5.2258079016000228E-3</v>
      </c>
      <c r="G616">
        <f t="shared" si="66"/>
        <v>2.466702576388119E-3</v>
      </c>
      <c r="H616">
        <f t="shared" si="67"/>
        <v>5.0643403080411565E-3</v>
      </c>
      <c r="I616">
        <f t="shared" si="68"/>
        <v>1.249222128555132E-5</v>
      </c>
      <c r="J616">
        <f t="shared" si="69"/>
        <v>-2.6785697174317794E-3</v>
      </c>
    </row>
    <row r="617" spans="1:10">
      <c r="A617" s="1">
        <v>41051</v>
      </c>
      <c r="B617">
        <v>80.47244667685807</v>
      </c>
      <c r="C617">
        <v>73.958839242350592</v>
      </c>
      <c r="D617">
        <f t="shared" si="63"/>
        <v>1.965980966830147E-2</v>
      </c>
      <c r="E617">
        <f t="shared" si="64"/>
        <v>1.9659809668301165E-2</v>
      </c>
      <c r="F617">
        <f t="shared" si="65"/>
        <v>1.9594588871637352E-2</v>
      </c>
      <c r="G617">
        <f t="shared" si="66"/>
        <v>1.957927406052104E-2</v>
      </c>
      <c r="H617">
        <f t="shared" si="67"/>
        <v>1.9433121278078485E-2</v>
      </c>
      <c r="I617">
        <f t="shared" si="68"/>
        <v>3.8048640735484157E-4</v>
      </c>
      <c r="J617">
        <f t="shared" si="69"/>
        <v>6.5220796663812558E-5</v>
      </c>
    </row>
    <row r="618" spans="1:10">
      <c r="A618" s="1">
        <v>41052</v>
      </c>
      <c r="B618">
        <v>78.328601586954861</v>
      </c>
      <c r="C618">
        <v>71.975675894447122</v>
      </c>
      <c r="D618">
        <f t="shared" si="63"/>
        <v>-2.7180484860448342E-2</v>
      </c>
      <c r="E618">
        <f t="shared" si="64"/>
        <v>-2.7180484860448217E-2</v>
      </c>
      <c r="F618">
        <f t="shared" si="65"/>
        <v>-2.7002030149499208E-2</v>
      </c>
      <c r="G618">
        <f t="shared" si="66"/>
        <v>-2.7261020468228342E-2</v>
      </c>
      <c r="H618">
        <f t="shared" si="67"/>
        <v>-2.7163497743058075E-2</v>
      </c>
      <c r="I618">
        <f t="shared" si="68"/>
        <v>7.4050466796218059E-4</v>
      </c>
      <c r="J618">
        <f t="shared" si="69"/>
        <v>-1.784547109490095E-4</v>
      </c>
    </row>
    <row r="619" spans="1:10">
      <c r="A619" s="1">
        <v>41053</v>
      </c>
      <c r="B619">
        <v>78.991046079930101</v>
      </c>
      <c r="C619">
        <v>72.733527602395966</v>
      </c>
      <c r="D619">
        <f t="shared" si="63"/>
        <v>1.0474228566645495E-2</v>
      </c>
      <c r="E619">
        <f t="shared" si="64"/>
        <v>1.0474228566645927E-2</v>
      </c>
      <c r="F619">
        <f t="shared" si="65"/>
        <v>8.4216869044329741E-3</v>
      </c>
      <c r="G619">
        <f t="shared" si="66"/>
        <v>1.0393692958865802E-2</v>
      </c>
      <c r="H619">
        <f t="shared" si="67"/>
        <v>8.2602193108741069E-3</v>
      </c>
      <c r="I619">
        <f t="shared" si="68"/>
        <v>8.5854183290119541E-5</v>
      </c>
      <c r="J619">
        <f t="shared" si="69"/>
        <v>2.0525416622129526E-3</v>
      </c>
    </row>
    <row r="620" spans="1:10">
      <c r="A620" s="1">
        <v>41054</v>
      </c>
      <c r="B620">
        <v>79.132998471281894</v>
      </c>
      <c r="C620">
        <v>72.913968485241</v>
      </c>
      <c r="D620">
        <f t="shared" si="63"/>
        <v>2.4777765496588819E-3</v>
      </c>
      <c r="E620">
        <f t="shared" si="64"/>
        <v>2.4777765496581949E-3</v>
      </c>
      <c r="F620">
        <f t="shared" si="65"/>
        <v>1.7954565972378193E-3</v>
      </c>
      <c r="G620">
        <f t="shared" si="66"/>
        <v>2.3972409418780705E-3</v>
      </c>
      <c r="H620">
        <f t="shared" si="67"/>
        <v>1.6339890036789527E-3</v>
      </c>
      <c r="I620">
        <f t="shared" si="68"/>
        <v>3.9170653381977428E-6</v>
      </c>
      <c r="J620">
        <f t="shared" si="69"/>
        <v>6.8231995242037566E-4</v>
      </c>
    </row>
    <row r="621" spans="1:10">
      <c r="A621" s="1">
        <v>41057</v>
      </c>
      <c r="B621">
        <v>78.860013103297661</v>
      </c>
      <c r="C621">
        <v>72.443473099131268</v>
      </c>
      <c r="D621">
        <f t="shared" si="63"/>
        <v>-6.4736558942647049E-3</v>
      </c>
      <c r="E621">
        <f t="shared" si="64"/>
        <v>-6.4736558942648514E-3</v>
      </c>
      <c r="F621">
        <f t="shared" si="65"/>
        <v>-3.4556672718777724E-3</v>
      </c>
      <c r="G621">
        <f t="shared" si="66"/>
        <v>-6.5541915020449759E-3</v>
      </c>
      <c r="H621">
        <f t="shared" si="67"/>
        <v>-3.6171348654366387E-3</v>
      </c>
      <c r="I621">
        <f t="shared" si="68"/>
        <v>2.3707394596795416E-5</v>
      </c>
      <c r="J621">
        <f t="shared" si="69"/>
        <v>-3.017988622387079E-3</v>
      </c>
    </row>
    <row r="622" spans="1:10">
      <c r="A622" s="1">
        <v>41058</v>
      </c>
      <c r="B622">
        <v>79.50061876683408</v>
      </c>
      <c r="C622">
        <v>72.861353947439483</v>
      </c>
      <c r="D622">
        <f t="shared" si="63"/>
        <v>5.7517979116077107E-3</v>
      </c>
      <c r="E622">
        <f t="shared" si="64"/>
        <v>5.7517979116079587E-3</v>
      </c>
      <c r="F622">
        <f t="shared" si="65"/>
        <v>8.0905102521607996E-3</v>
      </c>
      <c r="G622">
        <f t="shared" si="66"/>
        <v>5.6712623038278343E-3</v>
      </c>
      <c r="H622">
        <f t="shared" si="67"/>
        <v>7.9290426586019324E-3</v>
      </c>
      <c r="I622">
        <f t="shared" si="68"/>
        <v>4.4967680735171972E-5</v>
      </c>
      <c r="J622">
        <f t="shared" si="69"/>
        <v>-2.3387123405528409E-3</v>
      </c>
    </row>
    <row r="623" spans="1:10">
      <c r="A623" s="1">
        <v>41059</v>
      </c>
      <c r="B623">
        <v>77.960981291402817</v>
      </c>
      <c r="C623">
        <v>71.3729696184772</v>
      </c>
      <c r="D623">
        <f t="shared" si="63"/>
        <v>-2.0639153376091849E-2</v>
      </c>
      <c r="E623">
        <f t="shared" si="64"/>
        <v>-2.0639153376091457E-2</v>
      </c>
      <c r="F623">
        <f t="shared" si="65"/>
        <v>-1.9556343186530722E-2</v>
      </c>
      <c r="G623">
        <f t="shared" si="66"/>
        <v>-2.0719688983871581E-2</v>
      </c>
      <c r="H623">
        <f t="shared" si="67"/>
        <v>-1.9717810780089589E-2</v>
      </c>
      <c r="I623">
        <f t="shared" si="68"/>
        <v>4.0854690680628656E-4</v>
      </c>
      <c r="J623">
        <f t="shared" si="69"/>
        <v>-1.0828101895607352E-3</v>
      </c>
    </row>
    <row r="624" spans="1:10">
      <c r="A624" s="1">
        <v>41060</v>
      </c>
      <c r="B624">
        <v>77.844507534396186</v>
      </c>
      <c r="C624">
        <v>71.466056877664414</v>
      </c>
      <c r="D624">
        <f t="shared" si="63"/>
        <v>1.3033871015344582E-3</v>
      </c>
      <c r="E624">
        <f t="shared" si="64"/>
        <v>1.3033871015339926E-3</v>
      </c>
      <c r="F624">
        <f t="shared" si="65"/>
        <v>-1.4951177854042636E-3</v>
      </c>
      <c r="G624">
        <f t="shared" si="66"/>
        <v>1.2228514937538679E-3</v>
      </c>
      <c r="H624">
        <f t="shared" si="67"/>
        <v>-1.6565853789631301E-3</v>
      </c>
      <c r="I624">
        <f t="shared" si="68"/>
        <v>-2.0257579051958808E-6</v>
      </c>
      <c r="J624">
        <f t="shared" si="69"/>
        <v>2.7985048869382562E-3</v>
      </c>
    </row>
    <row r="625" spans="1:10">
      <c r="A625" s="1">
        <v>41061</v>
      </c>
      <c r="B625">
        <v>75.995486641916045</v>
      </c>
      <c r="C625">
        <v>69.770249851600042</v>
      </c>
      <c r="D625">
        <f t="shared" si="63"/>
        <v>-2.4014908977073639E-2</v>
      </c>
      <c r="E625">
        <f t="shared" si="64"/>
        <v>-2.4014908977073368E-2</v>
      </c>
      <c r="F625">
        <f t="shared" si="65"/>
        <v>-2.4039391656362284E-2</v>
      </c>
      <c r="G625">
        <f t="shared" si="66"/>
        <v>-2.4095444584853493E-2</v>
      </c>
      <c r="H625">
        <f t="shared" si="67"/>
        <v>-2.4200859249921151E-2</v>
      </c>
      <c r="I625">
        <f t="shared" si="68"/>
        <v>5.8313046296231416E-4</v>
      </c>
      <c r="J625">
        <f t="shared" si="69"/>
        <v>2.4482679288916065E-5</v>
      </c>
    </row>
    <row r="626" spans="1:10">
      <c r="A626" s="1">
        <v>41064</v>
      </c>
      <c r="B626">
        <v>75.97000800757074</v>
      </c>
      <c r="C626">
        <v>70.117640710161425</v>
      </c>
      <c r="D626">
        <f t="shared" si="63"/>
        <v>4.9667140063807177E-3</v>
      </c>
      <c r="E626">
        <f t="shared" si="64"/>
        <v>4.9667140063807125E-3</v>
      </c>
      <c r="F626">
        <f t="shared" si="65"/>
        <v>-3.3532131281257735E-4</v>
      </c>
      <c r="G626">
        <f t="shared" si="66"/>
        <v>4.886178398600588E-3</v>
      </c>
      <c r="H626">
        <f t="shared" si="67"/>
        <v>-4.967889063714439E-4</v>
      </c>
      <c r="I626">
        <f t="shared" si="68"/>
        <v>-2.4273992229765593E-6</v>
      </c>
      <c r="J626">
        <f t="shared" si="69"/>
        <v>5.3020353191932899E-3</v>
      </c>
    </row>
    <row r="627" spans="1:10">
      <c r="A627" s="1">
        <v>41065</v>
      </c>
      <c r="B627">
        <v>76.344907912935909</v>
      </c>
      <c r="C627">
        <v>70.399263396470801</v>
      </c>
      <c r="D627">
        <f t="shared" si="63"/>
        <v>4.0083869648702914E-3</v>
      </c>
      <c r="E627">
        <f t="shared" si="64"/>
        <v>4.0083869648706028E-3</v>
      </c>
      <c r="F627">
        <f t="shared" si="65"/>
        <v>4.9227045188437847E-3</v>
      </c>
      <c r="G627">
        <f t="shared" si="66"/>
        <v>3.9278513570904783E-3</v>
      </c>
      <c r="H627">
        <f t="shared" si="67"/>
        <v>4.7612369252849184E-3</v>
      </c>
      <c r="I627">
        <f t="shared" si="68"/>
        <v>1.8701430918409661E-5</v>
      </c>
      <c r="J627">
        <f t="shared" si="69"/>
        <v>-9.1431755397318199E-4</v>
      </c>
    </row>
    <row r="628" spans="1:10">
      <c r="A628" s="1">
        <v>41066</v>
      </c>
      <c r="B628">
        <v>78.183009390696725</v>
      </c>
      <c r="C628">
        <v>72.099792240030183</v>
      </c>
      <c r="D628">
        <f t="shared" si="63"/>
        <v>2.3868362742826943E-2</v>
      </c>
      <c r="E628">
        <f t="shared" si="64"/>
        <v>2.3868362742826221E-2</v>
      </c>
      <c r="F628">
        <f t="shared" si="65"/>
        <v>2.379101728739437E-2</v>
      </c>
      <c r="G628">
        <f t="shared" si="66"/>
        <v>2.3787827135046097E-2</v>
      </c>
      <c r="H628">
        <f t="shared" si="67"/>
        <v>2.3629549693835503E-2</v>
      </c>
      <c r="I628">
        <f t="shared" si="68"/>
        <v>5.6209564339594034E-4</v>
      </c>
      <c r="J628">
        <f t="shared" si="69"/>
        <v>7.7345455431851451E-5</v>
      </c>
    </row>
    <row r="629" spans="1:10">
      <c r="A629" s="1">
        <v>41067</v>
      </c>
      <c r="B629">
        <v>78.674383053068368</v>
      </c>
      <c r="C629">
        <v>72.280233122875217</v>
      </c>
      <c r="D629">
        <f t="shared" si="63"/>
        <v>2.4995282600295044E-3</v>
      </c>
      <c r="E629">
        <f t="shared" si="64"/>
        <v>2.4995282600297486E-3</v>
      </c>
      <c r="F629">
        <f t="shared" si="65"/>
        <v>6.2652484789305577E-3</v>
      </c>
      <c r="G629">
        <f t="shared" si="66"/>
        <v>2.4189926522496241E-3</v>
      </c>
      <c r="H629">
        <f t="shared" si="67"/>
        <v>6.1037808853716914E-3</v>
      </c>
      <c r="I629">
        <f t="shared" si="68"/>
        <v>1.4765001112655827E-5</v>
      </c>
      <c r="J629">
        <f t="shared" si="69"/>
        <v>-3.7657202189008091E-3</v>
      </c>
    </row>
    <row r="630" spans="1:10">
      <c r="A630" s="1">
        <v>41068</v>
      </c>
      <c r="B630">
        <v>78.532430661716461</v>
      </c>
      <c r="C630">
        <v>72.307889482488761</v>
      </c>
      <c r="D630">
        <f t="shared" si="63"/>
        <v>3.8255369047590025E-4</v>
      </c>
      <c r="E630">
        <f t="shared" si="64"/>
        <v>3.8255369047579535E-4</v>
      </c>
      <c r="F630">
        <f t="shared" si="65"/>
        <v>-1.8059322821673139E-3</v>
      </c>
      <c r="G630">
        <f t="shared" si="66"/>
        <v>3.0201808269567077E-4</v>
      </c>
      <c r="H630">
        <f t="shared" si="67"/>
        <v>-1.9673998757261803E-3</v>
      </c>
      <c r="I630">
        <f t="shared" si="68"/>
        <v>-5.9419033836252191E-7</v>
      </c>
      <c r="J630">
        <f t="shared" si="69"/>
        <v>2.1884859726431093E-3</v>
      </c>
    </row>
    <row r="631" spans="1:10">
      <c r="A631" s="1">
        <v>41071</v>
      </c>
      <c r="B631">
        <v>78.24488607410639</v>
      </c>
      <c r="C631">
        <v>72.098780421995642</v>
      </c>
      <c r="D631">
        <f t="shared" si="63"/>
        <v>-2.8961156266491895E-3</v>
      </c>
      <c r="E631">
        <f t="shared" si="64"/>
        <v>-2.8961156266484878E-3</v>
      </c>
      <c r="F631">
        <f t="shared" si="65"/>
        <v>-3.6681953234298285E-3</v>
      </c>
      <c r="G631">
        <f t="shared" si="66"/>
        <v>-2.9766512344286122E-3</v>
      </c>
      <c r="H631">
        <f t="shared" si="67"/>
        <v>-3.8296629169886948E-3</v>
      </c>
      <c r="I631">
        <f t="shared" si="68"/>
        <v>1.1399570849299878E-5</v>
      </c>
      <c r="J631">
        <f t="shared" si="69"/>
        <v>7.7207969678134069E-4</v>
      </c>
    </row>
    <row r="632" spans="1:10">
      <c r="A632" s="1">
        <v>41072</v>
      </c>
      <c r="B632">
        <v>78.274004513358037</v>
      </c>
      <c r="C632">
        <v>72.290351303221598</v>
      </c>
      <c r="D632">
        <f t="shared" si="63"/>
        <v>2.6535375806388808E-3</v>
      </c>
      <c r="E632">
        <f t="shared" si="64"/>
        <v>2.6535375806382433E-3</v>
      </c>
      <c r="F632">
        <f t="shared" si="65"/>
        <v>3.7207572170093315E-4</v>
      </c>
      <c r="G632">
        <f t="shared" si="66"/>
        <v>2.5730019728581188E-3</v>
      </c>
      <c r="H632">
        <f t="shared" si="67"/>
        <v>2.1060812814206663E-4</v>
      </c>
      <c r="I632">
        <f t="shared" si="68"/>
        <v>5.4189512920949291E-7</v>
      </c>
      <c r="J632">
        <f t="shared" si="69"/>
        <v>2.28146185893731E-3</v>
      </c>
    </row>
    <row r="633" spans="1:10">
      <c r="A633" s="1">
        <v>41073</v>
      </c>
      <c r="B633">
        <v>78.06289582878361</v>
      </c>
      <c r="C633">
        <v>72.294398575360248</v>
      </c>
      <c r="D633">
        <f t="shared" si="63"/>
        <v>5.5984772157521589E-5</v>
      </c>
      <c r="E633">
        <f t="shared" si="64"/>
        <v>5.5984772157735563E-5</v>
      </c>
      <c r="F633">
        <f t="shared" si="65"/>
        <v>-2.7006907828741864E-3</v>
      </c>
      <c r="G633">
        <f t="shared" si="66"/>
        <v>-2.4550835622389047E-5</v>
      </c>
      <c r="H633">
        <f t="shared" si="67"/>
        <v>-2.8621583764330528E-3</v>
      </c>
      <c r="I633">
        <f t="shared" si="68"/>
        <v>7.0268379825051796E-8</v>
      </c>
      <c r="J633">
        <f t="shared" si="69"/>
        <v>2.756675555031922E-3</v>
      </c>
    </row>
    <row r="634" spans="1:10">
      <c r="A634" s="1">
        <v>41074</v>
      </c>
      <c r="B634">
        <v>78.193928805416064</v>
      </c>
      <c r="C634">
        <v>72.453254006799455</v>
      </c>
      <c r="D634">
        <f t="shared" si="63"/>
        <v>2.1949301751303667E-3</v>
      </c>
      <c r="E634">
        <f t="shared" si="64"/>
        <v>2.1949301751300609E-3</v>
      </c>
      <c r="F634">
        <f t="shared" si="65"/>
        <v>1.6771492400879386E-3</v>
      </c>
      <c r="G634">
        <f t="shared" si="66"/>
        <v>2.1143945673499365E-3</v>
      </c>
      <c r="H634">
        <f t="shared" si="67"/>
        <v>1.5156816465290721E-3</v>
      </c>
      <c r="I634">
        <f t="shared" si="68"/>
        <v>3.2047490392530766E-6</v>
      </c>
      <c r="J634">
        <f t="shared" si="69"/>
        <v>5.1778093504212231E-4</v>
      </c>
    </row>
    <row r="635" spans="1:10">
      <c r="A635" s="1">
        <v>41075</v>
      </c>
      <c r="B635">
        <v>79.384145009827463</v>
      </c>
      <c r="C635">
        <v>73.566928390265005</v>
      </c>
      <c r="D635">
        <f t="shared" si="63"/>
        <v>1.5254000641097904E-2</v>
      </c>
      <c r="E635">
        <f t="shared" si="64"/>
        <v>1.5254000641098386E-2</v>
      </c>
      <c r="F635">
        <f t="shared" si="65"/>
        <v>1.5106655520624625E-2</v>
      </c>
      <c r="G635">
        <f t="shared" si="66"/>
        <v>1.5173465033318262E-2</v>
      </c>
      <c r="H635">
        <f t="shared" si="67"/>
        <v>1.4945187927065758E-2</v>
      </c>
      <c r="I635">
        <f t="shared" si="68"/>
        <v>2.2677028642770252E-4</v>
      </c>
      <c r="J635">
        <f t="shared" si="69"/>
        <v>1.4734512047376129E-4</v>
      </c>
    </row>
    <row r="636" spans="1:10">
      <c r="A636" s="1">
        <v>41078</v>
      </c>
      <c r="B636">
        <v>78.849093688578321</v>
      </c>
      <c r="C636">
        <v>72.703847606712998</v>
      </c>
      <c r="D636">
        <f t="shared" si="63"/>
        <v>-1.1801274648659906E-2</v>
      </c>
      <c r="E636">
        <f t="shared" si="64"/>
        <v>-1.1801274648660431E-2</v>
      </c>
      <c r="F636">
        <f t="shared" si="65"/>
        <v>-6.7628440763829187E-3</v>
      </c>
      <c r="G636">
        <f t="shared" si="66"/>
        <v>-1.1881810256440556E-2</v>
      </c>
      <c r="H636">
        <f t="shared" si="67"/>
        <v>-6.924311669941785E-3</v>
      </c>
      <c r="I636">
        <f t="shared" si="68"/>
        <v>8.227335741870534E-5</v>
      </c>
      <c r="J636">
        <f t="shared" si="69"/>
        <v>-5.0384305722775127E-3</v>
      </c>
    </row>
    <row r="637" spans="1:10">
      <c r="A637" s="1">
        <v>41079</v>
      </c>
      <c r="B637">
        <v>80.3450535051321</v>
      </c>
      <c r="C637">
        <v>74.132871944309557</v>
      </c>
      <c r="D637">
        <f t="shared" si="63"/>
        <v>1.946474233815389E-2</v>
      </c>
      <c r="E637">
        <f t="shared" si="64"/>
        <v>1.946474233815465E-2</v>
      </c>
      <c r="F637">
        <f t="shared" si="65"/>
        <v>1.8794709213537299E-2</v>
      </c>
      <c r="G637">
        <f t="shared" si="66"/>
        <v>1.9384206730374526E-2</v>
      </c>
      <c r="H637">
        <f t="shared" si="67"/>
        <v>1.8633241619978431E-2</v>
      </c>
      <c r="I637">
        <f t="shared" si="68"/>
        <v>3.6119060761868063E-4</v>
      </c>
      <c r="J637">
        <f t="shared" si="69"/>
        <v>6.7003312461735159E-4</v>
      </c>
    </row>
    <row r="638" spans="1:10">
      <c r="A638" s="1">
        <v>41080</v>
      </c>
      <c r="B638">
        <v>80.821867947877934</v>
      </c>
      <c r="C638">
        <v>74.45260644325721</v>
      </c>
      <c r="D638">
        <f t="shared" si="63"/>
        <v>4.3037179127745837E-3</v>
      </c>
      <c r="E638">
        <f t="shared" si="64"/>
        <v>4.3037179127738412E-3</v>
      </c>
      <c r="F638">
        <f t="shared" si="65"/>
        <v>5.9170433933727817E-3</v>
      </c>
      <c r="G638">
        <f t="shared" si="66"/>
        <v>4.2231823049937167E-3</v>
      </c>
      <c r="H638">
        <f t="shared" si="67"/>
        <v>5.7555757998139154E-3</v>
      </c>
      <c r="I638">
        <f t="shared" si="68"/>
        <v>2.4306845872824185E-5</v>
      </c>
      <c r="J638">
        <f t="shared" si="69"/>
        <v>-1.6133254805989405E-3</v>
      </c>
    </row>
    <row r="639" spans="1:10">
      <c r="A639" s="1">
        <v>41081</v>
      </c>
      <c r="B639">
        <v>80.476086481764568</v>
      </c>
      <c r="C639">
        <v>74.180427391937855</v>
      </c>
      <c r="D639">
        <f t="shared" si="63"/>
        <v>-3.6624342319332001E-3</v>
      </c>
      <c r="E639">
        <f t="shared" si="64"/>
        <v>-3.6624342319324654E-3</v>
      </c>
      <c r="F639">
        <f t="shared" si="65"/>
        <v>-4.2874938747100473E-3</v>
      </c>
      <c r="G639">
        <f t="shared" si="66"/>
        <v>-3.7429698397125899E-3</v>
      </c>
      <c r="H639">
        <f t="shared" si="67"/>
        <v>-4.4489614682689136E-3</v>
      </c>
      <c r="I639">
        <f t="shared" si="68"/>
        <v>1.6652328593773985E-5</v>
      </c>
      <c r="J639">
        <f t="shared" si="69"/>
        <v>6.2505964277758189E-4</v>
      </c>
    </row>
    <row r="640" spans="1:10">
      <c r="A640" s="1">
        <v>41082</v>
      </c>
      <c r="B640">
        <v>79.922836135983104</v>
      </c>
      <c r="C640">
        <v>73.755126544708844</v>
      </c>
      <c r="D640">
        <f t="shared" si="63"/>
        <v>-5.7498283223107989E-3</v>
      </c>
      <c r="E640">
        <f t="shared" si="64"/>
        <v>-5.7498283223109681E-3</v>
      </c>
      <c r="F640">
        <f t="shared" si="65"/>
        <v>-6.8984570568142141E-3</v>
      </c>
      <c r="G640">
        <f t="shared" si="66"/>
        <v>-5.8303639300910926E-3</v>
      </c>
      <c r="H640">
        <f t="shared" si="67"/>
        <v>-7.0599246503730805E-3</v>
      </c>
      <c r="I640">
        <f t="shared" si="68"/>
        <v>4.1161930030696174E-5</v>
      </c>
      <c r="J640">
        <f t="shared" si="69"/>
        <v>1.148628734503246E-3</v>
      </c>
    </row>
    <row r="641" spans="1:10">
      <c r="A641" s="1">
        <v>41085</v>
      </c>
      <c r="B641">
        <v>78.077455048409433</v>
      </c>
      <c r="C641">
        <v>71.863026819923348</v>
      </c>
      <c r="D641">
        <f t="shared" si="63"/>
        <v>-2.5988603408694289E-2</v>
      </c>
      <c r="E641">
        <f t="shared" si="64"/>
        <v>-2.5988603408694466E-2</v>
      </c>
      <c r="F641">
        <f t="shared" si="65"/>
        <v>-2.3360273478574774E-2</v>
      </c>
      <c r="G641">
        <f t="shared" si="66"/>
        <v>-2.6069139016474591E-2</v>
      </c>
      <c r="H641">
        <f t="shared" si="67"/>
        <v>-2.3521741072133642E-2</v>
      </c>
      <c r="I641">
        <f t="shared" si="68"/>
        <v>6.1319153791897197E-4</v>
      </c>
      <c r="J641">
        <f t="shared" si="69"/>
        <v>-2.6283299301196918E-3</v>
      </c>
    </row>
    <row r="642" spans="1:10">
      <c r="A642" s="1">
        <v>41086</v>
      </c>
      <c r="B642">
        <v>77.778991046079895</v>
      </c>
      <c r="C642">
        <v>71.76993956073612</v>
      </c>
      <c r="D642">
        <f t="shared" si="63"/>
        <v>-1.2961825486975326E-3</v>
      </c>
      <c r="E642">
        <f t="shared" si="64"/>
        <v>-1.2961825486978995E-3</v>
      </c>
      <c r="F642">
        <f t="shared" si="65"/>
        <v>-3.8299906696397734E-3</v>
      </c>
      <c r="G642">
        <f t="shared" si="66"/>
        <v>-1.3767181564780242E-3</v>
      </c>
      <c r="H642">
        <f t="shared" si="67"/>
        <v>-3.9914582631986398E-3</v>
      </c>
      <c r="I642">
        <f t="shared" si="68"/>
        <v>5.4951130617698081E-6</v>
      </c>
      <c r="J642">
        <f t="shared" si="69"/>
        <v>2.5338081209418739E-3</v>
      </c>
    </row>
    <row r="643" spans="1:10">
      <c r="A643" s="1">
        <v>41087</v>
      </c>
      <c r="B643">
        <v>79.092960617310908</v>
      </c>
      <c r="C643">
        <v>73.040108466893301</v>
      </c>
      <c r="D643">
        <f t="shared" si="63"/>
        <v>1.7543002002460551E-2</v>
      </c>
      <c r="E643">
        <f t="shared" si="64"/>
        <v>1.7543002002461172E-2</v>
      </c>
      <c r="F643">
        <f t="shared" si="65"/>
        <v>1.6752520604012222E-2</v>
      </c>
      <c r="G643">
        <f t="shared" si="66"/>
        <v>1.7462466394681048E-2</v>
      </c>
      <c r="H643">
        <f t="shared" si="67"/>
        <v>1.6591053010453355E-2</v>
      </c>
      <c r="I643">
        <f t="shared" si="68"/>
        <v>2.8972070564741353E-4</v>
      </c>
      <c r="J643">
        <f t="shared" si="69"/>
        <v>7.9048139844895005E-4</v>
      </c>
    </row>
    <row r="644" spans="1:10">
      <c r="A644" s="1">
        <v>41088</v>
      </c>
      <c r="B644">
        <v>78.783577200262016</v>
      </c>
      <c r="C644">
        <v>72.770627596999546</v>
      </c>
      <c r="D644">
        <f t="shared" ref="D644:D707" si="70">LN(C644/C643)</f>
        <v>-3.6963146060277723E-3</v>
      </c>
      <c r="E644">
        <f t="shared" ref="E644:E707" si="71">LN(C644)-LN(C643)</f>
        <v>-3.6963146060280394E-3</v>
      </c>
      <c r="F644">
        <f t="shared" ref="F644:F707" si="72">LN(B644/B643)</f>
        <v>-3.9193133743949133E-3</v>
      </c>
      <c r="G644">
        <f t="shared" ref="G644:G707" si="73">E644-AVERAGE($E$3:$E$1933)</f>
        <v>-3.7768502138081639E-3</v>
      </c>
      <c r="H644">
        <f t="shared" ref="H644:H707" si="74">F644-AVERAGE($F$3:$F$1933)</f>
        <v>-4.0807809679537796E-3</v>
      </c>
      <c r="I644">
        <f t="shared" ref="I644:I707" si="75">H644*G644</f>
        <v>1.5412498471320519E-5</v>
      </c>
      <c r="J644">
        <f t="shared" ref="J644:J707" si="76">E644-F644</f>
        <v>2.2299876836687389E-4</v>
      </c>
    </row>
    <row r="645" spans="1:10">
      <c r="A645" s="1">
        <v>41089</v>
      </c>
      <c r="B645">
        <v>82.412462691999679</v>
      </c>
      <c r="C645">
        <v>76.382817980680997</v>
      </c>
      <c r="D645">
        <f t="shared" si="70"/>
        <v>4.844536862513707E-2</v>
      </c>
      <c r="E645">
        <f t="shared" si="71"/>
        <v>4.8445368625136709E-2</v>
      </c>
      <c r="F645">
        <f t="shared" si="72"/>
        <v>4.5032107761974076E-2</v>
      </c>
      <c r="G645">
        <f t="shared" si="73"/>
        <v>4.8364833017356584E-2</v>
      </c>
      <c r="H645">
        <f t="shared" si="74"/>
        <v>4.4870640168415209E-2</v>
      </c>
      <c r="I645">
        <f t="shared" si="75"/>
        <v>2.1701610191272947E-3</v>
      </c>
      <c r="J645">
        <f t="shared" si="76"/>
        <v>3.4132608631626329E-3</v>
      </c>
    </row>
    <row r="646" spans="1:10">
      <c r="A646" s="1">
        <v>41092</v>
      </c>
      <c r="B646">
        <v>83.366091577491488</v>
      </c>
      <c r="C646">
        <v>77.305596028276952</v>
      </c>
      <c r="D646">
        <f t="shared" si="70"/>
        <v>1.2008571272997834E-2</v>
      </c>
      <c r="E646">
        <f t="shared" si="71"/>
        <v>1.2008571272998481E-2</v>
      </c>
      <c r="F646">
        <f t="shared" si="72"/>
        <v>1.1504979139897085E-2</v>
      </c>
      <c r="G646">
        <f t="shared" si="73"/>
        <v>1.1928035665218356E-2</v>
      </c>
      <c r="H646">
        <f t="shared" si="74"/>
        <v>1.1343511546338218E-2</v>
      </c>
      <c r="I646">
        <f t="shared" si="75"/>
        <v>1.3530581029353849E-4</v>
      </c>
      <c r="J646">
        <f t="shared" si="76"/>
        <v>5.0359213310139511E-4</v>
      </c>
    </row>
    <row r="647" spans="1:10">
      <c r="A647" s="1">
        <v>41093</v>
      </c>
      <c r="B647">
        <v>84.32336026788964</v>
      </c>
      <c r="C647">
        <v>78.261764071016145</v>
      </c>
      <c r="D647">
        <f t="shared" si="70"/>
        <v>1.2292811074250487E-2</v>
      </c>
      <c r="E647">
        <f t="shared" si="71"/>
        <v>1.2292811074249954E-2</v>
      </c>
      <c r="F647">
        <f t="shared" si="72"/>
        <v>1.1417284492517683E-2</v>
      </c>
      <c r="G647">
        <f t="shared" si="73"/>
        <v>1.221227546646983E-2</v>
      </c>
      <c r="H647">
        <f t="shared" si="74"/>
        <v>1.1255816898958815E-2</v>
      </c>
      <c r="I647">
        <f t="shared" si="75"/>
        <v>1.3745913657023127E-4</v>
      </c>
      <c r="J647">
        <f t="shared" si="76"/>
        <v>8.7552658173227146E-4</v>
      </c>
    </row>
    <row r="648" spans="1:10">
      <c r="A648" s="1">
        <v>41094</v>
      </c>
      <c r="B648">
        <v>84.174128266724864</v>
      </c>
      <c r="C648">
        <v>77.991271383087863</v>
      </c>
      <c r="D648">
        <f t="shared" si="70"/>
        <v>-3.4622426034101048E-3</v>
      </c>
      <c r="E648">
        <f t="shared" si="71"/>
        <v>-3.4622426034101039E-3</v>
      </c>
      <c r="F648">
        <f t="shared" si="72"/>
        <v>-1.7713265815624988E-3</v>
      </c>
      <c r="G648">
        <f t="shared" si="73"/>
        <v>-3.5427782111902284E-3</v>
      </c>
      <c r="H648">
        <f t="shared" si="74"/>
        <v>-1.9327941751213654E-3</v>
      </c>
      <c r="I648">
        <f t="shared" si="75"/>
        <v>6.8474610903353642E-6</v>
      </c>
      <c r="J648">
        <f t="shared" si="76"/>
        <v>-1.6909160218476051E-3</v>
      </c>
    </row>
    <row r="649" spans="1:10">
      <c r="A649" s="1">
        <v>41095</v>
      </c>
      <c r="B649">
        <v>83.249617820484872</v>
      </c>
      <c r="C649">
        <v>77.064108790675078</v>
      </c>
      <c r="D649">
        <f t="shared" si="70"/>
        <v>-1.1959257935812739E-2</v>
      </c>
      <c r="E649">
        <f t="shared" si="71"/>
        <v>-1.1959257935812317E-2</v>
      </c>
      <c r="F649">
        <f t="shared" si="72"/>
        <v>-1.1044070686758322E-2</v>
      </c>
      <c r="G649">
        <f t="shared" si="73"/>
        <v>-1.2039793543592442E-2</v>
      </c>
      <c r="H649">
        <f t="shared" si="74"/>
        <v>-1.1205538280317189E-2</v>
      </c>
      <c r="I649">
        <f t="shared" si="75"/>
        <v>1.3491236743984084E-4</v>
      </c>
      <c r="J649">
        <f t="shared" si="76"/>
        <v>-9.1518724905399577E-4</v>
      </c>
    </row>
    <row r="650" spans="1:10">
      <c r="A650" s="1">
        <v>41096</v>
      </c>
      <c r="B650">
        <v>81.633544442017964</v>
      </c>
      <c r="C650">
        <v>75.397644487615338</v>
      </c>
      <c r="D650">
        <f t="shared" si="70"/>
        <v>-2.1861622838259907E-2</v>
      </c>
      <c r="E650">
        <f t="shared" si="71"/>
        <v>-2.1861622838260431E-2</v>
      </c>
      <c r="F650">
        <f t="shared" si="72"/>
        <v>-1.9603276758584552E-2</v>
      </c>
      <c r="G650">
        <f t="shared" si="73"/>
        <v>-2.1942158446040555E-2</v>
      </c>
      <c r="H650">
        <f t="shared" si="74"/>
        <v>-1.9764744352143419E-2</v>
      </c>
      <c r="I650">
        <f t="shared" si="75"/>
        <v>4.3368115222021608E-4</v>
      </c>
      <c r="J650">
        <f t="shared" si="76"/>
        <v>-2.2583460796758784E-3</v>
      </c>
    </row>
    <row r="651" spans="1:10">
      <c r="A651" s="1">
        <v>41099</v>
      </c>
      <c r="B651">
        <v>81.360559074033574</v>
      </c>
      <c r="C651">
        <v>75.141317252172087</v>
      </c>
      <c r="D651">
        <f t="shared" si="70"/>
        <v>-3.405463678022377E-3</v>
      </c>
      <c r="E651">
        <f t="shared" si="71"/>
        <v>-3.4054636780220804E-3</v>
      </c>
      <c r="F651">
        <f t="shared" si="72"/>
        <v>-3.3496380217273814E-3</v>
      </c>
      <c r="G651">
        <f t="shared" si="73"/>
        <v>-3.4859992858022049E-3</v>
      </c>
      <c r="H651">
        <f t="shared" si="74"/>
        <v>-3.5111056152862478E-3</v>
      </c>
      <c r="I651">
        <f t="shared" si="75"/>
        <v>1.2239711667263971E-5</v>
      </c>
      <c r="J651">
        <f t="shared" si="76"/>
        <v>-5.582565629469894E-5</v>
      </c>
    </row>
    <row r="652" spans="1:10">
      <c r="A652" s="1">
        <v>41100</v>
      </c>
      <c r="B652">
        <v>81.982965713037828</v>
      </c>
      <c r="C652">
        <v>75.611475365603624</v>
      </c>
      <c r="D652">
        <f t="shared" si="70"/>
        <v>6.237491586180902E-3</v>
      </c>
      <c r="E652">
        <f t="shared" si="71"/>
        <v>6.2374915861811431E-3</v>
      </c>
      <c r="F652">
        <f t="shared" si="72"/>
        <v>7.6208671526731588E-3</v>
      </c>
      <c r="G652">
        <f t="shared" si="73"/>
        <v>6.1569559784010186E-3</v>
      </c>
      <c r="H652">
        <f t="shared" si="74"/>
        <v>7.4593995591142924E-3</v>
      </c>
      <c r="I652">
        <f t="shared" si="75"/>
        <v>4.5927194710770662E-5</v>
      </c>
      <c r="J652">
        <f t="shared" si="76"/>
        <v>-1.3833755664920157E-3</v>
      </c>
    </row>
    <row r="653" spans="1:10">
      <c r="A653" s="1">
        <v>41101</v>
      </c>
      <c r="B653">
        <v>81.899250200189215</v>
      </c>
      <c r="C653">
        <v>75.759200798661752</v>
      </c>
      <c r="D653">
        <f t="shared" si="70"/>
        <v>1.9518374853075204E-3</v>
      </c>
      <c r="E653">
        <f t="shared" si="71"/>
        <v>1.9518374853069176E-3</v>
      </c>
      <c r="F653">
        <f t="shared" si="72"/>
        <v>-1.0216547251795092E-3</v>
      </c>
      <c r="G653">
        <f t="shared" si="73"/>
        <v>1.8713018775267929E-3</v>
      </c>
      <c r="H653">
        <f t="shared" si="74"/>
        <v>-1.1831223187383757E-3</v>
      </c>
      <c r="I653">
        <f t="shared" si="75"/>
        <v>-2.2139790163989754E-6</v>
      </c>
      <c r="J653">
        <f t="shared" si="76"/>
        <v>2.9734922104864268E-3</v>
      </c>
    </row>
    <row r="654" spans="1:10">
      <c r="A654" s="1">
        <v>41102</v>
      </c>
      <c r="B654">
        <v>81.156729999271988</v>
      </c>
      <c r="C654">
        <v>75.144689978954219</v>
      </c>
      <c r="D654">
        <f t="shared" si="70"/>
        <v>-8.1444449622510625E-3</v>
      </c>
      <c r="E654">
        <f t="shared" si="71"/>
        <v>-8.144444962250752E-3</v>
      </c>
      <c r="F654">
        <f t="shared" si="72"/>
        <v>-9.1076123989602773E-3</v>
      </c>
      <c r="G654">
        <f t="shared" si="73"/>
        <v>-8.2249805700308765E-3</v>
      </c>
      <c r="H654">
        <f t="shared" si="74"/>
        <v>-9.2690799925191445E-3</v>
      </c>
      <c r="I654">
        <f t="shared" si="75"/>
        <v>7.6238002840531911E-5</v>
      </c>
      <c r="J654">
        <f t="shared" si="76"/>
        <v>9.6316743670952533E-4</v>
      </c>
    </row>
    <row r="655" spans="1:10">
      <c r="A655" s="1">
        <v>41103</v>
      </c>
      <c r="B655">
        <v>82.303268544806045</v>
      </c>
      <c r="C655">
        <v>76.192933462846085</v>
      </c>
      <c r="D655">
        <f t="shared" si="70"/>
        <v>1.3853266944393197E-2</v>
      </c>
      <c r="E655">
        <f t="shared" si="71"/>
        <v>1.3853266944392928E-2</v>
      </c>
      <c r="F655">
        <f t="shared" si="72"/>
        <v>1.4028598544812074E-2</v>
      </c>
      <c r="G655">
        <f t="shared" si="73"/>
        <v>1.3772731336612803E-2</v>
      </c>
      <c r="H655">
        <f t="shared" si="74"/>
        <v>1.3867130951253206E-2</v>
      </c>
      <c r="I655">
        <f t="shared" si="75"/>
        <v>1.9098826900123834E-4</v>
      </c>
      <c r="J655">
        <f t="shared" si="76"/>
        <v>-1.7533160041914575E-4</v>
      </c>
    </row>
    <row r="656" spans="1:10">
      <c r="A656" s="1">
        <v>41106</v>
      </c>
      <c r="B656">
        <v>82.226832641770415</v>
      </c>
      <c r="C656">
        <v>75.952458043278796</v>
      </c>
      <c r="D656">
        <f t="shared" si="70"/>
        <v>-3.1611291993451523E-3</v>
      </c>
      <c r="E656">
        <f t="shared" si="71"/>
        <v>-3.1611291993449697E-3</v>
      </c>
      <c r="F656">
        <f t="shared" si="72"/>
        <v>-9.2914193795951569E-4</v>
      </c>
      <c r="G656">
        <f t="shared" si="73"/>
        <v>-3.2416648071250942E-3</v>
      </c>
      <c r="H656">
        <f t="shared" si="74"/>
        <v>-1.0906095315183822E-3</v>
      </c>
      <c r="I656">
        <f t="shared" si="75"/>
        <v>3.5353905366383258E-6</v>
      </c>
      <c r="J656">
        <f t="shared" si="76"/>
        <v>-2.231987261385454E-3</v>
      </c>
    </row>
    <row r="657" spans="1:10">
      <c r="A657" s="1">
        <v>41107</v>
      </c>
      <c r="B657">
        <v>82.194074397612255</v>
      </c>
      <c r="C657">
        <v>75.91164804921489</v>
      </c>
      <c r="D657">
        <f t="shared" si="70"/>
        <v>-5.3745412390473449E-4</v>
      </c>
      <c r="E657">
        <f t="shared" si="71"/>
        <v>-5.374541239042685E-4</v>
      </c>
      <c r="F657">
        <f t="shared" si="72"/>
        <v>-3.9846811675537514E-4</v>
      </c>
      <c r="G657">
        <f t="shared" si="73"/>
        <v>-6.1798973168439308E-4</v>
      </c>
      <c r="H657">
        <f t="shared" si="74"/>
        <v>-5.5993571031424168E-4</v>
      </c>
      <c r="I657">
        <f t="shared" si="75"/>
        <v>3.4603451937760826E-7</v>
      </c>
      <c r="J657">
        <f t="shared" si="76"/>
        <v>-1.3898600714889336E-4</v>
      </c>
    </row>
    <row r="658" spans="1:10">
      <c r="A658" s="1">
        <v>41108</v>
      </c>
      <c r="B658">
        <v>83.26781684501718</v>
      </c>
      <c r="C658">
        <v>77.056688791754297</v>
      </c>
      <c r="D658">
        <f t="shared" si="70"/>
        <v>1.4971230691849361E-2</v>
      </c>
      <c r="E658">
        <f t="shared" si="71"/>
        <v>1.4971230691848803E-2</v>
      </c>
      <c r="F658">
        <f t="shared" si="72"/>
        <v>1.2978910275317106E-2</v>
      </c>
      <c r="G658">
        <f t="shared" si="73"/>
        <v>1.4890695084068678E-2</v>
      </c>
      <c r="H658">
        <f t="shared" si="74"/>
        <v>1.2817442681758238E-2</v>
      </c>
      <c r="I658">
        <f t="shared" si="75"/>
        <v>1.9086063073158946E-4</v>
      </c>
      <c r="J658">
        <f t="shared" si="76"/>
        <v>1.9923204165316968E-3</v>
      </c>
    </row>
    <row r="659" spans="1:10">
      <c r="A659" s="1">
        <v>41109</v>
      </c>
      <c r="B659">
        <v>84.108611778408715</v>
      </c>
      <c r="C659">
        <v>77.655347795585755</v>
      </c>
      <c r="D659">
        <f t="shared" si="70"/>
        <v>7.7390486866382169E-3</v>
      </c>
      <c r="E659">
        <f t="shared" si="71"/>
        <v>7.739048686638661E-3</v>
      </c>
      <c r="F659">
        <f t="shared" si="72"/>
        <v>1.0046838885372481E-2</v>
      </c>
      <c r="G659">
        <f t="shared" si="73"/>
        <v>7.6585130788585365E-3</v>
      </c>
      <c r="H659">
        <f t="shared" si="74"/>
        <v>9.8853712918136136E-3</v>
      </c>
      <c r="I659">
        <f t="shared" si="75"/>
        <v>7.5707245327727261E-5</v>
      </c>
      <c r="J659">
        <f t="shared" si="76"/>
        <v>-2.3077901987338199E-3</v>
      </c>
    </row>
    <row r="660" spans="1:10">
      <c r="A660" s="1">
        <v>41110</v>
      </c>
      <c r="B660">
        <v>82.09579966513796</v>
      </c>
      <c r="C660">
        <v>75.459028115050515</v>
      </c>
      <c r="D660">
        <f t="shared" si="70"/>
        <v>-2.8690582758142874E-2</v>
      </c>
      <c r="E660">
        <f t="shared" si="71"/>
        <v>-2.8690582758143179E-2</v>
      </c>
      <c r="F660">
        <f t="shared" si="72"/>
        <v>-2.4222107058660163E-2</v>
      </c>
      <c r="G660">
        <f t="shared" si="73"/>
        <v>-2.8771118365923304E-2</v>
      </c>
      <c r="H660">
        <f t="shared" si="74"/>
        <v>-2.438357465221903E-2</v>
      </c>
      <c r="I660">
        <f t="shared" si="75"/>
        <v>7.0154271250332087E-4</v>
      </c>
      <c r="J660">
        <f t="shared" si="76"/>
        <v>-4.4684756994830162E-3</v>
      </c>
    </row>
    <row r="661" spans="1:10">
      <c r="A661" s="1">
        <v>41113</v>
      </c>
      <c r="B661">
        <v>79.824561403508795</v>
      </c>
      <c r="C661">
        <v>73.50217203604771</v>
      </c>
      <c r="D661">
        <f t="shared" si="70"/>
        <v>-2.627487768831754E-2</v>
      </c>
      <c r="E661">
        <f t="shared" si="71"/>
        <v>-2.6274877688317488E-2</v>
      </c>
      <c r="F661">
        <f t="shared" si="72"/>
        <v>-2.8055609834991082E-2</v>
      </c>
      <c r="G661">
        <f t="shared" si="73"/>
        <v>-2.6355413296097613E-2</v>
      </c>
      <c r="H661">
        <f t="shared" si="74"/>
        <v>-2.8217077428549949E-2</v>
      </c>
      <c r="I661">
        <f t="shared" si="75"/>
        <v>7.4367273763742121E-4</v>
      </c>
      <c r="J661">
        <f t="shared" si="76"/>
        <v>1.7807321466735936E-3</v>
      </c>
    </row>
    <row r="662" spans="1:10">
      <c r="A662" s="1">
        <v>41114</v>
      </c>
      <c r="B662">
        <v>79.020164519181762</v>
      </c>
      <c r="C662">
        <v>72.565565808644905</v>
      </c>
      <c r="D662">
        <f t="shared" si="70"/>
        <v>-1.2824448134560892E-2</v>
      </c>
      <c r="E662">
        <f t="shared" si="71"/>
        <v>-1.282444813456074E-2</v>
      </c>
      <c r="F662">
        <f t="shared" si="72"/>
        <v>-1.0128177135167922E-2</v>
      </c>
      <c r="G662">
        <f t="shared" si="73"/>
        <v>-1.2904983742340864E-2</v>
      </c>
      <c r="H662">
        <f t="shared" si="74"/>
        <v>-1.028964472872679E-2</v>
      </c>
      <c r="I662">
        <f t="shared" si="75"/>
        <v>1.3278769793868258E-4</v>
      </c>
      <c r="J662">
        <f t="shared" si="76"/>
        <v>-2.6962709993928174E-3</v>
      </c>
    </row>
    <row r="663" spans="1:10">
      <c r="A663" s="1">
        <v>41115</v>
      </c>
      <c r="B663">
        <v>79.311348911698317</v>
      </c>
      <c r="C663">
        <v>72.820206680697254</v>
      </c>
      <c r="D663">
        <f t="shared" si="70"/>
        <v>3.5029718256438056E-3</v>
      </c>
      <c r="E663">
        <f t="shared" si="71"/>
        <v>3.5029718256440745E-3</v>
      </c>
      <c r="F663">
        <f t="shared" si="72"/>
        <v>3.678165066328027E-3</v>
      </c>
      <c r="G663">
        <f t="shared" si="73"/>
        <v>3.42243621786395E-3</v>
      </c>
      <c r="H663">
        <f t="shared" si="74"/>
        <v>3.5166974727691607E-3</v>
      </c>
      <c r="I663">
        <f t="shared" si="75"/>
        <v>1.2035672798075797E-5</v>
      </c>
      <c r="J663">
        <f t="shared" si="76"/>
        <v>-1.7519324068395251E-4</v>
      </c>
    </row>
    <row r="664" spans="1:10">
      <c r="A664" s="1">
        <v>41116</v>
      </c>
      <c r="B664">
        <v>82.277789910460868</v>
      </c>
      <c r="C664">
        <v>75.921766229561285</v>
      </c>
      <c r="D664">
        <f t="shared" si="70"/>
        <v>4.1709937398411237E-2</v>
      </c>
      <c r="E664">
        <f t="shared" si="71"/>
        <v>4.1709937398411334E-2</v>
      </c>
      <c r="F664">
        <f t="shared" si="72"/>
        <v>3.6719971790041016E-2</v>
      </c>
      <c r="G664">
        <f t="shared" si="73"/>
        <v>4.162940179063121E-2</v>
      </c>
      <c r="H664">
        <f t="shared" si="74"/>
        <v>3.6558504196482149E-2</v>
      </c>
      <c r="I664">
        <f t="shared" si="75"/>
        <v>1.5219086600598325E-3</v>
      </c>
      <c r="J664">
        <f t="shared" si="76"/>
        <v>4.9899656083703184E-3</v>
      </c>
    </row>
    <row r="665" spans="1:10">
      <c r="A665" s="1">
        <v>41117</v>
      </c>
      <c r="B665">
        <v>83.886583679114793</v>
      </c>
      <c r="C665">
        <v>77.614200528843512</v>
      </c>
      <c r="D665">
        <f t="shared" si="70"/>
        <v>2.2046988570569276E-2</v>
      </c>
      <c r="E665">
        <f t="shared" si="71"/>
        <v>2.2046988570568971E-2</v>
      </c>
      <c r="F665">
        <f t="shared" si="72"/>
        <v>1.9364488381784208E-2</v>
      </c>
      <c r="G665">
        <f t="shared" si="73"/>
        <v>2.1966452962788846E-2</v>
      </c>
      <c r="H665">
        <f t="shared" si="74"/>
        <v>1.920302078822534E-2</v>
      </c>
      <c r="I665">
        <f t="shared" si="75"/>
        <v>4.2182225288800831E-4</v>
      </c>
      <c r="J665">
        <f t="shared" si="76"/>
        <v>2.682500188784763E-3</v>
      </c>
    </row>
    <row r="666" spans="1:10">
      <c r="A666" s="1">
        <v>41120</v>
      </c>
      <c r="B666">
        <v>85.149595981655338</v>
      </c>
      <c r="C666">
        <v>78.932262155307328</v>
      </c>
      <c r="D666">
        <f t="shared" si="70"/>
        <v>1.6839636629029164E-2</v>
      </c>
      <c r="E666">
        <f t="shared" si="71"/>
        <v>1.6839636629028654E-2</v>
      </c>
      <c r="F666">
        <f t="shared" si="72"/>
        <v>1.4943970100161293E-2</v>
      </c>
      <c r="G666">
        <f t="shared" si="73"/>
        <v>1.6759101021248529E-2</v>
      </c>
      <c r="H666">
        <f t="shared" si="74"/>
        <v>1.4782502506602426E-2</v>
      </c>
      <c r="I666">
        <f t="shared" si="75"/>
        <v>2.4774145285500968E-4</v>
      </c>
      <c r="J666">
        <f t="shared" si="76"/>
        <v>1.8956665288673603E-3</v>
      </c>
    </row>
    <row r="667" spans="1:10">
      <c r="A667" s="1">
        <v>41121</v>
      </c>
      <c r="B667">
        <v>84.567227196622213</v>
      </c>
      <c r="C667">
        <v>78.440181317791783</v>
      </c>
      <c r="D667">
        <f t="shared" si="70"/>
        <v>-6.2537307090504779E-3</v>
      </c>
      <c r="E667">
        <f t="shared" si="71"/>
        <v>-6.2537307090497762E-3</v>
      </c>
      <c r="F667">
        <f t="shared" si="72"/>
        <v>-6.8628561372322079E-3</v>
      </c>
      <c r="G667">
        <f t="shared" si="73"/>
        <v>-6.3342663168299007E-3</v>
      </c>
      <c r="H667">
        <f t="shared" si="74"/>
        <v>-7.0243237307910742E-3</v>
      </c>
      <c r="I667">
        <f t="shared" si="75"/>
        <v>4.4493937206458845E-5</v>
      </c>
      <c r="J667">
        <f t="shared" si="76"/>
        <v>6.0912542818243164E-4</v>
      </c>
    </row>
    <row r="668" spans="1:10">
      <c r="A668" s="1">
        <v>41122</v>
      </c>
      <c r="B668">
        <v>84.774696076290297</v>
      </c>
      <c r="C668">
        <v>78.698532189304444</v>
      </c>
      <c r="D668">
        <f t="shared" si="70"/>
        <v>3.2881916686874754E-3</v>
      </c>
      <c r="E668">
        <f t="shared" si="71"/>
        <v>3.2881916686875456E-3</v>
      </c>
      <c r="F668">
        <f t="shared" si="72"/>
        <v>2.4502967659876212E-3</v>
      </c>
      <c r="G668">
        <f t="shared" si="73"/>
        <v>3.2076560609074212E-3</v>
      </c>
      <c r="H668">
        <f t="shared" si="74"/>
        <v>2.2888291724287549E-3</v>
      </c>
      <c r="I668">
        <f t="shared" si="75"/>
        <v>7.3417767673228126E-6</v>
      </c>
      <c r="J668">
        <f t="shared" si="76"/>
        <v>8.3789490269992441E-4</v>
      </c>
    </row>
    <row r="669" spans="1:10">
      <c r="A669" s="1">
        <v>41123</v>
      </c>
      <c r="B669">
        <v>82.525296644099811</v>
      </c>
      <c r="C669">
        <v>76.336948896443744</v>
      </c>
      <c r="D669">
        <f t="shared" si="70"/>
        <v>-3.0467425321719324E-2</v>
      </c>
      <c r="E669">
        <f t="shared" si="71"/>
        <v>-3.0467425321719865E-2</v>
      </c>
      <c r="F669">
        <f t="shared" si="72"/>
        <v>-2.6892230612765494E-2</v>
      </c>
      <c r="G669">
        <f t="shared" si="73"/>
        <v>-3.054796092949999E-2</v>
      </c>
      <c r="H669">
        <f t="shared" si="74"/>
        <v>-2.7053698206324361E-2</v>
      </c>
      <c r="I669">
        <f t="shared" si="75"/>
        <v>8.2643531580528051E-4</v>
      </c>
      <c r="J669">
        <f t="shared" si="76"/>
        <v>-3.5751947089543712E-3</v>
      </c>
    </row>
    <row r="670" spans="1:10">
      <c r="A670" s="1">
        <v>41124</v>
      </c>
      <c r="B670">
        <v>85.910315207104887</v>
      </c>
      <c r="C670">
        <v>80.020641087906753</v>
      </c>
      <c r="D670">
        <f t="shared" si="70"/>
        <v>4.7127535772914668E-2</v>
      </c>
      <c r="E670">
        <f t="shared" si="71"/>
        <v>4.7127535772914619E-2</v>
      </c>
      <c r="F670">
        <f t="shared" si="72"/>
        <v>4.0199033352237172E-2</v>
      </c>
      <c r="G670">
        <f t="shared" si="73"/>
        <v>4.7047000165134495E-2</v>
      </c>
      <c r="H670">
        <f t="shared" si="74"/>
        <v>4.0037565758678305E-2</v>
      </c>
      <c r="I670">
        <f t="shared" si="75"/>
        <v>1.8836473628601213E-3</v>
      </c>
      <c r="J670">
        <f t="shared" si="76"/>
        <v>6.9285024206774473E-3</v>
      </c>
    </row>
    <row r="671" spans="1:10">
      <c r="A671" s="1">
        <v>41127</v>
      </c>
      <c r="B671">
        <v>86.889422726941859</v>
      </c>
      <c r="C671">
        <v>80.922508229453399</v>
      </c>
      <c r="D671">
        <f t="shared" si="70"/>
        <v>1.1207393235692869E-2</v>
      </c>
      <c r="E671">
        <f t="shared" si="71"/>
        <v>1.120739323569353E-2</v>
      </c>
      <c r="F671">
        <f t="shared" si="72"/>
        <v>1.133240142460887E-2</v>
      </c>
      <c r="G671">
        <f t="shared" si="73"/>
        <v>1.1126857627913406E-2</v>
      </c>
      <c r="H671">
        <f t="shared" si="74"/>
        <v>1.1170933831050002E-2</v>
      </c>
      <c r="I671">
        <f t="shared" si="75"/>
        <v>1.2429739030893463E-4</v>
      </c>
      <c r="J671">
        <f t="shared" si="76"/>
        <v>-1.2500818891533934E-4</v>
      </c>
    </row>
    <row r="672" spans="1:10">
      <c r="A672" s="1">
        <v>41128</v>
      </c>
      <c r="B672">
        <v>87.934046735094967</v>
      </c>
      <c r="C672">
        <v>82.302628028708597</v>
      </c>
      <c r="D672">
        <f t="shared" si="70"/>
        <v>1.69110312496604E-2</v>
      </c>
      <c r="E672">
        <f t="shared" si="71"/>
        <v>1.6911031249660091E-2</v>
      </c>
      <c r="F672">
        <f t="shared" si="72"/>
        <v>1.195075746016651E-2</v>
      </c>
      <c r="G672">
        <f t="shared" si="73"/>
        <v>1.6830495641879967E-2</v>
      </c>
      <c r="H672">
        <f t="shared" si="74"/>
        <v>1.1789289866607643E-2</v>
      </c>
      <c r="I672">
        <f t="shared" si="75"/>
        <v>1.9841959172079958E-4</v>
      </c>
      <c r="J672">
        <f t="shared" si="76"/>
        <v>4.960273789493581E-3</v>
      </c>
    </row>
    <row r="673" spans="1:10">
      <c r="A673" s="1">
        <v>41129</v>
      </c>
      <c r="B673">
        <v>87.642862342578411</v>
      </c>
      <c r="C673">
        <v>82.034158976849696</v>
      </c>
      <c r="D673">
        <f t="shared" si="70"/>
        <v>-3.2673060680179691E-3</v>
      </c>
      <c r="E673">
        <f t="shared" si="71"/>
        <v>-3.267306068018172E-3</v>
      </c>
      <c r="F673">
        <f t="shared" si="72"/>
        <v>-3.3168901424210336E-3</v>
      </c>
      <c r="G673">
        <f t="shared" si="73"/>
        <v>-3.3478416757982965E-3</v>
      </c>
      <c r="H673">
        <f t="shared" si="74"/>
        <v>-3.4783577359798999E-3</v>
      </c>
      <c r="I673">
        <f t="shared" si="75"/>
        <v>1.1644990991848917E-5</v>
      </c>
      <c r="J673">
        <f t="shared" si="76"/>
        <v>4.9584074402861562E-5</v>
      </c>
    </row>
    <row r="674" spans="1:10">
      <c r="A674" s="1">
        <v>41130</v>
      </c>
      <c r="B674">
        <v>87.875809856591658</v>
      </c>
      <c r="C674">
        <v>82.194700771679976</v>
      </c>
      <c r="D674">
        <f t="shared" si="70"/>
        <v>1.9550990759379938E-3</v>
      </c>
      <c r="E674">
        <f t="shared" si="71"/>
        <v>1.9550990759382714E-3</v>
      </c>
      <c r="F674">
        <f t="shared" si="72"/>
        <v>2.6543916709207051E-3</v>
      </c>
      <c r="G674">
        <f t="shared" si="73"/>
        <v>1.8745634681581467E-3</v>
      </c>
      <c r="H674">
        <f t="shared" si="74"/>
        <v>2.4929240773618388E-3</v>
      </c>
      <c r="I674">
        <f t="shared" si="75"/>
        <v>4.6731444043143567E-6</v>
      </c>
      <c r="J674">
        <f t="shared" si="76"/>
        <v>-6.9929259498243378E-4</v>
      </c>
    </row>
    <row r="675" spans="1:10">
      <c r="A675" s="1">
        <v>41131</v>
      </c>
      <c r="B675">
        <v>87.457232292349147</v>
      </c>
      <c r="C675">
        <v>81.728589930386903</v>
      </c>
      <c r="D675">
        <f t="shared" si="70"/>
        <v>-5.686953885819507E-3</v>
      </c>
      <c r="E675">
        <f t="shared" si="71"/>
        <v>-5.6869538858190793E-3</v>
      </c>
      <c r="F675">
        <f t="shared" si="72"/>
        <v>-4.7746660221016811E-3</v>
      </c>
      <c r="G675">
        <f t="shared" si="73"/>
        <v>-5.7674894935992038E-3</v>
      </c>
      <c r="H675">
        <f t="shared" si="74"/>
        <v>-4.9361336156605474E-3</v>
      </c>
      <c r="I675">
        <f t="shared" si="75"/>
        <v>2.8469098767324056E-5</v>
      </c>
      <c r="J675">
        <f t="shared" si="76"/>
        <v>-9.1228786371739829E-4</v>
      </c>
    </row>
    <row r="676" spans="1:10">
      <c r="A676" s="1">
        <v>41134</v>
      </c>
      <c r="B676">
        <v>87.158768290019736</v>
      </c>
      <c r="C676">
        <v>81.483729966002926</v>
      </c>
      <c r="D676">
        <f t="shared" si="70"/>
        <v>-3.0005106017349913E-3</v>
      </c>
      <c r="E676">
        <f t="shared" si="71"/>
        <v>-3.000510601735229E-3</v>
      </c>
      <c r="F676">
        <f t="shared" si="72"/>
        <v>-3.418521693262417E-3</v>
      </c>
      <c r="G676">
        <f t="shared" si="73"/>
        <v>-3.0810462095153535E-3</v>
      </c>
      <c r="H676">
        <f t="shared" si="74"/>
        <v>-3.5799892868212833E-3</v>
      </c>
      <c r="I676">
        <f t="shared" si="75"/>
        <v>1.1030112422266288E-5</v>
      </c>
      <c r="J676">
        <f t="shared" si="76"/>
        <v>4.1801109152718799E-4</v>
      </c>
    </row>
    <row r="677" spans="1:10">
      <c r="A677" s="1">
        <v>41135</v>
      </c>
      <c r="B677">
        <v>87.715658440707543</v>
      </c>
      <c r="C677">
        <v>82.034496249527876</v>
      </c>
      <c r="D677">
        <f t="shared" si="70"/>
        <v>6.7364767719213852E-3</v>
      </c>
      <c r="E677">
        <f t="shared" si="71"/>
        <v>6.7364767719206853E-3</v>
      </c>
      <c r="F677">
        <f t="shared" si="72"/>
        <v>6.3690505651318886E-3</v>
      </c>
      <c r="G677">
        <f t="shared" si="73"/>
        <v>6.6559411641405608E-3</v>
      </c>
      <c r="H677">
        <f t="shared" si="74"/>
        <v>6.2075829715730222E-3</v>
      </c>
      <c r="I677">
        <f t="shared" si="75"/>
        <v>4.1317307030310861E-5</v>
      </c>
      <c r="J677">
        <f t="shared" si="76"/>
        <v>3.6742620678879671E-4</v>
      </c>
    </row>
    <row r="678" spans="1:10">
      <c r="A678" s="1">
        <v>41136</v>
      </c>
      <c r="B678">
        <v>87.628303122952588</v>
      </c>
      <c r="C678">
        <v>81.970414440666943</v>
      </c>
      <c r="D678">
        <f t="shared" si="70"/>
        <v>-7.8146211418170469E-4</v>
      </c>
      <c r="E678">
        <f t="shared" si="71"/>
        <v>-7.8146211418150813E-4</v>
      </c>
      <c r="F678">
        <f t="shared" si="72"/>
        <v>-9.9638817559571653E-4</v>
      </c>
      <c r="G678">
        <f t="shared" si="73"/>
        <v>-8.6199772196163271E-4</v>
      </c>
      <c r="H678">
        <f t="shared" si="74"/>
        <v>-1.1578557691545831E-3</v>
      </c>
      <c r="I678">
        <f t="shared" si="75"/>
        <v>9.980690353713846E-7</v>
      </c>
      <c r="J678">
        <f t="shared" si="76"/>
        <v>2.149260614142084E-4</v>
      </c>
    </row>
    <row r="679" spans="1:10">
      <c r="A679" s="1">
        <v>41137</v>
      </c>
      <c r="B679">
        <v>88.611050447696044</v>
      </c>
      <c r="C679">
        <v>82.852045221520655</v>
      </c>
      <c r="D679">
        <f t="shared" si="70"/>
        <v>1.0698046747588666E-2</v>
      </c>
      <c r="E679">
        <f t="shared" si="71"/>
        <v>1.0698046747588563E-2</v>
      </c>
      <c r="F679">
        <f t="shared" si="72"/>
        <v>1.1152531950475766E-2</v>
      </c>
      <c r="G679">
        <f t="shared" si="73"/>
        <v>1.0617511139808439E-2</v>
      </c>
      <c r="H679">
        <f t="shared" si="74"/>
        <v>1.0991064356916899E-2</v>
      </c>
      <c r="I679">
        <f t="shared" si="75"/>
        <v>1.1669774824791665E-4</v>
      </c>
      <c r="J679">
        <f t="shared" si="76"/>
        <v>-4.5448520288720283E-4</v>
      </c>
    </row>
    <row r="680" spans="1:10">
      <c r="A680" s="1">
        <v>41138</v>
      </c>
      <c r="B680">
        <v>89.262575525951803</v>
      </c>
      <c r="C680">
        <v>83.357954238843064</v>
      </c>
      <c r="D680">
        <f t="shared" si="70"/>
        <v>6.0876070192623939E-3</v>
      </c>
      <c r="E680">
        <f t="shared" si="71"/>
        <v>6.0876070192623644E-3</v>
      </c>
      <c r="F680">
        <f t="shared" si="72"/>
        <v>7.3257402657768396E-3</v>
      </c>
      <c r="G680">
        <f t="shared" si="73"/>
        <v>6.0070714114822399E-3</v>
      </c>
      <c r="H680">
        <f t="shared" si="74"/>
        <v>7.1642726722179733E-3</v>
      </c>
      <c r="I680">
        <f t="shared" si="75"/>
        <v>4.3036297553344058E-5</v>
      </c>
      <c r="J680">
        <f t="shared" si="76"/>
        <v>-1.2381332465144753E-3</v>
      </c>
    </row>
    <row r="681" spans="1:10">
      <c r="A681" s="1">
        <v>41141</v>
      </c>
      <c r="B681">
        <v>88.880396010773794</v>
      </c>
      <c r="C681">
        <v>83.182235173493041</v>
      </c>
      <c r="D681">
        <f t="shared" si="70"/>
        <v>-2.1102309439851642E-3</v>
      </c>
      <c r="E681">
        <f t="shared" si="71"/>
        <v>-2.110230943984881E-3</v>
      </c>
      <c r="F681">
        <f t="shared" si="72"/>
        <v>-4.2907120973089833E-3</v>
      </c>
      <c r="G681">
        <f t="shared" si="73"/>
        <v>-2.1907665517650055E-3</v>
      </c>
      <c r="H681">
        <f t="shared" si="74"/>
        <v>-4.4521796908678496E-3</v>
      </c>
      <c r="I681">
        <f t="shared" si="75"/>
        <v>9.7536863492007466E-6</v>
      </c>
      <c r="J681">
        <f t="shared" si="76"/>
        <v>2.1804811533241023E-3</v>
      </c>
    </row>
    <row r="682" spans="1:10">
      <c r="A682" s="1">
        <v>41142</v>
      </c>
      <c r="B682">
        <v>89.746669578510634</v>
      </c>
      <c r="C682">
        <v>83.990003237817774</v>
      </c>
      <c r="D682">
        <f t="shared" si="70"/>
        <v>9.6639772083179417E-3</v>
      </c>
      <c r="E682">
        <f t="shared" si="71"/>
        <v>9.6639772083175757E-3</v>
      </c>
      <c r="F682">
        <f t="shared" si="72"/>
        <v>9.6993180313407253E-3</v>
      </c>
      <c r="G682">
        <f t="shared" si="73"/>
        <v>9.5834416005374512E-3</v>
      </c>
      <c r="H682">
        <f t="shared" si="74"/>
        <v>9.5378504377818581E-3</v>
      </c>
      <c r="I682">
        <f t="shared" si="75"/>
        <v>9.1405432665142995E-5</v>
      </c>
      <c r="J682">
        <f t="shared" si="76"/>
        <v>-3.5340823023149656E-5</v>
      </c>
    </row>
    <row r="683" spans="1:10">
      <c r="A683" s="1">
        <v>41143</v>
      </c>
      <c r="B683">
        <v>88.571012593725058</v>
      </c>
      <c r="C683">
        <v>82.723881603799114</v>
      </c>
      <c r="D683">
        <f t="shared" si="70"/>
        <v>-1.5189448417655748E-2</v>
      </c>
      <c r="E683">
        <f t="shared" si="71"/>
        <v>-1.5189448417655349E-2</v>
      </c>
      <c r="F683">
        <f t="shared" si="72"/>
        <v>-1.3186286469214856E-2</v>
      </c>
      <c r="G683">
        <f t="shared" si="73"/>
        <v>-1.5269984025435474E-2</v>
      </c>
      <c r="H683">
        <f t="shared" si="74"/>
        <v>-1.3347754062773724E-2</v>
      </c>
      <c r="I683">
        <f t="shared" si="75"/>
        <v>2.0381999131399619E-4</v>
      </c>
      <c r="J683">
        <f t="shared" si="76"/>
        <v>-2.0031619484404926E-3</v>
      </c>
    </row>
    <row r="684" spans="1:10">
      <c r="A684" s="1">
        <v>41144</v>
      </c>
      <c r="B684">
        <v>87.810293368275509</v>
      </c>
      <c r="C684">
        <v>81.92926717392487</v>
      </c>
      <c r="D684">
        <f t="shared" si="70"/>
        <v>-9.6520546951347277E-3</v>
      </c>
      <c r="E684">
        <f t="shared" si="71"/>
        <v>-9.6520546951346375E-3</v>
      </c>
      <c r="F684">
        <f t="shared" si="72"/>
        <v>-8.6259021402080461E-3</v>
      </c>
      <c r="G684">
        <f t="shared" si="73"/>
        <v>-9.732590302914762E-3</v>
      </c>
      <c r="H684">
        <f t="shared" si="74"/>
        <v>-8.7873697337669133E-3</v>
      </c>
      <c r="I684">
        <f t="shared" si="75"/>
        <v>8.5523869458986539E-5</v>
      </c>
      <c r="J684">
        <f t="shared" si="76"/>
        <v>-1.0261525549265915E-3</v>
      </c>
    </row>
    <row r="685" spans="1:10">
      <c r="A685" s="1">
        <v>41145</v>
      </c>
      <c r="B685">
        <v>87.861250636965821</v>
      </c>
      <c r="C685">
        <v>82.099927149101532</v>
      </c>
      <c r="D685">
        <f t="shared" si="70"/>
        <v>2.080849539740439E-3</v>
      </c>
      <c r="E685">
        <f t="shared" si="71"/>
        <v>2.0808495397401927E-3</v>
      </c>
      <c r="F685">
        <f t="shared" si="72"/>
        <v>5.8014256558242168E-4</v>
      </c>
      <c r="G685">
        <f t="shared" si="73"/>
        <v>2.0003139319600682E-3</v>
      </c>
      <c r="H685">
        <f t="shared" si="74"/>
        <v>4.1867497202355513E-4</v>
      </c>
      <c r="I685">
        <f t="shared" si="75"/>
        <v>8.3748137950170919E-7</v>
      </c>
      <c r="J685">
        <f t="shared" si="76"/>
        <v>1.500706974157771E-3</v>
      </c>
    </row>
    <row r="686" spans="1:10">
      <c r="A686" s="1">
        <v>41148</v>
      </c>
      <c r="B686">
        <v>88.68384654582519</v>
      </c>
      <c r="C686">
        <v>83.030462468296435</v>
      </c>
      <c r="D686">
        <f t="shared" si="70"/>
        <v>1.1270429037874808E-2</v>
      </c>
      <c r="E686">
        <f t="shared" si="71"/>
        <v>1.1270429037875118E-2</v>
      </c>
      <c r="F686">
        <f t="shared" si="72"/>
        <v>9.3188865048372867E-3</v>
      </c>
      <c r="G686">
        <f t="shared" si="73"/>
        <v>1.1189893430094994E-2</v>
      </c>
      <c r="H686">
        <f t="shared" si="74"/>
        <v>9.1574189112784195E-3</v>
      </c>
      <c r="I686">
        <f t="shared" si="75"/>
        <v>1.0247054171194204E-4</v>
      </c>
      <c r="J686">
        <f t="shared" si="76"/>
        <v>1.9515425330378314E-3</v>
      </c>
    </row>
    <row r="687" spans="1:10">
      <c r="A687" s="1">
        <v>41149</v>
      </c>
      <c r="B687">
        <v>88.028681662662905</v>
      </c>
      <c r="C687">
        <v>82.366035292212985</v>
      </c>
      <c r="D687">
        <f t="shared" si="70"/>
        <v>-8.0343992675494594E-3</v>
      </c>
      <c r="E687">
        <f t="shared" si="71"/>
        <v>-8.0343992675500076E-3</v>
      </c>
      <c r="F687">
        <f t="shared" si="72"/>
        <v>-7.415070020523256E-3</v>
      </c>
      <c r="G687">
        <f t="shared" si="73"/>
        <v>-8.114934875330132E-3</v>
      </c>
      <c r="H687">
        <f t="shared" si="74"/>
        <v>-7.5765376140821223E-3</v>
      </c>
      <c r="I687">
        <f t="shared" si="75"/>
        <v>6.1483109318765568E-5</v>
      </c>
      <c r="J687">
        <f t="shared" si="76"/>
        <v>-6.1932924702675154E-4</v>
      </c>
    </row>
    <row r="688" spans="1:10">
      <c r="A688" s="1">
        <v>41150</v>
      </c>
      <c r="B688">
        <v>87.904928295843305</v>
      </c>
      <c r="C688">
        <v>82.099927149101532</v>
      </c>
      <c r="D688">
        <f t="shared" si="70"/>
        <v>-3.2360297703253466E-3</v>
      </c>
      <c r="E688">
        <f t="shared" si="71"/>
        <v>-3.2360297703251106E-3</v>
      </c>
      <c r="F688">
        <f t="shared" si="72"/>
        <v>-1.4068191661527742E-3</v>
      </c>
      <c r="G688">
        <f t="shared" si="73"/>
        <v>-3.3165653781052351E-3</v>
      </c>
      <c r="H688">
        <f t="shared" si="74"/>
        <v>-1.5682867597116407E-3</v>
      </c>
      <c r="I688">
        <f t="shared" si="75"/>
        <v>5.2013255702004714E-6</v>
      </c>
      <c r="J688">
        <f t="shared" si="76"/>
        <v>-1.8292106041723365E-3</v>
      </c>
    </row>
    <row r="689" spans="1:10">
      <c r="A689" s="1">
        <v>41151</v>
      </c>
      <c r="B689">
        <v>86.853024677877215</v>
      </c>
      <c r="C689">
        <v>81.073606389293644</v>
      </c>
      <c r="D689">
        <f t="shared" si="70"/>
        <v>-1.2579666223442485E-2</v>
      </c>
      <c r="E689">
        <f t="shared" si="71"/>
        <v>-1.257966622344231E-2</v>
      </c>
      <c r="F689">
        <f t="shared" si="72"/>
        <v>-1.2038551655185978E-2</v>
      </c>
      <c r="G689">
        <f t="shared" si="73"/>
        <v>-1.2660201831222434E-2</v>
      </c>
      <c r="H689">
        <f t="shared" si="74"/>
        <v>-1.2200019248744845E-2</v>
      </c>
      <c r="I689">
        <f t="shared" si="75"/>
        <v>1.5445470603390844E-4</v>
      </c>
      <c r="J689">
        <f t="shared" si="76"/>
        <v>-5.411145682563314E-4</v>
      </c>
    </row>
    <row r="690" spans="1:10">
      <c r="A690" s="1">
        <v>41152</v>
      </c>
      <c r="B690">
        <v>87.974084589065953</v>
      </c>
      <c r="C690">
        <v>82.318479844584687</v>
      </c>
      <c r="D690">
        <f t="shared" si="70"/>
        <v>1.5238162047596501E-2</v>
      </c>
      <c r="E690">
        <f t="shared" si="71"/>
        <v>1.5238162047596759E-2</v>
      </c>
      <c r="F690">
        <f t="shared" si="72"/>
        <v>1.2824959261782756E-2</v>
      </c>
      <c r="G690">
        <f t="shared" si="73"/>
        <v>1.5157626439816635E-2</v>
      </c>
      <c r="H690">
        <f t="shared" si="74"/>
        <v>1.2663491668223888E-2</v>
      </c>
      <c r="I690">
        <f t="shared" si="75"/>
        <v>1.9194847613066807E-4</v>
      </c>
      <c r="J690">
        <f t="shared" si="76"/>
        <v>2.4132027858140039E-3</v>
      </c>
    </row>
    <row r="691" spans="1:10">
      <c r="A691" s="1">
        <v>41155</v>
      </c>
      <c r="B691">
        <v>88.698405765451014</v>
      </c>
      <c r="C691">
        <v>83.075994279855351</v>
      </c>
      <c r="D691">
        <f t="shared" si="70"/>
        <v>9.160157690850124E-3</v>
      </c>
      <c r="E691">
        <f t="shared" si="71"/>
        <v>9.1601576908502125E-3</v>
      </c>
      <c r="F691">
        <f t="shared" si="72"/>
        <v>8.1996380215362298E-3</v>
      </c>
      <c r="G691">
        <f t="shared" si="73"/>
        <v>9.079622083070088E-3</v>
      </c>
      <c r="H691">
        <f t="shared" si="74"/>
        <v>8.0381704279773626E-3</v>
      </c>
      <c r="I691">
        <f t="shared" si="75"/>
        <v>7.29835497253442E-5</v>
      </c>
      <c r="J691">
        <f t="shared" si="76"/>
        <v>9.6051966931398267E-4</v>
      </c>
    </row>
    <row r="692" spans="1:10">
      <c r="A692" s="1">
        <v>41156</v>
      </c>
      <c r="B692">
        <v>87.839411807527156</v>
      </c>
      <c r="C692">
        <v>82.17783713776916</v>
      </c>
      <c r="D692">
        <f t="shared" si="70"/>
        <v>-1.087013811674555E-2</v>
      </c>
      <c r="E692">
        <f t="shared" si="71"/>
        <v>-1.0870138116746197E-2</v>
      </c>
      <c r="F692">
        <f t="shared" si="72"/>
        <v>-9.7316342634503009E-3</v>
      </c>
      <c r="G692">
        <f t="shared" si="73"/>
        <v>-1.0950673724526322E-2</v>
      </c>
      <c r="H692">
        <f t="shared" si="74"/>
        <v>-9.8931018570091681E-3</v>
      </c>
      <c r="I692">
        <f t="shared" si="75"/>
        <v>1.0833613055961286E-4</v>
      </c>
      <c r="J692">
        <f t="shared" si="76"/>
        <v>-1.1385038532958965E-3</v>
      </c>
    </row>
    <row r="693" spans="1:10">
      <c r="A693" s="1">
        <v>41157</v>
      </c>
      <c r="B693">
        <v>87.959525369440271</v>
      </c>
      <c r="C693">
        <v>82.355579839188437</v>
      </c>
      <c r="D693">
        <f t="shared" si="70"/>
        <v>2.1605674254834262E-3</v>
      </c>
      <c r="E693">
        <f t="shared" si="71"/>
        <v>2.1605674254834284E-3</v>
      </c>
      <c r="F693">
        <f t="shared" si="72"/>
        <v>1.366488131640556E-3</v>
      </c>
      <c r="G693">
        <f t="shared" si="73"/>
        <v>2.0800318177033039E-3</v>
      </c>
      <c r="H693">
        <f t="shared" si="74"/>
        <v>1.2050205380816895E-3</v>
      </c>
      <c r="I693">
        <f t="shared" si="75"/>
        <v>2.50648106019587E-6</v>
      </c>
      <c r="J693">
        <f t="shared" si="76"/>
        <v>7.940792938428724E-4</v>
      </c>
    </row>
    <row r="694" spans="1:10">
      <c r="A694" s="1">
        <v>41158</v>
      </c>
      <c r="B694">
        <v>90.656620805124803</v>
      </c>
      <c r="C694">
        <v>85.15966488586696</v>
      </c>
      <c r="D694">
        <f t="shared" si="70"/>
        <v>3.348169296732726E-2</v>
      </c>
      <c r="E694">
        <f t="shared" si="71"/>
        <v>3.348169296732717E-2</v>
      </c>
      <c r="F694">
        <f t="shared" si="72"/>
        <v>3.0202201855448772E-2</v>
      </c>
      <c r="G694">
        <f t="shared" si="73"/>
        <v>3.3401157359547046E-2</v>
      </c>
      <c r="H694">
        <f t="shared" si="74"/>
        <v>3.0040734261889905E-2</v>
      </c>
      <c r="I694">
        <f t="shared" si="75"/>
        <v>1.0033952922777211E-3</v>
      </c>
      <c r="J694">
        <f t="shared" si="76"/>
        <v>3.2794911118783979E-3</v>
      </c>
    </row>
    <row r="695" spans="1:10">
      <c r="A695" s="1">
        <v>41159</v>
      </c>
      <c r="B695">
        <v>91.220790565625734</v>
      </c>
      <c r="C695">
        <v>85.62004209163031</v>
      </c>
      <c r="D695">
        <f t="shared" si="70"/>
        <v>5.3914874208767349E-3</v>
      </c>
      <c r="E695">
        <f t="shared" si="71"/>
        <v>5.3914874208773611E-3</v>
      </c>
      <c r="F695">
        <f t="shared" si="72"/>
        <v>6.203866282527724E-3</v>
      </c>
      <c r="G695">
        <f t="shared" si="73"/>
        <v>5.3109518130972366E-3</v>
      </c>
      <c r="H695">
        <f t="shared" si="74"/>
        <v>6.0423986889688577E-3</v>
      </c>
      <c r="I695">
        <f t="shared" si="75"/>
        <v>3.209088827263552E-5</v>
      </c>
      <c r="J695">
        <f t="shared" si="76"/>
        <v>-8.1237886165036292E-4</v>
      </c>
    </row>
    <row r="696" spans="1:10">
      <c r="A696" s="1">
        <v>41162</v>
      </c>
      <c r="B696">
        <v>90.951445002547842</v>
      </c>
      <c r="C696">
        <v>85.280408504667889</v>
      </c>
      <c r="D696">
        <f t="shared" si="70"/>
        <v>-3.9746417624831297E-3</v>
      </c>
      <c r="E696">
        <f t="shared" si="71"/>
        <v>-3.9746417624835217E-3</v>
      </c>
      <c r="F696">
        <f t="shared" si="72"/>
        <v>-2.9570451117705708E-3</v>
      </c>
      <c r="G696">
        <f t="shared" si="73"/>
        <v>-4.0551773702636462E-3</v>
      </c>
      <c r="H696">
        <f t="shared" si="74"/>
        <v>-3.1185127053294372E-3</v>
      </c>
      <c r="I696">
        <f t="shared" si="75"/>
        <v>1.2646122151531597E-5</v>
      </c>
      <c r="J696">
        <f t="shared" si="76"/>
        <v>-1.0175966507129509E-3</v>
      </c>
    </row>
    <row r="697" spans="1:10">
      <c r="A697" s="1">
        <v>41163</v>
      </c>
      <c r="B697">
        <v>91.719443837810374</v>
      </c>
      <c r="C697">
        <v>86.262546543629597</v>
      </c>
      <c r="D697">
        <f t="shared" si="70"/>
        <v>1.1450761940675794E-2</v>
      </c>
      <c r="E697">
        <f t="shared" si="71"/>
        <v>1.1450761940675847E-2</v>
      </c>
      <c r="F697">
        <f t="shared" si="72"/>
        <v>8.4086015589999469E-3</v>
      </c>
      <c r="G697">
        <f t="shared" si="73"/>
        <v>1.1370226332895722E-2</v>
      </c>
      <c r="H697">
        <f t="shared" si="74"/>
        <v>8.2471339654410798E-3</v>
      </c>
      <c r="I697">
        <f t="shared" si="75"/>
        <v>9.3771779784776878E-5</v>
      </c>
      <c r="J697">
        <f t="shared" si="76"/>
        <v>3.0421603816758996E-3</v>
      </c>
    </row>
    <row r="698" spans="1:10">
      <c r="A698" s="1">
        <v>41164</v>
      </c>
      <c r="B698">
        <v>92.152580621678737</v>
      </c>
      <c r="C698">
        <v>86.503696508553276</v>
      </c>
      <c r="D698">
        <f t="shared" si="70"/>
        <v>2.7916347230186999E-3</v>
      </c>
      <c r="E698">
        <f t="shared" si="71"/>
        <v>2.7916347230192429E-3</v>
      </c>
      <c r="F698">
        <f t="shared" si="72"/>
        <v>4.7112940243140651E-3</v>
      </c>
      <c r="G698">
        <f t="shared" si="73"/>
        <v>2.7110991152391184E-3</v>
      </c>
      <c r="H698">
        <f t="shared" si="74"/>
        <v>4.5498264307551987E-3</v>
      </c>
      <c r="I698">
        <f t="shared" si="75"/>
        <v>1.2335030410911975E-5</v>
      </c>
      <c r="J698">
        <f t="shared" si="76"/>
        <v>-1.9196593012948222E-3</v>
      </c>
    </row>
    <row r="699" spans="1:10">
      <c r="A699" s="1">
        <v>41165</v>
      </c>
      <c r="B699">
        <v>91.457377884545338</v>
      </c>
      <c r="C699">
        <v>85.775862068965566</v>
      </c>
      <c r="D699">
        <f t="shared" si="70"/>
        <v>-8.4495081814072535E-3</v>
      </c>
      <c r="E699">
        <f t="shared" si="71"/>
        <v>-8.4495081814077722E-3</v>
      </c>
      <c r="F699">
        <f t="shared" si="72"/>
        <v>-7.5726400134184194E-3</v>
      </c>
      <c r="G699">
        <f t="shared" si="73"/>
        <v>-8.5300437891878966E-3</v>
      </c>
      <c r="H699">
        <f t="shared" si="74"/>
        <v>-7.7341076069772858E-3</v>
      </c>
      <c r="I699">
        <f t="shared" si="75"/>
        <v>6.5972276557807469E-5</v>
      </c>
      <c r="J699">
        <f t="shared" si="76"/>
        <v>-8.7686816798935273E-4</v>
      </c>
    </row>
    <row r="700" spans="1:10">
      <c r="A700" s="1">
        <v>41166</v>
      </c>
      <c r="B700">
        <v>93.22996287398999</v>
      </c>
      <c r="C700">
        <v>87.507419998920781</v>
      </c>
      <c r="D700">
        <f t="shared" si="70"/>
        <v>1.9985950709644641E-2</v>
      </c>
      <c r="E700">
        <f t="shared" si="71"/>
        <v>1.9985950709645373E-2</v>
      </c>
      <c r="F700">
        <f t="shared" si="72"/>
        <v>1.9196111802661703E-2</v>
      </c>
      <c r="G700">
        <f t="shared" si="73"/>
        <v>1.9905415101865248E-2</v>
      </c>
      <c r="H700">
        <f t="shared" si="74"/>
        <v>1.9034644209102836E-2</v>
      </c>
      <c r="I700">
        <f t="shared" si="75"/>
        <v>3.7889249429850748E-4</v>
      </c>
      <c r="J700">
        <f t="shared" si="76"/>
        <v>7.8983890698366976E-4</v>
      </c>
    </row>
    <row r="701" spans="1:10">
      <c r="A701" s="1">
        <v>41169</v>
      </c>
      <c r="B701">
        <v>92.800465895027997</v>
      </c>
      <c r="C701">
        <v>87.136757325562527</v>
      </c>
      <c r="D701">
        <f t="shared" si="70"/>
        <v>-4.2447819972238603E-3</v>
      </c>
      <c r="E701">
        <f t="shared" si="71"/>
        <v>-4.2447819972242229E-3</v>
      </c>
      <c r="F701">
        <f t="shared" si="72"/>
        <v>-4.6174998888453972E-3</v>
      </c>
      <c r="G701">
        <f t="shared" si="73"/>
        <v>-4.3253176050043474E-3</v>
      </c>
      <c r="H701">
        <f t="shared" si="74"/>
        <v>-4.7789674824042635E-3</v>
      </c>
      <c r="I701">
        <f t="shared" si="75"/>
        <v>2.0670552185386466E-5</v>
      </c>
      <c r="J701">
        <f t="shared" si="76"/>
        <v>3.727178916211743E-4</v>
      </c>
    </row>
    <row r="702" spans="1:10">
      <c r="A702" s="1">
        <v>41170</v>
      </c>
      <c r="B702">
        <v>91.83227778991052</v>
      </c>
      <c r="C702">
        <v>86.119205655388313</v>
      </c>
      <c r="D702">
        <f t="shared" si="70"/>
        <v>-1.1746359000051601E-2</v>
      </c>
      <c r="E702">
        <f t="shared" si="71"/>
        <v>-1.1746359000051498E-2</v>
      </c>
      <c r="F702">
        <f t="shared" si="72"/>
        <v>-1.0487814462067969E-2</v>
      </c>
      <c r="G702">
        <f t="shared" si="73"/>
        <v>-1.1826894607831623E-2</v>
      </c>
      <c r="H702">
        <f t="shared" si="74"/>
        <v>-1.0649282055626836E-2</v>
      </c>
      <c r="I702">
        <f t="shared" si="75"/>
        <v>1.2594793652097108E-4</v>
      </c>
      <c r="J702">
        <f t="shared" si="76"/>
        <v>-1.2585445379835296E-3</v>
      </c>
    </row>
    <row r="703" spans="1:10">
      <c r="A703" s="1">
        <v>41171</v>
      </c>
      <c r="B703">
        <v>92.276333988498209</v>
      </c>
      <c r="C703">
        <v>86.600493767200959</v>
      </c>
      <c r="D703">
        <f t="shared" si="70"/>
        <v>5.5730684932712334E-3</v>
      </c>
      <c r="E703">
        <f t="shared" si="71"/>
        <v>5.5730684932715491E-3</v>
      </c>
      <c r="F703">
        <f t="shared" si="72"/>
        <v>4.8238597356524511E-3</v>
      </c>
      <c r="G703">
        <f t="shared" si="73"/>
        <v>5.4925328854914246E-3</v>
      </c>
      <c r="H703">
        <f t="shared" si="74"/>
        <v>4.6623921420935847E-3</v>
      </c>
      <c r="I703">
        <f t="shared" si="75"/>
        <v>2.5608342165505821E-5</v>
      </c>
      <c r="J703">
        <f t="shared" si="76"/>
        <v>7.49208757619098E-4</v>
      </c>
    </row>
    <row r="704" spans="1:10">
      <c r="A704" s="1">
        <v>41172</v>
      </c>
      <c r="B704">
        <v>91.875955448787977</v>
      </c>
      <c r="C704">
        <v>86.106726566294327</v>
      </c>
      <c r="D704">
        <f t="shared" si="70"/>
        <v>-5.7179838257633286E-3</v>
      </c>
      <c r="E704">
        <f t="shared" si="71"/>
        <v>-5.7179838257637172E-3</v>
      </c>
      <c r="F704">
        <f t="shared" si="72"/>
        <v>-4.3483485521803901E-3</v>
      </c>
      <c r="G704">
        <f t="shared" si="73"/>
        <v>-5.7985194335438417E-3</v>
      </c>
      <c r="H704">
        <f t="shared" si="74"/>
        <v>-4.5098161457392564E-3</v>
      </c>
      <c r="I704">
        <f t="shared" si="75"/>
        <v>2.6150256562778864E-5</v>
      </c>
      <c r="J704">
        <f t="shared" si="76"/>
        <v>-1.3696352735833271E-3</v>
      </c>
    </row>
    <row r="705" spans="1:10">
      <c r="A705" s="1">
        <v>41173</v>
      </c>
      <c r="B705">
        <v>92.676712528208526</v>
      </c>
      <c r="C705">
        <v>86.917867357401036</v>
      </c>
      <c r="D705">
        <f t="shared" si="70"/>
        <v>9.3760859661922366E-3</v>
      </c>
      <c r="E705">
        <f t="shared" si="71"/>
        <v>9.3760859661919937E-3</v>
      </c>
      <c r="F705">
        <f t="shared" si="72"/>
        <v>8.677870803014763E-3</v>
      </c>
      <c r="G705">
        <f t="shared" si="73"/>
        <v>9.2955503584118693E-3</v>
      </c>
      <c r="H705">
        <f t="shared" si="74"/>
        <v>8.5164032094558959E-3</v>
      </c>
      <c r="I705">
        <f t="shared" si="75"/>
        <v>7.9164654906037742E-5</v>
      </c>
      <c r="J705">
        <f t="shared" si="76"/>
        <v>6.982151631772307E-4</v>
      </c>
    </row>
    <row r="706" spans="1:10">
      <c r="A706" s="1">
        <v>41176</v>
      </c>
      <c r="B706">
        <v>91.905073888039652</v>
      </c>
      <c r="C706">
        <v>86.270641087906739</v>
      </c>
      <c r="D706">
        <f t="shared" si="70"/>
        <v>-7.4742751513731743E-3</v>
      </c>
      <c r="E706">
        <f t="shared" si="71"/>
        <v>-7.4742751513729999E-3</v>
      </c>
      <c r="F706">
        <f t="shared" si="72"/>
        <v>-8.3609889180847018E-3</v>
      </c>
      <c r="G706">
        <f t="shared" si="73"/>
        <v>-7.5548107591531244E-3</v>
      </c>
      <c r="H706">
        <f t="shared" si="74"/>
        <v>-8.522456511643569E-3</v>
      </c>
      <c r="I706">
        <f t="shared" si="75"/>
        <v>6.4385546148579433E-5</v>
      </c>
      <c r="J706">
        <f t="shared" si="76"/>
        <v>8.8671376671170185E-4</v>
      </c>
    </row>
    <row r="707" spans="1:10">
      <c r="A707" s="1">
        <v>41177</v>
      </c>
      <c r="B707">
        <v>92.305452427749856</v>
      </c>
      <c r="C707">
        <v>86.627812854136337</v>
      </c>
      <c r="D707">
        <f t="shared" si="70"/>
        <v>4.1315843625263585E-3</v>
      </c>
      <c r="E707">
        <f t="shared" si="71"/>
        <v>4.1315843625264748E-3</v>
      </c>
      <c r="F707">
        <f t="shared" si="72"/>
        <v>4.3469738476556831E-3</v>
      </c>
      <c r="G707">
        <f t="shared" si="73"/>
        <v>4.0510487547463503E-3</v>
      </c>
      <c r="H707">
        <f t="shared" si="74"/>
        <v>4.1855062540968168E-3</v>
      </c>
      <c r="I707">
        <f t="shared" si="75"/>
        <v>1.6955689898641971E-5</v>
      </c>
      <c r="J707">
        <f t="shared" si="76"/>
        <v>-2.1538948512920836E-4</v>
      </c>
    </row>
    <row r="708" spans="1:10">
      <c r="A708" s="1">
        <v>41178</v>
      </c>
      <c r="B708">
        <v>90.019654946494853</v>
      </c>
      <c r="C708">
        <v>84.268253197345032</v>
      </c>
      <c r="D708">
        <f t="shared" ref="D708:D771" si="77">LN(C708/C707)</f>
        <v>-2.7615727676000786E-2</v>
      </c>
      <c r="E708">
        <f t="shared" ref="E708:E771" si="78">LN(C708)-LN(C707)</f>
        <v>-2.7615727676001178E-2</v>
      </c>
      <c r="F708">
        <f t="shared" ref="F708:F771" si="79">LN(B708/B707)</f>
        <v>-2.5075177872702865E-2</v>
      </c>
      <c r="G708">
        <f t="shared" ref="G708:G771" si="80">E708-AVERAGE($E$3:$E$1933)</f>
        <v>-2.7696263283781303E-2</v>
      </c>
      <c r="H708">
        <f t="shared" ref="H708:H771" si="81">F708-AVERAGE($F$3:$F$1933)</f>
        <v>-2.5236645466261733E-2</v>
      </c>
      <c r="I708">
        <f t="shared" ref="I708:I771" si="82">H708*G708</f>
        <v>6.9896077723303075E-4</v>
      </c>
      <c r="J708">
        <f t="shared" ref="J708:J771" si="83">E708-F708</f>
        <v>-2.5405498032983129E-3</v>
      </c>
    </row>
    <row r="709" spans="1:10">
      <c r="A709" s="1">
        <v>41179</v>
      </c>
      <c r="B709">
        <v>90.318118948824406</v>
      </c>
      <c r="C709">
        <v>84.522556796719044</v>
      </c>
      <c r="D709">
        <f t="shared" si="77"/>
        <v>3.0132421522014148E-3</v>
      </c>
      <c r="E709">
        <f t="shared" si="78"/>
        <v>3.0132421522015562E-3</v>
      </c>
      <c r="F709">
        <f t="shared" si="79"/>
        <v>3.310058324358454E-3</v>
      </c>
      <c r="G709">
        <f t="shared" si="80"/>
        <v>2.9327065444214317E-3</v>
      </c>
      <c r="H709">
        <f t="shared" si="81"/>
        <v>3.1485907307995877E-3</v>
      </c>
      <c r="I709">
        <f t="shared" si="82"/>
        <v>9.2338926419206085E-6</v>
      </c>
      <c r="J709">
        <f t="shared" si="83"/>
        <v>-2.9681617215689777E-4</v>
      </c>
    </row>
    <row r="710" spans="1:10">
      <c r="A710" s="1">
        <v>41180</v>
      </c>
      <c r="B710">
        <v>88.887675620586776</v>
      </c>
      <c r="C710">
        <v>82.775484323565919</v>
      </c>
      <c r="D710">
        <f t="shared" si="77"/>
        <v>-2.088650857844437E-2</v>
      </c>
      <c r="E710">
        <f t="shared" si="78"/>
        <v>-2.0886508578444207E-2</v>
      </c>
      <c r="F710">
        <f t="shared" si="79"/>
        <v>-1.5964592135601349E-2</v>
      </c>
      <c r="G710">
        <f t="shared" si="80"/>
        <v>-2.0967044186224332E-2</v>
      </c>
      <c r="H710">
        <f t="shared" si="81"/>
        <v>-1.6126059729160216E-2</v>
      </c>
      <c r="I710">
        <f t="shared" si="82"/>
        <v>3.3811580689099504E-4</v>
      </c>
      <c r="J710">
        <f t="shared" si="83"/>
        <v>-4.921916442842858E-3</v>
      </c>
    </row>
    <row r="711" spans="1:10">
      <c r="A711" s="1">
        <v>41183</v>
      </c>
      <c r="B711">
        <v>90.434592705831022</v>
      </c>
      <c r="C711">
        <v>84.278034105013248</v>
      </c>
      <c r="D711">
        <f t="shared" si="77"/>
        <v>1.7989328403468861E-2</v>
      </c>
      <c r="E711">
        <f t="shared" si="78"/>
        <v>1.7989328403468896E-2</v>
      </c>
      <c r="F711">
        <f t="shared" si="79"/>
        <v>1.7253355906406646E-2</v>
      </c>
      <c r="G711">
        <f t="shared" si="80"/>
        <v>1.7908792795688772E-2</v>
      </c>
      <c r="H711">
        <f t="shared" si="81"/>
        <v>1.7091888312847778E-2</v>
      </c>
      <c r="I711">
        <f t="shared" si="82"/>
        <v>3.0609508628184543E-4</v>
      </c>
      <c r="J711">
        <f t="shared" si="83"/>
        <v>7.359724970622504E-4</v>
      </c>
    </row>
    <row r="712" spans="1:10">
      <c r="A712" s="1">
        <v>41184</v>
      </c>
      <c r="B712">
        <v>90.307199534104925</v>
      </c>
      <c r="C712">
        <v>84.101977766985044</v>
      </c>
      <c r="D712">
        <f t="shared" si="77"/>
        <v>-2.0911793535251023E-3</v>
      </c>
      <c r="E712">
        <f t="shared" si="78"/>
        <v>-2.0911793535249856E-3</v>
      </c>
      <c r="F712">
        <f t="shared" si="79"/>
        <v>-1.4096705719614578E-3</v>
      </c>
      <c r="G712">
        <f t="shared" si="80"/>
        <v>-2.1717149613051101E-3</v>
      </c>
      <c r="H712">
        <f t="shared" si="81"/>
        <v>-1.5711381655203244E-3</v>
      </c>
      <c r="I712">
        <f t="shared" si="82"/>
        <v>3.4120642603379529E-6</v>
      </c>
      <c r="J712">
        <f t="shared" si="83"/>
        <v>-6.8150878156352781E-4</v>
      </c>
    </row>
    <row r="713" spans="1:10">
      <c r="A713" s="1">
        <v>41185</v>
      </c>
      <c r="B713">
        <v>90.274441289946921</v>
      </c>
      <c r="C713">
        <v>84.064540499703128</v>
      </c>
      <c r="D713">
        <f t="shared" si="77"/>
        <v>-4.4524044722158356E-4</v>
      </c>
      <c r="E713">
        <f t="shared" si="78"/>
        <v>-4.4524044722127343E-4</v>
      </c>
      <c r="F713">
        <f t="shared" si="79"/>
        <v>-3.6280813894310442E-4</v>
      </c>
      <c r="G713">
        <f t="shared" si="80"/>
        <v>-5.2577605500139801E-4</v>
      </c>
      <c r="H713">
        <f t="shared" si="81"/>
        <v>-5.2427573250197091E-4</v>
      </c>
      <c r="I713">
        <f t="shared" si="82"/>
        <v>2.7565162636785448E-7</v>
      </c>
      <c r="J713">
        <f t="shared" si="83"/>
        <v>-8.243230827816901E-5</v>
      </c>
    </row>
    <row r="714" spans="1:10">
      <c r="A714" s="1">
        <v>41186</v>
      </c>
      <c r="B714">
        <v>90.17616655747247</v>
      </c>
      <c r="C714">
        <v>83.837555987264651</v>
      </c>
      <c r="D714">
        <f t="shared" si="77"/>
        <v>-2.70377387139912E-3</v>
      </c>
      <c r="E714">
        <f t="shared" si="78"/>
        <v>-2.7037738713993065E-3</v>
      </c>
      <c r="F714">
        <f t="shared" si="79"/>
        <v>-1.0892148645301942E-3</v>
      </c>
      <c r="G714">
        <f t="shared" si="80"/>
        <v>-2.7843094791794309E-3</v>
      </c>
      <c r="H714">
        <f t="shared" si="81"/>
        <v>-1.2506824580890607E-3</v>
      </c>
      <c r="I714">
        <f t="shared" si="82"/>
        <v>3.4822870235008033E-6</v>
      </c>
      <c r="J714">
        <f t="shared" si="83"/>
        <v>-1.6145590068691123E-3</v>
      </c>
    </row>
    <row r="715" spans="1:10">
      <c r="A715" s="1">
        <v>41187</v>
      </c>
      <c r="B715">
        <v>91.599330275897259</v>
      </c>
      <c r="C715">
        <v>85.370797582429489</v>
      </c>
      <c r="D715">
        <f t="shared" si="77"/>
        <v>1.8123024400670006E-2</v>
      </c>
      <c r="E715">
        <f t="shared" si="78"/>
        <v>1.812302440067004E-2</v>
      </c>
      <c r="F715">
        <f t="shared" si="79"/>
        <v>1.5658796953725556E-2</v>
      </c>
      <c r="G715">
        <f t="shared" si="80"/>
        <v>1.8042488792889916E-2</v>
      </c>
      <c r="H715">
        <f t="shared" si="81"/>
        <v>1.5497329360166689E-2</v>
      </c>
      <c r="I715">
        <f t="shared" si="82"/>
        <v>2.7961039130053133E-4</v>
      </c>
      <c r="J715">
        <f t="shared" si="83"/>
        <v>2.4642274469444843E-3</v>
      </c>
    </row>
    <row r="716" spans="1:10">
      <c r="A716" s="1">
        <v>41190</v>
      </c>
      <c r="B716">
        <v>90.409114071485732</v>
      </c>
      <c r="C716">
        <v>84.186295936538755</v>
      </c>
      <c r="D716">
        <f t="shared" si="77"/>
        <v>-1.3971941729290832E-2</v>
      </c>
      <c r="E716">
        <f t="shared" si="78"/>
        <v>-1.3971941729291615E-2</v>
      </c>
      <c r="F716">
        <f t="shared" si="79"/>
        <v>-1.3078878563813243E-2</v>
      </c>
      <c r="G716">
        <f t="shared" si="80"/>
        <v>-1.4052477337071739E-2</v>
      </c>
      <c r="H716">
        <f t="shared" si="81"/>
        <v>-1.324034615737211E-2</v>
      </c>
      <c r="I716">
        <f t="shared" si="82"/>
        <v>1.8605966431145646E-4</v>
      </c>
      <c r="J716">
        <f t="shared" si="83"/>
        <v>-8.9306316547837182E-4</v>
      </c>
    </row>
    <row r="717" spans="1:10">
      <c r="A717" s="1">
        <v>41191</v>
      </c>
      <c r="B717">
        <v>89.699352114726636</v>
      </c>
      <c r="C717">
        <v>83.38156332631813</v>
      </c>
      <c r="D717">
        <f t="shared" si="77"/>
        <v>-9.6049302109282204E-3</v>
      </c>
      <c r="E717">
        <f t="shared" si="78"/>
        <v>-9.6049302109282308E-3</v>
      </c>
      <c r="F717">
        <f t="shared" si="79"/>
        <v>-7.8815354536392896E-3</v>
      </c>
      <c r="G717">
        <f t="shared" si="80"/>
        <v>-9.6854658187083553E-3</v>
      </c>
      <c r="H717">
        <f t="shared" si="81"/>
        <v>-8.0430030471981568E-3</v>
      </c>
      <c r="I717">
        <f t="shared" si="82"/>
        <v>7.7900231093404893E-5</v>
      </c>
      <c r="J717">
        <f t="shared" si="83"/>
        <v>-1.7233947572889412E-3</v>
      </c>
    </row>
    <row r="718" spans="1:10">
      <c r="A718" s="1">
        <v>41192</v>
      </c>
      <c r="B718">
        <v>89.207978452354979</v>
      </c>
      <c r="C718">
        <v>82.852382494198991</v>
      </c>
      <c r="D718">
        <f t="shared" si="77"/>
        <v>-6.3667215145616993E-3</v>
      </c>
      <c r="E718">
        <f t="shared" si="78"/>
        <v>-6.366721514560858E-3</v>
      </c>
      <c r="F718">
        <f t="shared" si="79"/>
        <v>-5.493066118234506E-3</v>
      </c>
      <c r="G718">
        <f t="shared" si="80"/>
        <v>-6.4472571223409825E-3</v>
      </c>
      <c r="H718">
        <f t="shared" si="81"/>
        <v>-5.6545337117933723E-3</v>
      </c>
      <c r="I718">
        <f t="shared" si="82"/>
        <v>3.6456232746877013E-5</v>
      </c>
      <c r="J718">
        <f t="shared" si="83"/>
        <v>-8.7365539632635204E-4</v>
      </c>
    </row>
    <row r="719" spans="1:10">
      <c r="A719" s="1">
        <v>41193</v>
      </c>
      <c r="B719">
        <v>90.15796753294029</v>
      </c>
      <c r="C719">
        <v>83.882413253467192</v>
      </c>
      <c r="D719">
        <f t="shared" si="77"/>
        <v>1.2355475749779573E-2</v>
      </c>
      <c r="E719">
        <f t="shared" si="78"/>
        <v>1.2355475749779465E-2</v>
      </c>
      <c r="F719">
        <f t="shared" si="79"/>
        <v>1.059284646717917E-2</v>
      </c>
      <c r="G719">
        <f t="shared" si="80"/>
        <v>1.2274940141999341E-2</v>
      </c>
      <c r="H719">
        <f t="shared" si="81"/>
        <v>1.0431378873620303E-2</v>
      </c>
      <c r="I719">
        <f t="shared" si="82"/>
        <v>1.2804455127220571E-4</v>
      </c>
      <c r="J719">
        <f t="shared" si="83"/>
        <v>1.7626292826002955E-3</v>
      </c>
    </row>
    <row r="720" spans="1:10">
      <c r="A720" s="1">
        <v>41194</v>
      </c>
      <c r="B720">
        <v>89.528281284123196</v>
      </c>
      <c r="C720">
        <v>83.27565970535862</v>
      </c>
      <c r="D720">
        <f t="shared" si="77"/>
        <v>-7.2596698701704971E-3</v>
      </c>
      <c r="E720">
        <f t="shared" si="78"/>
        <v>-7.2596698701703488E-3</v>
      </c>
      <c r="F720">
        <f t="shared" si="79"/>
        <v>-7.0087592191181878E-3</v>
      </c>
      <c r="G720">
        <f t="shared" si="80"/>
        <v>-7.3402054779504733E-3</v>
      </c>
      <c r="H720">
        <f t="shared" si="81"/>
        <v>-7.1702268126770542E-3</v>
      </c>
      <c r="I720">
        <f t="shared" si="82"/>
        <v>5.2630938128559478E-5</v>
      </c>
      <c r="J720">
        <f t="shared" si="83"/>
        <v>-2.5091065105216099E-4</v>
      </c>
    </row>
    <row r="721" spans="1:10">
      <c r="A721" s="1">
        <v>41197</v>
      </c>
      <c r="B721">
        <v>90.077891824998176</v>
      </c>
      <c r="C721">
        <v>83.816307808537019</v>
      </c>
      <c r="D721">
        <f t="shared" si="77"/>
        <v>6.471286417565422E-3</v>
      </c>
      <c r="E721">
        <f t="shared" si="78"/>
        <v>6.47128641756467E-3</v>
      </c>
      <c r="F721">
        <f t="shared" si="79"/>
        <v>6.1201933865917104E-3</v>
      </c>
      <c r="G721">
        <f t="shared" si="80"/>
        <v>6.3907508097845456E-3</v>
      </c>
      <c r="H721">
        <f t="shared" si="81"/>
        <v>5.958725793032844E-3</v>
      </c>
      <c r="I721">
        <f t="shared" si="82"/>
        <v>3.808073168710871E-5</v>
      </c>
      <c r="J721">
        <f t="shared" si="83"/>
        <v>3.5109303097295968E-4</v>
      </c>
    </row>
    <row r="722" spans="1:10">
      <c r="A722" s="1">
        <v>41198</v>
      </c>
      <c r="B722">
        <v>91.854116619349185</v>
      </c>
      <c r="C722">
        <v>85.933705682370089</v>
      </c>
      <c r="D722">
        <f t="shared" si="77"/>
        <v>2.4948542350825935E-2</v>
      </c>
      <c r="E722">
        <f t="shared" si="78"/>
        <v>2.4948542350826663E-2</v>
      </c>
      <c r="F722">
        <f t="shared" si="79"/>
        <v>1.9526868839820577E-2</v>
      </c>
      <c r="G722">
        <f t="shared" si="80"/>
        <v>2.4868006743046539E-2</v>
      </c>
      <c r="H722">
        <f t="shared" si="81"/>
        <v>1.936540124626171E-2</v>
      </c>
      <c r="I722">
        <f t="shared" si="82"/>
        <v>4.8157892877383803E-4</v>
      </c>
      <c r="J722">
        <f t="shared" si="83"/>
        <v>5.4216735110060865E-3</v>
      </c>
    </row>
    <row r="723" spans="1:10">
      <c r="A723" s="1">
        <v>41199</v>
      </c>
      <c r="B723">
        <v>92.560238771201895</v>
      </c>
      <c r="C723">
        <v>86.673344665695396</v>
      </c>
      <c r="D723">
        <f t="shared" si="77"/>
        <v>8.5702583874045987E-3</v>
      </c>
      <c r="E723">
        <f t="shared" si="78"/>
        <v>8.5702583874045501E-3</v>
      </c>
      <c r="F723">
        <f t="shared" si="79"/>
        <v>7.6580329254656932E-3</v>
      </c>
      <c r="G723">
        <f t="shared" si="80"/>
        <v>8.4897227796244257E-3</v>
      </c>
      <c r="H723">
        <f t="shared" si="81"/>
        <v>7.4965653319068268E-3</v>
      </c>
      <c r="I723">
        <f t="shared" si="82"/>
        <v>6.3643761467232138E-5</v>
      </c>
      <c r="J723">
        <f t="shared" si="83"/>
        <v>9.1222546193885697E-4</v>
      </c>
    </row>
    <row r="724" spans="1:10">
      <c r="A724" s="1">
        <v>41200</v>
      </c>
      <c r="B724">
        <v>92.658513503676218</v>
      </c>
      <c r="C724">
        <v>86.820395553396992</v>
      </c>
      <c r="D724">
        <f t="shared" si="77"/>
        <v>1.6951726642103924E-3</v>
      </c>
      <c r="E724">
        <f t="shared" si="78"/>
        <v>1.6951726642098208E-3</v>
      </c>
      <c r="F724">
        <f t="shared" si="79"/>
        <v>1.0611748593434174E-3</v>
      </c>
      <c r="G724">
        <f t="shared" si="80"/>
        <v>1.6146370564296961E-3</v>
      </c>
      <c r="H724">
        <f t="shared" si="81"/>
        <v>8.9970726578455086E-4</v>
      </c>
      <c r="I724">
        <f t="shared" si="82"/>
        <v>1.4527006912747774E-6</v>
      </c>
      <c r="J724">
        <f t="shared" si="83"/>
        <v>6.3399780486640342E-4</v>
      </c>
    </row>
    <row r="725" spans="1:10">
      <c r="A725" s="1">
        <v>41201</v>
      </c>
      <c r="B725">
        <v>91.690325398558585</v>
      </c>
      <c r="C725">
        <v>85.742809346500493</v>
      </c>
      <c r="D725">
        <f t="shared" si="77"/>
        <v>-1.2489339365631074E-2</v>
      </c>
      <c r="E725">
        <f t="shared" si="78"/>
        <v>-1.2489339365631125E-2</v>
      </c>
      <c r="F725">
        <f t="shared" si="79"/>
        <v>-1.050396642383674E-2</v>
      </c>
      <c r="G725">
        <f t="shared" si="80"/>
        <v>-1.2569874973411249E-2</v>
      </c>
      <c r="H725">
        <f t="shared" si="81"/>
        <v>-1.0665434017395607E-2</v>
      </c>
      <c r="I725">
        <f t="shared" si="82"/>
        <v>1.3406317213583005E-4</v>
      </c>
      <c r="J725">
        <f t="shared" si="83"/>
        <v>-1.9853729417943847E-3</v>
      </c>
    </row>
    <row r="726" spans="1:10">
      <c r="A726" s="1">
        <v>41204</v>
      </c>
      <c r="B726">
        <v>91.300866273567721</v>
      </c>
      <c r="C726">
        <v>85.36708758296902</v>
      </c>
      <c r="D726">
        <f t="shared" si="77"/>
        <v>-4.3915913003672287E-3</v>
      </c>
      <c r="E726">
        <f t="shared" si="78"/>
        <v>-4.391591300366926E-3</v>
      </c>
      <c r="F726">
        <f t="shared" si="79"/>
        <v>-4.2565951887610547E-3</v>
      </c>
      <c r="G726">
        <f t="shared" si="80"/>
        <v>-4.4721269081470505E-3</v>
      </c>
      <c r="H726">
        <f t="shared" si="81"/>
        <v>-4.418062782319921E-3</v>
      </c>
      <c r="I726">
        <f t="shared" si="82"/>
        <v>1.9758137450695942E-5</v>
      </c>
      <c r="J726">
        <f t="shared" si="83"/>
        <v>-1.3499611160587132E-4</v>
      </c>
    </row>
    <row r="727" spans="1:10">
      <c r="A727" s="1">
        <v>41205</v>
      </c>
      <c r="B727">
        <v>89.521001674310213</v>
      </c>
      <c r="C727">
        <v>83.573471480222281</v>
      </c>
      <c r="D727">
        <f t="shared" si="77"/>
        <v>-2.1234492271826385E-2</v>
      </c>
      <c r="E727">
        <f t="shared" si="78"/>
        <v>-2.123449227182661E-2</v>
      </c>
      <c r="F727">
        <f t="shared" si="79"/>
        <v>-1.9687022433471608E-2</v>
      </c>
      <c r="G727">
        <f t="shared" si="80"/>
        <v>-2.1315027879606735E-2</v>
      </c>
      <c r="H727">
        <f t="shared" si="81"/>
        <v>-1.9848490027030475E-2</v>
      </c>
      <c r="I727">
        <f t="shared" si="82"/>
        <v>4.2307111829425082E-4</v>
      </c>
      <c r="J727">
        <f t="shared" si="83"/>
        <v>-1.5474698383550027E-3</v>
      </c>
    </row>
    <row r="728" spans="1:10">
      <c r="A728" s="1">
        <v>41206</v>
      </c>
      <c r="B728">
        <v>89.946858848365721</v>
      </c>
      <c r="C728">
        <v>84.000458690842365</v>
      </c>
      <c r="D728">
        <f t="shared" si="77"/>
        <v>5.0961164934144867E-3</v>
      </c>
      <c r="E728">
        <f t="shared" si="78"/>
        <v>5.0961164934149039E-3</v>
      </c>
      <c r="F728">
        <f t="shared" si="79"/>
        <v>4.7457853689779192E-3</v>
      </c>
      <c r="G728">
        <f t="shared" si="80"/>
        <v>5.0155808856347794E-3</v>
      </c>
      <c r="H728">
        <f t="shared" si="81"/>
        <v>4.5843177754190528E-3</v>
      </c>
      <c r="I728">
        <f t="shared" si="82"/>
        <v>2.2993016608067553E-5</v>
      </c>
      <c r="J728">
        <f t="shared" si="83"/>
        <v>3.5033112443698475E-4</v>
      </c>
    </row>
    <row r="729" spans="1:10">
      <c r="A729" s="1">
        <v>41207</v>
      </c>
      <c r="B729">
        <v>89.808546261920426</v>
      </c>
      <c r="C729">
        <v>83.759308725918686</v>
      </c>
      <c r="D729">
        <f t="shared" si="77"/>
        <v>-2.8749459388903885E-3</v>
      </c>
      <c r="E729">
        <f t="shared" si="78"/>
        <v>-2.8749459388910381E-3</v>
      </c>
      <c r="F729">
        <f t="shared" si="79"/>
        <v>-1.538897967006953E-3</v>
      </c>
      <c r="G729">
        <f t="shared" si="80"/>
        <v>-2.9554815466711626E-3</v>
      </c>
      <c r="H729">
        <f t="shared" si="81"/>
        <v>-1.7003655605658196E-3</v>
      </c>
      <c r="I729">
        <f t="shared" si="82"/>
        <v>5.0253990368474468E-6</v>
      </c>
      <c r="J729">
        <f t="shared" si="83"/>
        <v>-1.3360479718840851E-3</v>
      </c>
    </row>
    <row r="730" spans="1:10">
      <c r="A730" s="1">
        <v>41208</v>
      </c>
      <c r="B730">
        <v>90.128849093688643</v>
      </c>
      <c r="C730">
        <v>84.186633209216936</v>
      </c>
      <c r="D730">
        <f t="shared" si="77"/>
        <v>5.0888446669494092E-3</v>
      </c>
      <c r="E730">
        <f t="shared" si="78"/>
        <v>5.0888446669494769E-3</v>
      </c>
      <c r="F730">
        <f t="shared" si="79"/>
        <v>3.5601623492269828E-3</v>
      </c>
      <c r="G730">
        <f t="shared" si="80"/>
        <v>5.0083090591693524E-3</v>
      </c>
      <c r="H730">
        <f t="shared" si="81"/>
        <v>3.3986947556681165E-3</v>
      </c>
      <c r="I730">
        <f t="shared" si="82"/>
        <v>1.7021713734163997E-5</v>
      </c>
      <c r="J730">
        <f t="shared" si="83"/>
        <v>1.5286823177224941E-3</v>
      </c>
    </row>
    <row r="731" spans="1:10">
      <c r="A731" s="1">
        <v>41211</v>
      </c>
      <c r="B731">
        <v>89.579238552813521</v>
      </c>
      <c r="C731">
        <v>83.604500566618128</v>
      </c>
      <c r="D731">
        <f t="shared" si="77"/>
        <v>-6.9388049911750819E-3</v>
      </c>
      <c r="E731">
        <f t="shared" si="78"/>
        <v>-6.9388049911749405E-3</v>
      </c>
      <c r="F731">
        <f t="shared" si="79"/>
        <v>-6.1167225324074695E-3</v>
      </c>
      <c r="G731">
        <f t="shared" si="80"/>
        <v>-7.019340598955065E-3</v>
      </c>
      <c r="H731">
        <f t="shared" si="81"/>
        <v>-6.2781901259663358E-3</v>
      </c>
      <c r="I731">
        <f t="shared" si="82"/>
        <v>4.4068754839154316E-5</v>
      </c>
      <c r="J731">
        <f t="shared" si="83"/>
        <v>-8.2208245876747108E-4</v>
      </c>
    </row>
    <row r="732" spans="1:10">
      <c r="A732" s="1">
        <v>41212</v>
      </c>
      <c r="B732">
        <v>90.667540219844284</v>
      </c>
      <c r="C732">
        <v>84.857468566186455</v>
      </c>
      <c r="D732">
        <f t="shared" si="77"/>
        <v>1.4875655451473296E-2</v>
      </c>
      <c r="E732">
        <f t="shared" si="78"/>
        <v>1.4875655451473513E-2</v>
      </c>
      <c r="F732">
        <f t="shared" si="79"/>
        <v>1.2075831807996715E-2</v>
      </c>
      <c r="G732">
        <f t="shared" si="80"/>
        <v>1.4795119843693388E-2</v>
      </c>
      <c r="H732">
        <f t="shared" si="81"/>
        <v>1.1914364214437848E-2</v>
      </c>
      <c r="I732">
        <f t="shared" si="82"/>
        <v>1.7627444641401979E-4</v>
      </c>
      <c r="J732">
        <f t="shared" si="83"/>
        <v>2.7998236434767978E-3</v>
      </c>
    </row>
    <row r="733" spans="1:10">
      <c r="A733" s="1">
        <v>41213</v>
      </c>
      <c r="B733">
        <v>90.303559729198582</v>
      </c>
      <c r="C733">
        <v>84.440936808590948</v>
      </c>
      <c r="D733">
        <f t="shared" si="77"/>
        <v>-4.92069133359047E-3</v>
      </c>
      <c r="E733">
        <f t="shared" si="78"/>
        <v>-4.9206913335906322E-3</v>
      </c>
      <c r="F733">
        <f t="shared" si="79"/>
        <v>-4.022531570379362E-3</v>
      </c>
      <c r="G733">
        <f t="shared" si="80"/>
        <v>-5.0012269413707566E-3</v>
      </c>
      <c r="H733">
        <f t="shared" si="81"/>
        <v>-4.1839991639382283E-3</v>
      </c>
      <c r="I733">
        <f t="shared" si="82"/>
        <v>2.092512934136059E-5</v>
      </c>
      <c r="J733">
        <f t="shared" si="83"/>
        <v>-8.9815976321127016E-4</v>
      </c>
    </row>
    <row r="734" spans="1:10">
      <c r="A734" s="1">
        <v>41214</v>
      </c>
      <c r="B734">
        <v>91.308145883380703</v>
      </c>
      <c r="C734">
        <v>85.460512114834586</v>
      </c>
      <c r="D734">
        <f t="shared" si="77"/>
        <v>1.2002105360160529E-2</v>
      </c>
      <c r="E734">
        <f t="shared" si="78"/>
        <v>1.2002105360160442E-2</v>
      </c>
      <c r="F734">
        <f t="shared" si="79"/>
        <v>1.1063123898773166E-2</v>
      </c>
      <c r="G734">
        <f t="shared" si="80"/>
        <v>1.1921569752380318E-2</v>
      </c>
      <c r="H734">
        <f t="shared" si="81"/>
        <v>1.0901656305214299E-2</v>
      </c>
      <c r="I734">
        <f t="shared" si="82"/>
        <v>1.2996485605908895E-4</v>
      </c>
      <c r="J734">
        <f t="shared" si="83"/>
        <v>9.389814613872758E-4</v>
      </c>
    </row>
    <row r="735" spans="1:10">
      <c r="A735" s="1">
        <v>41215</v>
      </c>
      <c r="B735">
        <v>91.784960326126537</v>
      </c>
      <c r="C735">
        <v>85.90841023150395</v>
      </c>
      <c r="D735">
        <f t="shared" si="77"/>
        <v>5.2273087842141614E-3</v>
      </c>
      <c r="E735">
        <f t="shared" si="78"/>
        <v>5.2273087842147348E-3</v>
      </c>
      <c r="F735">
        <f t="shared" si="79"/>
        <v>5.2084486470590132E-3</v>
      </c>
      <c r="G735">
        <f t="shared" si="80"/>
        <v>5.1467731764346103E-3</v>
      </c>
      <c r="H735">
        <f t="shared" si="81"/>
        <v>5.0469810535001469E-3</v>
      </c>
      <c r="I735">
        <f t="shared" si="82"/>
        <v>2.5975666708128248E-5</v>
      </c>
      <c r="J735">
        <f t="shared" si="83"/>
        <v>1.886013715572156E-5</v>
      </c>
    </row>
    <row r="736" spans="1:10">
      <c r="A736" s="1">
        <v>41218</v>
      </c>
      <c r="B736">
        <v>90.896847928951033</v>
      </c>
      <c r="C736">
        <v>84.914130376126451</v>
      </c>
      <c r="D736">
        <f t="shared" si="77"/>
        <v>-1.1641216438730659E-2</v>
      </c>
      <c r="E736">
        <f t="shared" si="78"/>
        <v>-1.164121643873095E-2</v>
      </c>
      <c r="F736">
        <f t="shared" si="79"/>
        <v>-9.7231290015859298E-3</v>
      </c>
      <c r="G736">
        <f t="shared" si="80"/>
        <v>-1.1721752046511075E-2</v>
      </c>
      <c r="H736">
        <f t="shared" si="81"/>
        <v>-9.884596595144797E-3</v>
      </c>
      <c r="I736">
        <f t="shared" si="82"/>
        <v>1.1586479036807493E-4</v>
      </c>
      <c r="J736">
        <f t="shared" si="83"/>
        <v>-1.9180874371450204E-3</v>
      </c>
    </row>
    <row r="737" spans="1:10">
      <c r="A737" s="1">
        <v>41219</v>
      </c>
      <c r="B737">
        <v>91.519254567955144</v>
      </c>
      <c r="C737">
        <v>85.530327559225057</v>
      </c>
      <c r="D737">
        <f t="shared" si="77"/>
        <v>7.2305063495478302E-3</v>
      </c>
      <c r="E737">
        <f t="shared" si="78"/>
        <v>7.230506349547916E-3</v>
      </c>
      <c r="F737">
        <f t="shared" si="79"/>
        <v>6.8240582473097292E-3</v>
      </c>
      <c r="G737">
        <f t="shared" si="80"/>
        <v>7.1499707417677916E-3</v>
      </c>
      <c r="H737">
        <f t="shared" si="81"/>
        <v>6.6625906537508628E-3</v>
      </c>
      <c r="I737">
        <f t="shared" si="82"/>
        <v>4.7637328238694212E-5</v>
      </c>
      <c r="J737">
        <f t="shared" si="83"/>
        <v>4.0644810223818689E-4</v>
      </c>
    </row>
    <row r="738" spans="1:10">
      <c r="A738" s="1">
        <v>41220</v>
      </c>
      <c r="B738">
        <v>89.812186066826769</v>
      </c>
      <c r="C738">
        <v>83.613269656251617</v>
      </c>
      <c r="D738">
        <f t="shared" si="77"/>
        <v>-2.2668785903327472E-2</v>
      </c>
      <c r="E738">
        <f t="shared" si="78"/>
        <v>-2.266878590332766E-2</v>
      </c>
      <c r="F738">
        <f t="shared" si="79"/>
        <v>-1.8828714175721649E-2</v>
      </c>
      <c r="G738">
        <f t="shared" si="80"/>
        <v>-2.2749321511107784E-2</v>
      </c>
      <c r="H738">
        <f t="shared" si="81"/>
        <v>-1.8990181769280516E-2</v>
      </c>
      <c r="I738">
        <f t="shared" si="82"/>
        <v>4.3201375062374011E-4</v>
      </c>
      <c r="J738">
        <f t="shared" si="83"/>
        <v>-3.8400717276060106E-3</v>
      </c>
    </row>
    <row r="739" spans="1:10">
      <c r="A739" s="1">
        <v>41221</v>
      </c>
      <c r="B739">
        <v>89.542840503749034</v>
      </c>
      <c r="C739">
        <v>83.614281474286329</v>
      </c>
      <c r="D739">
        <f t="shared" si="77"/>
        <v>1.210109252783215E-5</v>
      </c>
      <c r="E739">
        <f t="shared" si="78"/>
        <v>1.210109252802738E-5</v>
      </c>
      <c r="F739">
        <f t="shared" si="79"/>
        <v>-3.0034928009285001E-3</v>
      </c>
      <c r="G739">
        <f t="shared" si="80"/>
        <v>-6.843451525209723E-5</v>
      </c>
      <c r="H739">
        <f t="shared" si="81"/>
        <v>-3.1649603944873665E-3</v>
      </c>
      <c r="I739">
        <f t="shared" si="82"/>
        <v>2.1659253038882934E-7</v>
      </c>
      <c r="J739">
        <f t="shared" si="83"/>
        <v>3.0155938934565275E-3</v>
      </c>
    </row>
    <row r="740" spans="1:10">
      <c r="A740" s="1">
        <v>41222</v>
      </c>
      <c r="B740">
        <v>89.517361869403871</v>
      </c>
      <c r="C740">
        <v>83.637553289083215</v>
      </c>
      <c r="D740">
        <f t="shared" si="77"/>
        <v>2.7828471932756643E-4</v>
      </c>
      <c r="E740">
        <f t="shared" si="78"/>
        <v>2.7828471932789256E-4</v>
      </c>
      <c r="F740">
        <f t="shared" si="79"/>
        <v>-2.845817683598792E-4</v>
      </c>
      <c r="G740">
        <f t="shared" si="80"/>
        <v>1.9774911154776795E-4</v>
      </c>
      <c r="H740">
        <f t="shared" si="81"/>
        <v>-4.4604936191874574E-4</v>
      </c>
      <c r="I740">
        <f t="shared" si="82"/>
        <v>-8.8205865025880763E-8</v>
      </c>
      <c r="J740">
        <f t="shared" si="83"/>
        <v>5.6286648768777176E-4</v>
      </c>
    </row>
    <row r="741" spans="1:10">
      <c r="A741" s="1">
        <v>41225</v>
      </c>
      <c r="B741">
        <v>89.317172599548627</v>
      </c>
      <c r="C741">
        <v>83.425071501807793</v>
      </c>
      <c r="D741">
        <f t="shared" si="77"/>
        <v>-2.5437395361803217E-3</v>
      </c>
      <c r="E741">
        <f t="shared" si="78"/>
        <v>-2.5437395361809223E-3</v>
      </c>
      <c r="F741">
        <f t="shared" si="79"/>
        <v>-2.2388220940378627E-3</v>
      </c>
      <c r="G741">
        <f t="shared" si="80"/>
        <v>-2.6242751439610468E-3</v>
      </c>
      <c r="H741">
        <f t="shared" si="81"/>
        <v>-2.400289687596729E-3</v>
      </c>
      <c r="I741">
        <f t="shared" si="82"/>
        <v>6.2990205654661224E-6</v>
      </c>
      <c r="J741">
        <f t="shared" si="83"/>
        <v>-3.0491744214305961E-4</v>
      </c>
    </row>
    <row r="742" spans="1:10">
      <c r="A742" s="1">
        <v>41226</v>
      </c>
      <c r="B742">
        <v>89.812186066826769</v>
      </c>
      <c r="C742">
        <v>84.086800496465315</v>
      </c>
      <c r="D742">
        <f t="shared" si="77"/>
        <v>7.9007228434865209E-3</v>
      </c>
      <c r="E742">
        <f t="shared" si="78"/>
        <v>7.9007228434866406E-3</v>
      </c>
      <c r="F742">
        <f t="shared" si="79"/>
        <v>5.5268966633261821E-3</v>
      </c>
      <c r="G742">
        <f t="shared" si="80"/>
        <v>7.8201872357065161E-3</v>
      </c>
      <c r="H742">
        <f t="shared" si="81"/>
        <v>5.3654290697673157E-3</v>
      </c>
      <c r="I742">
        <f t="shared" si="82"/>
        <v>4.1958659925483048E-5</v>
      </c>
      <c r="J742">
        <f t="shared" si="83"/>
        <v>2.3738261801604585E-3</v>
      </c>
    </row>
    <row r="743" spans="1:10">
      <c r="A743" s="1">
        <v>41227</v>
      </c>
      <c r="B743">
        <v>89.146101768945172</v>
      </c>
      <c r="C743">
        <v>83.402136959689244</v>
      </c>
      <c r="D743">
        <f t="shared" si="77"/>
        <v>-8.1756725051699772E-3</v>
      </c>
      <c r="E743">
        <f t="shared" si="78"/>
        <v>-8.1756725051693735E-3</v>
      </c>
      <c r="F743">
        <f t="shared" si="79"/>
        <v>-7.444051703836831E-3</v>
      </c>
      <c r="G743">
        <f t="shared" si="80"/>
        <v>-8.256208112949498E-3</v>
      </c>
      <c r="H743">
        <f t="shared" si="81"/>
        <v>-7.6055192973956973E-3</v>
      </c>
      <c r="I743">
        <f t="shared" si="82"/>
        <v>6.2792750126352328E-5</v>
      </c>
      <c r="J743">
        <f t="shared" si="83"/>
        <v>-7.3162080133254252E-4</v>
      </c>
    </row>
    <row r="744" spans="1:10">
      <c r="A744" s="1">
        <v>41228</v>
      </c>
      <c r="B744">
        <v>88.545533959379739</v>
      </c>
      <c r="C744">
        <v>83.028776104905376</v>
      </c>
      <c r="D744">
        <f t="shared" si="77"/>
        <v>-4.4866842851728362E-3</v>
      </c>
      <c r="E744">
        <f t="shared" si="78"/>
        <v>-4.4866842851734035E-3</v>
      </c>
      <c r="F744">
        <f t="shared" si="79"/>
        <v>-6.7596889851783675E-3</v>
      </c>
      <c r="G744">
        <f t="shared" si="80"/>
        <v>-4.5672198929535279E-3</v>
      </c>
      <c r="H744">
        <f t="shared" si="81"/>
        <v>-6.9211565787372338E-3</v>
      </c>
      <c r="I744">
        <f t="shared" si="82"/>
        <v>3.1610444008654873E-5</v>
      </c>
      <c r="J744">
        <f t="shared" si="83"/>
        <v>2.2730047000049641E-3</v>
      </c>
    </row>
    <row r="745" spans="1:10">
      <c r="A745" s="1">
        <v>41229</v>
      </c>
      <c r="B745">
        <v>87.402635218752323</v>
      </c>
      <c r="C745">
        <v>81.86687172845501</v>
      </c>
      <c r="D745">
        <f t="shared" si="77"/>
        <v>-1.409283534097548E-2</v>
      </c>
      <c r="E745">
        <f t="shared" si="78"/>
        <v>-1.4092835340975718E-2</v>
      </c>
      <c r="F745">
        <f t="shared" si="79"/>
        <v>-1.2991494264351618E-2</v>
      </c>
      <c r="G745">
        <f t="shared" si="80"/>
        <v>-1.4173370948755842E-2</v>
      </c>
      <c r="H745">
        <f t="shared" si="81"/>
        <v>-1.3152961857910485E-2</v>
      </c>
      <c r="I745">
        <f t="shared" si="82"/>
        <v>1.8642180748700213E-4</v>
      </c>
      <c r="J745">
        <f t="shared" si="83"/>
        <v>-1.1013410766240999E-3</v>
      </c>
    </row>
    <row r="746" spans="1:10">
      <c r="A746" s="1">
        <v>41232</v>
      </c>
      <c r="B746">
        <v>89.58287835772002</v>
      </c>
      <c r="C746">
        <v>84.156615940855957</v>
      </c>
      <c r="D746">
        <f t="shared" si="77"/>
        <v>2.7585125924585046E-2</v>
      </c>
      <c r="E746">
        <f t="shared" si="78"/>
        <v>2.7585125924585618E-2</v>
      </c>
      <c r="F746">
        <f t="shared" si="79"/>
        <v>2.4638778512065789E-2</v>
      </c>
      <c r="G746">
        <f t="shared" si="80"/>
        <v>2.7504590316805494E-2</v>
      </c>
      <c r="H746">
        <f t="shared" si="81"/>
        <v>2.4477310918506922E-2</v>
      </c>
      <c r="I746">
        <f t="shared" si="82"/>
        <v>6.732384088706029E-4</v>
      </c>
      <c r="J746">
        <f t="shared" si="83"/>
        <v>2.9463474125198293E-3</v>
      </c>
    </row>
    <row r="747" spans="1:10">
      <c r="A747" s="1">
        <v>41233</v>
      </c>
      <c r="B747">
        <v>90.070612215185335</v>
      </c>
      <c r="C747">
        <v>84.642625870163457</v>
      </c>
      <c r="D747">
        <f t="shared" si="77"/>
        <v>5.7584532618880366E-3</v>
      </c>
      <c r="E747">
        <f t="shared" si="78"/>
        <v>5.7584532618877304E-3</v>
      </c>
      <c r="F747">
        <f t="shared" si="79"/>
        <v>5.4297309135409649E-3</v>
      </c>
      <c r="G747">
        <f t="shared" si="80"/>
        <v>5.677917654107606E-3</v>
      </c>
      <c r="H747">
        <f t="shared" si="81"/>
        <v>5.2682633199820986E-3</v>
      </c>
      <c r="I747">
        <f t="shared" si="82"/>
        <v>2.9912765311013903E-5</v>
      </c>
      <c r="J747">
        <f t="shared" si="83"/>
        <v>3.2872234834676554E-4</v>
      </c>
    </row>
    <row r="748" spans="1:10">
      <c r="A748" s="1">
        <v>41234</v>
      </c>
      <c r="B748">
        <v>90.365436412608233</v>
      </c>
      <c r="C748">
        <v>84.981922184447697</v>
      </c>
      <c r="D748">
        <f t="shared" si="77"/>
        <v>4.0005620730923803E-3</v>
      </c>
      <c r="E748">
        <f t="shared" si="78"/>
        <v>4.0005620730925173E-3</v>
      </c>
      <c r="F748">
        <f t="shared" si="79"/>
        <v>3.2679108419837863E-3</v>
      </c>
      <c r="G748">
        <f t="shared" si="80"/>
        <v>3.9200264653123928E-3</v>
      </c>
      <c r="H748">
        <f t="shared" si="81"/>
        <v>3.1064432484249199E-3</v>
      </c>
      <c r="I748">
        <f t="shared" si="82"/>
        <v>1.2177339746816686E-5</v>
      </c>
      <c r="J748">
        <f t="shared" si="83"/>
        <v>7.3265123110873107E-4</v>
      </c>
    </row>
    <row r="749" spans="1:10">
      <c r="A749" s="1">
        <v>41235</v>
      </c>
      <c r="B749">
        <v>91.071558564460958</v>
      </c>
      <c r="C749">
        <v>85.501659381576815</v>
      </c>
      <c r="D749">
        <f t="shared" si="77"/>
        <v>6.097230038330158E-3</v>
      </c>
      <c r="E749">
        <f t="shared" si="78"/>
        <v>6.0972300383301814E-3</v>
      </c>
      <c r="F749">
        <f t="shared" si="79"/>
        <v>7.7837016318759713E-3</v>
      </c>
      <c r="G749">
        <f t="shared" si="80"/>
        <v>6.0166944305500569E-3</v>
      </c>
      <c r="H749">
        <f t="shared" si="81"/>
        <v>7.622234038317105E-3</v>
      </c>
      <c r="I749">
        <f t="shared" si="82"/>
        <v>4.5860653086691597E-5</v>
      </c>
      <c r="J749">
        <f t="shared" si="83"/>
        <v>-1.6864715935457899E-3</v>
      </c>
    </row>
    <row r="750" spans="1:10">
      <c r="A750" s="1">
        <v>41236</v>
      </c>
      <c r="B750">
        <v>91.8104389604717</v>
      </c>
      <c r="C750">
        <v>86.241635637580302</v>
      </c>
      <c r="D750">
        <f t="shared" si="77"/>
        <v>8.6172893677356963E-3</v>
      </c>
      <c r="E750">
        <f t="shared" si="78"/>
        <v>8.6172893677352036E-3</v>
      </c>
      <c r="F750">
        <f t="shared" si="79"/>
        <v>8.0804499771150017E-3</v>
      </c>
      <c r="G750">
        <f t="shared" si="80"/>
        <v>8.5367537599550791E-3</v>
      </c>
      <c r="H750">
        <f t="shared" si="81"/>
        <v>7.9189823835561345E-3</v>
      </c>
      <c r="I750">
        <f t="shared" si="82"/>
        <v>6.7602402637840868E-5</v>
      </c>
      <c r="J750">
        <f t="shared" si="83"/>
        <v>5.3683939062020188E-4</v>
      </c>
    </row>
    <row r="751" spans="1:10">
      <c r="A751" s="1">
        <v>41239</v>
      </c>
      <c r="B751">
        <v>91.351823542258188</v>
      </c>
      <c r="C751">
        <v>85.7522529814905</v>
      </c>
      <c r="D751">
        <f t="shared" si="77"/>
        <v>-5.6907135562546821E-3</v>
      </c>
      <c r="E751">
        <f t="shared" si="78"/>
        <v>-5.6907135562545008E-3</v>
      </c>
      <c r="F751">
        <f t="shared" si="79"/>
        <v>-5.0077605546425576E-3</v>
      </c>
      <c r="G751">
        <f t="shared" si="80"/>
        <v>-5.7712491640346253E-3</v>
      </c>
      <c r="H751">
        <f t="shared" si="81"/>
        <v>-5.1692281482014239E-3</v>
      </c>
      <c r="I751">
        <f t="shared" si="82"/>
        <v>2.983290362901172E-5</v>
      </c>
      <c r="J751">
        <f t="shared" si="83"/>
        <v>-6.8295300161194325E-4</v>
      </c>
    </row>
    <row r="752" spans="1:10">
      <c r="A752" s="1">
        <v>41240</v>
      </c>
      <c r="B752">
        <v>91.552012812113276</v>
      </c>
      <c r="C752">
        <v>85.783619340564528</v>
      </c>
      <c r="D752">
        <f t="shared" si="77"/>
        <v>3.6571195282966837E-4</v>
      </c>
      <c r="E752">
        <f t="shared" si="78"/>
        <v>3.6571195282952829E-4</v>
      </c>
      <c r="F752">
        <f t="shared" si="79"/>
        <v>2.1890120380602565E-3</v>
      </c>
      <c r="G752">
        <f t="shared" si="80"/>
        <v>2.851763450494037E-4</v>
      </c>
      <c r="H752">
        <f t="shared" si="81"/>
        <v>2.0275444445013902E-3</v>
      </c>
      <c r="I752">
        <f t="shared" si="82"/>
        <v>5.7820771410812996E-7</v>
      </c>
      <c r="J752">
        <f t="shared" si="83"/>
        <v>-1.8233000852307282E-3</v>
      </c>
    </row>
    <row r="753" spans="1:10">
      <c r="A753" s="1">
        <v>41241</v>
      </c>
      <c r="B753">
        <v>91.661206959307066</v>
      </c>
      <c r="C753">
        <v>85.897954778479388</v>
      </c>
      <c r="D753">
        <f t="shared" si="77"/>
        <v>1.3319478855544533E-3</v>
      </c>
      <c r="E753">
        <f t="shared" si="78"/>
        <v>1.3319478855544631E-3</v>
      </c>
      <c r="F753">
        <f t="shared" si="79"/>
        <v>1.1919899694898062E-3</v>
      </c>
      <c r="G753">
        <f t="shared" si="80"/>
        <v>1.2514122777743384E-3</v>
      </c>
      <c r="H753">
        <f t="shared" si="81"/>
        <v>1.0305223759309397E-3</v>
      </c>
      <c r="I753">
        <f t="shared" si="82"/>
        <v>1.2896083537611603E-6</v>
      </c>
      <c r="J753">
        <f t="shared" si="83"/>
        <v>1.3995791606465687E-4</v>
      </c>
    </row>
    <row r="754" spans="1:10">
      <c r="A754" s="1">
        <v>41242</v>
      </c>
      <c r="B754">
        <v>92.902380432408791</v>
      </c>
      <c r="C754">
        <v>87.073350062058125</v>
      </c>
      <c r="D754">
        <f t="shared" si="77"/>
        <v>1.3590848227591686E-2</v>
      </c>
      <c r="E754">
        <f t="shared" si="78"/>
        <v>1.3590848227591934E-2</v>
      </c>
      <c r="F754">
        <f t="shared" si="79"/>
        <v>1.3450022310433107E-2</v>
      </c>
      <c r="G754">
        <f t="shared" si="80"/>
        <v>1.351031261981181E-2</v>
      </c>
      <c r="H754">
        <f t="shared" si="81"/>
        <v>1.328855471687424E-2</v>
      </c>
      <c r="I754">
        <f t="shared" si="82"/>
        <v>1.7953252849044578E-4</v>
      </c>
      <c r="J754">
        <f t="shared" si="83"/>
        <v>1.4082591715882699E-4</v>
      </c>
    </row>
    <row r="755" spans="1:10">
      <c r="A755" s="1">
        <v>41243</v>
      </c>
      <c r="B755">
        <v>92.753148431244156</v>
      </c>
      <c r="C755">
        <v>86.856146457287849</v>
      </c>
      <c r="D755">
        <f t="shared" si="77"/>
        <v>-2.4976064673017449E-3</v>
      </c>
      <c r="E755">
        <f t="shared" si="78"/>
        <v>-2.4976064673012388E-3</v>
      </c>
      <c r="F755">
        <f t="shared" si="79"/>
        <v>-1.6076228294226577E-3</v>
      </c>
      <c r="G755">
        <f t="shared" si="80"/>
        <v>-2.5781420750813633E-3</v>
      </c>
      <c r="H755">
        <f t="shared" si="81"/>
        <v>-1.7690904229815242E-3</v>
      </c>
      <c r="I755">
        <f t="shared" si="82"/>
        <v>4.5609664541121536E-6</v>
      </c>
      <c r="J755">
        <f t="shared" si="83"/>
        <v>-8.8998363787858113E-4</v>
      </c>
    </row>
    <row r="756" spans="1:10">
      <c r="A756" s="1">
        <v>41246</v>
      </c>
      <c r="B756">
        <v>92.967896920725096</v>
      </c>
      <c r="C756">
        <v>87.095947331498635</v>
      </c>
      <c r="D756">
        <f t="shared" si="77"/>
        <v>2.7570927247015371E-3</v>
      </c>
      <c r="E756">
        <f t="shared" si="78"/>
        <v>2.7570927247015931E-3</v>
      </c>
      <c r="F756">
        <f t="shared" si="79"/>
        <v>2.3125928973934074E-3</v>
      </c>
      <c r="G756">
        <f t="shared" si="80"/>
        <v>2.6765571169214686E-3</v>
      </c>
      <c r="H756">
        <f t="shared" si="81"/>
        <v>2.1511253038345411E-3</v>
      </c>
      <c r="I756">
        <f t="shared" si="82"/>
        <v>5.7576097413681978E-6</v>
      </c>
      <c r="J756">
        <f t="shared" si="83"/>
        <v>4.4449982730818561E-4</v>
      </c>
    </row>
    <row r="757" spans="1:10">
      <c r="A757" s="1">
        <v>41247</v>
      </c>
      <c r="B757">
        <v>93.149887166047861</v>
      </c>
      <c r="C757">
        <v>87.381617289946519</v>
      </c>
      <c r="D757">
        <f t="shared" si="77"/>
        <v>3.2745781881386429E-3</v>
      </c>
      <c r="E757">
        <f t="shared" si="78"/>
        <v>3.2745781881384772E-3</v>
      </c>
      <c r="F757">
        <f t="shared" si="79"/>
        <v>1.955646573145627E-3</v>
      </c>
      <c r="G757">
        <f t="shared" si="80"/>
        <v>3.1940425803583528E-3</v>
      </c>
      <c r="H757">
        <f t="shared" si="81"/>
        <v>1.7941789795867605E-3</v>
      </c>
      <c r="I757">
        <f t="shared" si="82"/>
        <v>5.7306840575840124E-6</v>
      </c>
      <c r="J757">
        <f t="shared" si="83"/>
        <v>1.3189316149928502E-3</v>
      </c>
    </row>
    <row r="758" spans="1:10">
      <c r="A758" s="1">
        <v>41248</v>
      </c>
      <c r="B758">
        <v>93.302758972119122</v>
      </c>
      <c r="C758">
        <v>87.42411364740164</v>
      </c>
      <c r="D758">
        <f t="shared" si="77"/>
        <v>4.8621241494133441E-4</v>
      </c>
      <c r="E758">
        <f t="shared" si="78"/>
        <v>4.8621241494117839E-4</v>
      </c>
      <c r="F758">
        <f t="shared" si="79"/>
        <v>1.6397926604160337E-3</v>
      </c>
      <c r="G758">
        <f t="shared" si="80"/>
        <v>4.0567680716105381E-4</v>
      </c>
      <c r="H758">
        <f t="shared" si="81"/>
        <v>1.4783250668571671E-3</v>
      </c>
      <c r="I758">
        <f t="shared" si="82"/>
        <v>5.9972219306876699E-7</v>
      </c>
      <c r="J758">
        <f t="shared" si="83"/>
        <v>-1.1535802454748553E-3</v>
      </c>
    </row>
    <row r="759" spans="1:10">
      <c r="A759" s="1">
        <v>41249</v>
      </c>
      <c r="B759">
        <v>93.772293805052115</v>
      </c>
      <c r="C759">
        <v>87.805906319140988</v>
      </c>
      <c r="D759">
        <f t="shared" si="77"/>
        <v>4.3576240642277777E-3</v>
      </c>
      <c r="E759">
        <f t="shared" si="78"/>
        <v>4.3576240642275721E-3</v>
      </c>
      <c r="F759">
        <f t="shared" si="79"/>
        <v>5.0197587749541521E-3</v>
      </c>
      <c r="G759">
        <f t="shared" si="80"/>
        <v>4.2770884564474476E-3</v>
      </c>
      <c r="H759">
        <f t="shared" si="81"/>
        <v>4.8582911813952858E-3</v>
      </c>
      <c r="I759">
        <f t="shared" si="82"/>
        <v>2.077934113000621E-5</v>
      </c>
      <c r="J759">
        <f t="shared" si="83"/>
        <v>-6.6213471072658001E-4</v>
      </c>
    </row>
    <row r="760" spans="1:10">
      <c r="A760" s="1">
        <v>41250</v>
      </c>
      <c r="B760">
        <v>93.721336536361662</v>
      </c>
      <c r="C760">
        <v>87.737102692785044</v>
      </c>
      <c r="D760">
        <f t="shared" si="77"/>
        <v>-7.838948445338885E-4</v>
      </c>
      <c r="E760">
        <f t="shared" si="78"/>
        <v>-7.8389484453378344E-4</v>
      </c>
      <c r="F760">
        <f t="shared" si="79"/>
        <v>-5.4356267839411978E-4</v>
      </c>
      <c r="G760">
        <f t="shared" si="80"/>
        <v>-8.6443045231390802E-4</v>
      </c>
      <c r="H760">
        <f t="shared" si="81"/>
        <v>-7.0503027195298633E-4</v>
      </c>
      <c r="I760">
        <f t="shared" si="82"/>
        <v>6.094496368793175E-7</v>
      </c>
      <c r="J760">
        <f t="shared" si="83"/>
        <v>-2.4033216613966366E-4</v>
      </c>
    </row>
    <row r="761" spans="1:10">
      <c r="A761" s="1">
        <v>41253</v>
      </c>
      <c r="B761">
        <v>93.550265705758221</v>
      </c>
      <c r="C761">
        <v>87.556661809940167</v>
      </c>
      <c r="D761">
        <f t="shared" si="77"/>
        <v>-2.0587263567279201E-3</v>
      </c>
      <c r="E761">
        <f t="shared" si="78"/>
        <v>-2.0587263567275471E-3</v>
      </c>
      <c r="F761">
        <f t="shared" si="79"/>
        <v>-1.8269815192427472E-3</v>
      </c>
      <c r="G761">
        <f t="shared" si="80"/>
        <v>-2.1392619645076716E-3</v>
      </c>
      <c r="H761">
        <f t="shared" si="81"/>
        <v>-1.9884491128016137E-3</v>
      </c>
      <c r="I761">
        <f t="shared" si="82"/>
        <v>4.2538135553755168E-6</v>
      </c>
      <c r="J761">
        <f t="shared" si="83"/>
        <v>-2.3174483748479992E-4</v>
      </c>
    </row>
    <row r="762" spans="1:10">
      <c r="A762" s="1">
        <v>41254</v>
      </c>
      <c r="B762">
        <v>94.412899468588549</v>
      </c>
      <c r="C762">
        <v>88.501362581619958</v>
      </c>
      <c r="D762">
        <f t="shared" si="77"/>
        <v>1.0731800970902068E-2</v>
      </c>
      <c r="E762">
        <f t="shared" si="78"/>
        <v>1.0731800970901872E-2</v>
      </c>
      <c r="F762">
        <f t="shared" si="79"/>
        <v>9.1788177591023371E-3</v>
      </c>
      <c r="G762">
        <f t="shared" si="80"/>
        <v>1.0651265363121748E-2</v>
      </c>
      <c r="H762">
        <f t="shared" si="81"/>
        <v>9.0173501655434699E-3</v>
      </c>
      <c r="I762">
        <f t="shared" si="82"/>
        <v>9.6046189485393327E-5</v>
      </c>
      <c r="J762">
        <f t="shared" si="83"/>
        <v>1.5529832117995353E-3</v>
      </c>
    </row>
    <row r="763" spans="1:10">
      <c r="A763" s="1">
        <v>41255</v>
      </c>
      <c r="B763">
        <v>94.616728543350007</v>
      </c>
      <c r="C763">
        <v>88.714181641573546</v>
      </c>
      <c r="D763">
        <f t="shared" si="77"/>
        <v>2.4018114572721665E-3</v>
      </c>
      <c r="E763">
        <f t="shared" si="78"/>
        <v>2.4018114572719185E-3</v>
      </c>
      <c r="F763">
        <f t="shared" si="79"/>
        <v>2.1565841916259803E-3</v>
      </c>
      <c r="G763">
        <f t="shared" si="80"/>
        <v>2.321275849491794E-3</v>
      </c>
      <c r="H763">
        <f t="shared" si="81"/>
        <v>1.995116598067114E-3</v>
      </c>
      <c r="I763">
        <f t="shared" si="82"/>
        <v>4.631215976013418E-6</v>
      </c>
      <c r="J763">
        <f t="shared" si="83"/>
        <v>2.4522726564593818E-4</v>
      </c>
    </row>
    <row r="764" spans="1:10">
      <c r="A764" s="1">
        <v>41256</v>
      </c>
      <c r="B764">
        <v>94.514814005969356</v>
      </c>
      <c r="C764">
        <v>88.623792563811946</v>
      </c>
      <c r="D764">
        <f t="shared" si="77"/>
        <v>-1.0193990993087429E-3</v>
      </c>
      <c r="E764">
        <f t="shared" si="78"/>
        <v>-1.0193990993085933E-3</v>
      </c>
      <c r="F764">
        <f t="shared" si="79"/>
        <v>-1.077710739002845E-3</v>
      </c>
      <c r="G764">
        <f t="shared" si="80"/>
        <v>-1.099934707088718E-3</v>
      </c>
      <c r="H764">
        <f t="shared" si="81"/>
        <v>-1.2391783325617115E-3</v>
      </c>
      <c r="I764">
        <f t="shared" si="82"/>
        <v>1.3630152562569521E-6</v>
      </c>
      <c r="J764">
        <f t="shared" si="83"/>
        <v>5.8311639694251689E-5</v>
      </c>
    </row>
    <row r="765" spans="1:10">
      <c r="A765" s="1">
        <v>41257</v>
      </c>
      <c r="B765">
        <v>94.638567372788813</v>
      </c>
      <c r="C765">
        <v>88.720927095137966</v>
      </c>
      <c r="D765">
        <f t="shared" si="77"/>
        <v>1.0954320063889047E-3</v>
      </c>
      <c r="E765">
        <f t="shared" si="78"/>
        <v>1.0954320063891743E-3</v>
      </c>
      <c r="F765">
        <f t="shared" si="79"/>
        <v>1.3084977236420177E-3</v>
      </c>
      <c r="G765">
        <f t="shared" si="80"/>
        <v>1.0148963986090496E-3</v>
      </c>
      <c r="H765">
        <f t="shared" si="81"/>
        <v>1.1470301300831511E-3</v>
      </c>
      <c r="I765">
        <f t="shared" si="82"/>
        <v>1.1641167481174597E-6</v>
      </c>
      <c r="J765">
        <f t="shared" si="83"/>
        <v>-2.130657172528434E-4</v>
      </c>
    </row>
    <row r="766" spans="1:10">
      <c r="A766" s="1">
        <v>41260</v>
      </c>
      <c r="B766">
        <v>94.587610104098502</v>
      </c>
      <c r="C766">
        <v>88.635597107549572</v>
      </c>
      <c r="D766">
        <f t="shared" si="77"/>
        <v>-9.622425175052448E-4</v>
      </c>
      <c r="E766">
        <f t="shared" si="78"/>
        <v>-9.6224251750509637E-4</v>
      </c>
      <c r="F766">
        <f t="shared" si="79"/>
        <v>-5.385858405169147E-4</v>
      </c>
      <c r="G766">
        <f t="shared" si="80"/>
        <v>-1.0427781252852211E-3</v>
      </c>
      <c r="H766">
        <f t="shared" si="81"/>
        <v>-7.0005343407578125E-4</v>
      </c>
      <c r="I766">
        <f t="shared" si="82"/>
        <v>7.3000040758502426E-7</v>
      </c>
      <c r="J766">
        <f t="shared" si="83"/>
        <v>-4.2365667698818167E-4</v>
      </c>
    </row>
    <row r="767" spans="1:10">
      <c r="A767" s="1">
        <v>41261</v>
      </c>
      <c r="B767">
        <v>95.144500254786294</v>
      </c>
      <c r="C767">
        <v>89.158032486104446</v>
      </c>
      <c r="D767">
        <f t="shared" si="77"/>
        <v>5.8768909032056805E-3</v>
      </c>
      <c r="E767">
        <f t="shared" si="78"/>
        <v>5.8768909032052008E-3</v>
      </c>
      <c r="F767">
        <f t="shared" si="79"/>
        <v>5.8702952162746989E-3</v>
      </c>
      <c r="G767">
        <f t="shared" si="80"/>
        <v>5.7963552954250763E-3</v>
      </c>
      <c r="H767">
        <f t="shared" si="81"/>
        <v>5.7088276227158325E-3</v>
      </c>
      <c r="I767">
        <f t="shared" si="82"/>
        <v>3.3090393221597865E-5</v>
      </c>
      <c r="J767">
        <f t="shared" si="83"/>
        <v>6.5956869305019289E-6</v>
      </c>
    </row>
    <row r="768" spans="1:10">
      <c r="A768" s="1">
        <v>41262</v>
      </c>
      <c r="B768">
        <v>95.661352551503256</v>
      </c>
      <c r="C768">
        <v>89.535440613026807</v>
      </c>
      <c r="D768">
        <f t="shared" si="77"/>
        <v>4.2240903548317376E-3</v>
      </c>
      <c r="E768">
        <f t="shared" si="78"/>
        <v>4.2240903548318443E-3</v>
      </c>
      <c r="F768">
        <f t="shared" si="79"/>
        <v>5.4175860253711117E-3</v>
      </c>
      <c r="G768">
        <f t="shared" si="80"/>
        <v>4.1435547470517198E-3</v>
      </c>
      <c r="H768">
        <f t="shared" si="81"/>
        <v>5.2561184318122454E-3</v>
      </c>
      <c r="I768">
        <f t="shared" si="82"/>
        <v>2.1779014479201671E-5</v>
      </c>
      <c r="J768">
        <f t="shared" si="83"/>
        <v>-1.1934956705392675E-3</v>
      </c>
    </row>
    <row r="769" spans="1:10">
      <c r="A769" s="1">
        <v>41263</v>
      </c>
      <c r="B769">
        <v>95.752347674164724</v>
      </c>
      <c r="C769">
        <v>89.657196049862449</v>
      </c>
      <c r="D769">
        <f t="shared" si="77"/>
        <v>1.3589336910295004E-3</v>
      </c>
      <c r="E769">
        <f t="shared" si="78"/>
        <v>1.3589336910291294E-3</v>
      </c>
      <c r="F769">
        <f t="shared" si="79"/>
        <v>9.5076924388237422E-4</v>
      </c>
      <c r="G769">
        <f t="shared" si="80"/>
        <v>1.2783980832490047E-3</v>
      </c>
      <c r="H769">
        <f t="shared" si="81"/>
        <v>7.8930165032350768E-4</v>
      </c>
      <c r="I769">
        <f t="shared" si="82"/>
        <v>1.0090417168788485E-6</v>
      </c>
      <c r="J769">
        <f t="shared" si="83"/>
        <v>4.081644471467552E-4</v>
      </c>
    </row>
    <row r="770" spans="1:10">
      <c r="A770" s="1">
        <v>41264</v>
      </c>
      <c r="B770">
        <v>95.435684647302864</v>
      </c>
      <c r="C770">
        <v>89.414022448869517</v>
      </c>
      <c r="D770">
        <f t="shared" si="77"/>
        <v>-2.7159445555739003E-3</v>
      </c>
      <c r="E770">
        <f t="shared" si="78"/>
        <v>-2.7159445555735573E-3</v>
      </c>
      <c r="F770">
        <f t="shared" si="79"/>
        <v>-3.3125851297755079E-3</v>
      </c>
      <c r="G770">
        <f t="shared" si="80"/>
        <v>-2.7964801633536818E-3</v>
      </c>
      <c r="H770">
        <f t="shared" si="81"/>
        <v>-3.4740527233343742E-3</v>
      </c>
      <c r="I770">
        <f t="shared" si="82"/>
        <v>9.7151195272494137E-6</v>
      </c>
      <c r="J770">
        <f t="shared" si="83"/>
        <v>5.9664057420195059E-4</v>
      </c>
    </row>
    <row r="771" spans="1:10">
      <c r="A771" s="1">
        <v>41267</v>
      </c>
      <c r="B771">
        <v>95.337409914828555</v>
      </c>
      <c r="C771">
        <v>89.327680643246566</v>
      </c>
      <c r="D771">
        <f t="shared" si="77"/>
        <v>-9.6610707904171893E-4</v>
      </c>
      <c r="E771">
        <f t="shared" si="78"/>
        <v>-9.6610707904165594E-4</v>
      </c>
      <c r="F771">
        <f t="shared" si="79"/>
        <v>-1.0302788387732064E-3</v>
      </c>
      <c r="G771">
        <f t="shared" si="80"/>
        <v>-1.0466426868217806E-3</v>
      </c>
      <c r="H771">
        <f t="shared" si="81"/>
        <v>-1.191746432332073E-3</v>
      </c>
      <c r="I771">
        <f t="shared" si="82"/>
        <v>1.2473326879463122E-6</v>
      </c>
      <c r="J771">
        <f t="shared" si="83"/>
        <v>6.4171759731550477E-5</v>
      </c>
    </row>
    <row r="772" spans="1:10">
      <c r="A772" s="1">
        <v>41270</v>
      </c>
      <c r="B772">
        <v>95.606755477906447</v>
      </c>
      <c r="C772">
        <v>89.712846041767889</v>
      </c>
      <c r="D772">
        <f t="shared" ref="D772:D835" si="84">LN(C772/C771)</f>
        <v>4.3025565198470473E-3</v>
      </c>
      <c r="E772">
        <f t="shared" ref="E772:E835" si="85">LN(C772)-LN(C771)</f>
        <v>4.3025565198471227E-3</v>
      </c>
      <c r="F772">
        <f t="shared" ref="F772:F835" si="86">LN(B772/B771)</f>
        <v>2.8211989737522087E-3</v>
      </c>
      <c r="G772">
        <f t="shared" ref="G772:G835" si="87">E772-AVERAGE($E$3:$E$1933)</f>
        <v>4.2220209120669983E-3</v>
      </c>
      <c r="H772">
        <f t="shared" ref="H772:H835" si="88">F772-AVERAGE($F$3:$F$1933)</f>
        <v>2.6597313801933423E-3</v>
      </c>
      <c r="I772">
        <f t="shared" ref="I772:I835" si="89">H772*G772</f>
        <v>1.1229441507657112E-5</v>
      </c>
      <c r="J772">
        <f t="shared" ref="J772:J835" si="90">E772-F772</f>
        <v>1.4813575460949141E-3</v>
      </c>
    </row>
    <row r="773" spans="1:10">
      <c r="A773" s="1">
        <v>41271</v>
      </c>
      <c r="B773">
        <v>94.660406202227634</v>
      </c>
      <c r="C773">
        <v>88.596473476876582</v>
      </c>
      <c r="D773">
        <f t="shared" si="84"/>
        <v>-1.2521915904162588E-2</v>
      </c>
      <c r="E773">
        <f t="shared" si="85"/>
        <v>-1.2521915904162739E-2</v>
      </c>
      <c r="F773">
        <f t="shared" si="86"/>
        <v>-9.9476659159187155E-3</v>
      </c>
      <c r="G773">
        <f t="shared" si="87"/>
        <v>-1.2602451511942864E-2</v>
      </c>
      <c r="H773">
        <f t="shared" si="88"/>
        <v>-1.0109133509477583E-2</v>
      </c>
      <c r="I773">
        <f t="shared" si="89"/>
        <v>1.2739986488094802E-4</v>
      </c>
      <c r="J773">
        <f t="shared" si="90"/>
        <v>-2.5742499882440237E-3</v>
      </c>
    </row>
    <row r="774" spans="1:10">
      <c r="A774" s="1">
        <v>41274</v>
      </c>
      <c r="B774">
        <v>94.940671180024708</v>
      </c>
      <c r="C774">
        <v>88.902717068695722</v>
      </c>
      <c r="D774">
        <f t="shared" si="84"/>
        <v>3.4506511804119197E-3</v>
      </c>
      <c r="E774">
        <f t="shared" si="85"/>
        <v>3.4506511804117679E-3</v>
      </c>
      <c r="F774">
        <f t="shared" si="86"/>
        <v>2.9563669763415451E-3</v>
      </c>
      <c r="G774">
        <f t="shared" si="87"/>
        <v>3.3701155726316434E-3</v>
      </c>
      <c r="H774">
        <f t="shared" si="88"/>
        <v>2.7948993827826788E-3</v>
      </c>
      <c r="I774">
        <f t="shared" si="89"/>
        <v>9.4191339338544745E-6</v>
      </c>
      <c r="J774">
        <f t="shared" si="90"/>
        <v>4.9428420407022274E-4</v>
      </c>
    </row>
    <row r="775" spans="1:10">
      <c r="A775" s="1">
        <v>41276</v>
      </c>
      <c r="B775">
        <v>97.397539491883293</v>
      </c>
      <c r="C775">
        <v>91.443054881010227</v>
      </c>
      <c r="D775">
        <f t="shared" si="84"/>
        <v>2.8173722258236805E-2</v>
      </c>
      <c r="E775">
        <f t="shared" si="85"/>
        <v>2.8173722258236999E-2</v>
      </c>
      <c r="F775">
        <f t="shared" si="86"/>
        <v>2.5548765823053935E-2</v>
      </c>
      <c r="G775">
        <f t="shared" si="87"/>
        <v>2.8093186650456875E-2</v>
      </c>
      <c r="H775">
        <f t="shared" si="88"/>
        <v>2.5387298229495068E-2</v>
      </c>
      <c r="I775">
        <f t="shared" si="89"/>
        <v>7.1321010771201827E-4</v>
      </c>
      <c r="J775">
        <f t="shared" si="90"/>
        <v>2.6249564351830644E-3</v>
      </c>
    </row>
    <row r="776" spans="1:10">
      <c r="A776" s="1">
        <v>41277</v>
      </c>
      <c r="B776">
        <v>97.251947295625001</v>
      </c>
      <c r="C776">
        <v>91.104770384760684</v>
      </c>
      <c r="D776">
        <f t="shared" si="84"/>
        <v>-3.706260351118915E-3</v>
      </c>
      <c r="E776">
        <f t="shared" si="85"/>
        <v>-3.7062603511195391E-3</v>
      </c>
      <c r="F776">
        <f t="shared" si="86"/>
        <v>-1.4959425356028005E-3</v>
      </c>
      <c r="G776">
        <f t="shared" si="87"/>
        <v>-3.7867959588996636E-3</v>
      </c>
      <c r="H776">
        <f t="shared" si="88"/>
        <v>-1.657410129161667E-3</v>
      </c>
      <c r="I776">
        <f t="shared" si="89"/>
        <v>6.2762739793487702E-6</v>
      </c>
      <c r="J776">
        <f t="shared" si="90"/>
        <v>-2.2103178155167386E-3</v>
      </c>
    </row>
    <row r="777" spans="1:10">
      <c r="A777" s="1">
        <v>41278</v>
      </c>
      <c r="B777">
        <v>97.535852078328588</v>
      </c>
      <c r="C777">
        <v>91.378973072149449</v>
      </c>
      <c r="D777">
        <f t="shared" si="84"/>
        <v>3.0052309160710322E-3</v>
      </c>
      <c r="E777">
        <f t="shared" si="85"/>
        <v>3.0052309160710777E-3</v>
      </c>
      <c r="F777">
        <f t="shared" si="86"/>
        <v>2.9150181341141114E-3</v>
      </c>
      <c r="G777">
        <f t="shared" si="87"/>
        <v>2.9246953082909533E-3</v>
      </c>
      <c r="H777">
        <f t="shared" si="88"/>
        <v>2.7535505405552451E-3</v>
      </c>
      <c r="I777">
        <f t="shared" si="89"/>
        <v>8.0532963471039428E-6</v>
      </c>
      <c r="J777">
        <f t="shared" si="90"/>
        <v>9.0212781956966297E-5</v>
      </c>
    </row>
    <row r="778" spans="1:10">
      <c r="A778" s="1">
        <v>41281</v>
      </c>
      <c r="B778">
        <v>97.113634709179578</v>
      </c>
      <c r="C778">
        <v>90.913874048891088</v>
      </c>
      <c r="D778">
        <f t="shared" si="84"/>
        <v>-5.1027787409569977E-3</v>
      </c>
      <c r="E778">
        <f t="shared" si="85"/>
        <v>-5.1027787409569925E-3</v>
      </c>
      <c r="F778">
        <f t="shared" si="86"/>
        <v>-4.3382393481322546E-3</v>
      </c>
      <c r="G778">
        <f t="shared" si="87"/>
        <v>-5.1833143487371169E-3</v>
      </c>
      <c r="H778">
        <f t="shared" si="88"/>
        <v>-4.4997069416911209E-3</v>
      </c>
      <c r="I778">
        <f t="shared" si="89"/>
        <v>2.3323395555979596E-5</v>
      </c>
      <c r="J778">
        <f t="shared" si="90"/>
        <v>-7.6453939282473786E-4</v>
      </c>
    </row>
    <row r="779" spans="1:10">
      <c r="A779" s="1">
        <v>41282</v>
      </c>
      <c r="B779">
        <v>96.953483293295449</v>
      </c>
      <c r="C779">
        <v>90.775254978144801</v>
      </c>
      <c r="D779">
        <f t="shared" si="84"/>
        <v>-1.5258931382934348E-3</v>
      </c>
      <c r="E779">
        <f t="shared" si="85"/>
        <v>-1.5258931382930996E-3</v>
      </c>
      <c r="F779">
        <f t="shared" si="86"/>
        <v>-1.6504748860892574E-3</v>
      </c>
      <c r="G779">
        <f t="shared" si="87"/>
        <v>-1.6064287460732243E-3</v>
      </c>
      <c r="H779">
        <f t="shared" si="88"/>
        <v>-1.8119424796481239E-3</v>
      </c>
      <c r="I779">
        <f t="shared" si="89"/>
        <v>2.9107564855379444E-6</v>
      </c>
      <c r="J779">
        <f t="shared" si="90"/>
        <v>1.2458174779615781E-4</v>
      </c>
    </row>
    <row r="780" spans="1:10">
      <c r="A780" s="1">
        <v>41283</v>
      </c>
      <c r="B780">
        <v>97.575889932299702</v>
      </c>
      <c r="C780">
        <v>91.279140359397829</v>
      </c>
      <c r="D780">
        <f t="shared" si="84"/>
        <v>5.5355616875720978E-3</v>
      </c>
      <c r="E780">
        <f t="shared" si="85"/>
        <v>5.535561687572077E-3</v>
      </c>
      <c r="F780">
        <f t="shared" si="86"/>
        <v>6.3991237167109341E-3</v>
      </c>
      <c r="G780">
        <f t="shared" si="87"/>
        <v>5.4550260797919525E-3</v>
      </c>
      <c r="H780">
        <f t="shared" si="88"/>
        <v>6.2376561231520678E-3</v>
      </c>
      <c r="I780">
        <f t="shared" si="89"/>
        <v>3.4026576828568494E-5</v>
      </c>
      <c r="J780">
        <f t="shared" si="90"/>
        <v>-8.6356202913885714E-4</v>
      </c>
    </row>
    <row r="781" spans="1:10">
      <c r="A781" s="1">
        <v>41284</v>
      </c>
      <c r="B781">
        <v>97.535852078328588</v>
      </c>
      <c r="C781">
        <v>91.342547622902231</v>
      </c>
      <c r="D781">
        <f t="shared" si="84"/>
        <v>6.9441112666198616E-4</v>
      </c>
      <c r="E781">
        <f t="shared" si="85"/>
        <v>6.9441112666179805E-4</v>
      </c>
      <c r="F781">
        <f t="shared" si="86"/>
        <v>-4.1040948248945982E-4</v>
      </c>
      <c r="G781">
        <f t="shared" si="87"/>
        <v>6.1387551888167347E-4</v>
      </c>
      <c r="H781">
        <f t="shared" si="88"/>
        <v>-5.7187707604832631E-4</v>
      </c>
      <c r="I781">
        <f t="shared" si="89"/>
        <v>-3.5106133679570058E-7</v>
      </c>
      <c r="J781">
        <f t="shared" si="90"/>
        <v>1.1048206091512579E-3</v>
      </c>
    </row>
    <row r="782" spans="1:10">
      <c r="A782" s="1">
        <v>41285</v>
      </c>
      <c r="B782">
        <v>97.692363689306191</v>
      </c>
      <c r="C782">
        <v>91.663631212562777</v>
      </c>
      <c r="D782">
        <f t="shared" si="84"/>
        <v>3.5089953919968703E-3</v>
      </c>
      <c r="E782">
        <f t="shared" si="85"/>
        <v>3.5089953919973382E-3</v>
      </c>
      <c r="F782">
        <f t="shared" si="86"/>
        <v>1.6033711509597735E-3</v>
      </c>
      <c r="G782">
        <f t="shared" si="87"/>
        <v>3.4284597842172138E-3</v>
      </c>
      <c r="H782">
        <f t="shared" si="88"/>
        <v>1.4419035574009069E-3</v>
      </c>
      <c r="I782">
        <f t="shared" si="89"/>
        <v>4.9435083592687463E-6</v>
      </c>
      <c r="J782">
        <f t="shared" si="90"/>
        <v>1.9056242410375648E-3</v>
      </c>
    </row>
    <row r="783" spans="1:10">
      <c r="A783" s="1">
        <v>41288</v>
      </c>
      <c r="B783">
        <v>97.56861032248672</v>
      </c>
      <c r="C783">
        <v>91.574928498192236</v>
      </c>
      <c r="D783">
        <f t="shared" si="84"/>
        <v>-9.6816654135818919E-4</v>
      </c>
      <c r="E783">
        <f t="shared" si="85"/>
        <v>-9.6816654135878366E-4</v>
      </c>
      <c r="F783">
        <f t="shared" si="86"/>
        <v>-1.2675690471754724E-3</v>
      </c>
      <c r="G783">
        <f t="shared" si="87"/>
        <v>-1.0487021491389084E-3</v>
      </c>
      <c r="H783">
        <f t="shared" si="88"/>
        <v>-1.4290366407343389E-3</v>
      </c>
      <c r="I783">
        <f t="shared" si="89"/>
        <v>1.4986337963363474E-6</v>
      </c>
      <c r="J783">
        <f t="shared" si="90"/>
        <v>2.9940250581668871E-4</v>
      </c>
    </row>
    <row r="784" spans="1:10">
      <c r="A784" s="1">
        <v>41289</v>
      </c>
      <c r="B784">
        <v>97.306544369221839</v>
      </c>
      <c r="C784">
        <v>91.11724947385467</v>
      </c>
      <c r="D784">
        <f t="shared" si="84"/>
        <v>-5.0103949373673396E-3</v>
      </c>
      <c r="E784">
        <f t="shared" si="85"/>
        <v>-5.0103949373667689E-3</v>
      </c>
      <c r="F784">
        <f t="shared" si="86"/>
        <v>-2.6895795070234051E-3</v>
      </c>
      <c r="G784">
        <f t="shared" si="87"/>
        <v>-5.0909305451468934E-3</v>
      </c>
      <c r="H784">
        <f t="shared" si="88"/>
        <v>-2.8510471005822715E-3</v>
      </c>
      <c r="I784">
        <f t="shared" si="89"/>
        <v>1.4514482770006773E-5</v>
      </c>
      <c r="J784">
        <f t="shared" si="90"/>
        <v>-2.3208154303433638E-3</v>
      </c>
    </row>
    <row r="785" spans="1:10">
      <c r="A785" s="1">
        <v>41290</v>
      </c>
      <c r="B785">
        <v>97.452136565480103</v>
      </c>
      <c r="C785">
        <v>91.149290378285045</v>
      </c>
      <c r="D785">
        <f t="shared" si="84"/>
        <v>3.5158295961971341E-4</v>
      </c>
      <c r="E785">
        <f t="shared" si="85"/>
        <v>3.515829596194564E-4</v>
      </c>
      <c r="F785">
        <f t="shared" si="86"/>
        <v>1.4951038144244398E-3</v>
      </c>
      <c r="G785">
        <f t="shared" si="87"/>
        <v>2.7104735183933182E-4</v>
      </c>
      <c r="H785">
        <f t="shared" si="88"/>
        <v>1.3336362208655732E-3</v>
      </c>
      <c r="I785">
        <f t="shared" si="89"/>
        <v>3.6147856598262785E-7</v>
      </c>
      <c r="J785">
        <f t="shared" si="90"/>
        <v>-1.1435208548049834E-3</v>
      </c>
    </row>
    <row r="786" spans="1:10">
      <c r="A786" s="1">
        <v>41291</v>
      </c>
      <c r="B786">
        <v>98.220135400742507</v>
      </c>
      <c r="C786">
        <v>91.702080297879249</v>
      </c>
      <c r="D786">
        <f t="shared" si="84"/>
        <v>6.0463490280549146E-3</v>
      </c>
      <c r="E786">
        <f t="shared" si="85"/>
        <v>6.0463490280548982E-3</v>
      </c>
      <c r="F786">
        <f t="shared" si="86"/>
        <v>7.8498887068998591E-3</v>
      </c>
      <c r="G786">
        <f t="shared" si="87"/>
        <v>5.9658134202747737E-3</v>
      </c>
      <c r="H786">
        <f t="shared" si="88"/>
        <v>7.6884211133409928E-3</v>
      </c>
      <c r="I786">
        <f t="shared" si="89"/>
        <v>4.586768585869361E-5</v>
      </c>
      <c r="J786">
        <f t="shared" si="90"/>
        <v>-1.803539678844961E-3</v>
      </c>
    </row>
    <row r="787" spans="1:10">
      <c r="A787" s="1">
        <v>41292</v>
      </c>
      <c r="B787">
        <v>98.027225740700374</v>
      </c>
      <c r="C787">
        <v>91.387067616426592</v>
      </c>
      <c r="D787">
        <f t="shared" si="84"/>
        <v>-3.4410886268495507E-3</v>
      </c>
      <c r="E787">
        <f t="shared" si="85"/>
        <v>-3.4410886268494423E-3</v>
      </c>
      <c r="F787">
        <f t="shared" si="86"/>
        <v>-1.9659853875707706E-3</v>
      </c>
      <c r="G787">
        <f t="shared" si="87"/>
        <v>-3.5216242346295668E-3</v>
      </c>
      <c r="H787">
        <f t="shared" si="88"/>
        <v>-2.1274529811296369E-3</v>
      </c>
      <c r="I787">
        <f t="shared" si="89"/>
        <v>7.4920899763810478E-6</v>
      </c>
      <c r="J787">
        <f t="shared" si="90"/>
        <v>-1.4751032392786717E-3</v>
      </c>
    </row>
    <row r="788" spans="1:10">
      <c r="A788" s="1">
        <v>41295</v>
      </c>
      <c r="B788">
        <v>98.533158622697854</v>
      </c>
      <c r="C788">
        <v>91.961780260104646</v>
      </c>
      <c r="D788">
        <f t="shared" si="84"/>
        <v>6.2690824903855131E-3</v>
      </c>
      <c r="E788">
        <f t="shared" si="85"/>
        <v>6.2690824903857134E-3</v>
      </c>
      <c r="F788">
        <f t="shared" si="86"/>
        <v>5.1478735242544696E-3</v>
      </c>
      <c r="G788">
        <f t="shared" si="87"/>
        <v>6.1885468826055889E-3</v>
      </c>
      <c r="H788">
        <f t="shared" si="88"/>
        <v>4.9864059306956032E-3</v>
      </c>
      <c r="I788">
        <f t="shared" si="89"/>
        <v>3.0858606877812294E-5</v>
      </c>
      <c r="J788">
        <f t="shared" si="90"/>
        <v>1.1212089661312439E-3</v>
      </c>
    </row>
    <row r="789" spans="1:10">
      <c r="A789" s="1">
        <v>41296</v>
      </c>
      <c r="B789">
        <v>98.23469462036833</v>
      </c>
      <c r="C789">
        <v>91.626868490637378</v>
      </c>
      <c r="D789">
        <f t="shared" si="84"/>
        <v>-3.648505975327565E-3</v>
      </c>
      <c r="E789">
        <f t="shared" si="85"/>
        <v>-3.6485059753275095E-3</v>
      </c>
      <c r="F789">
        <f t="shared" si="86"/>
        <v>-3.0336686233135013E-3</v>
      </c>
      <c r="G789">
        <f t="shared" si="87"/>
        <v>-3.729041583107634E-3</v>
      </c>
      <c r="H789">
        <f t="shared" si="88"/>
        <v>-3.1951362168723676E-3</v>
      </c>
      <c r="I789">
        <f t="shared" si="89"/>
        <v>1.191479581641027E-5</v>
      </c>
      <c r="J789">
        <f t="shared" si="90"/>
        <v>-6.1483735201400824E-4</v>
      </c>
    </row>
    <row r="790" spans="1:10">
      <c r="A790" s="1">
        <v>41297</v>
      </c>
      <c r="B790">
        <v>98.078183009390699</v>
      </c>
      <c r="C790">
        <v>91.342884895580411</v>
      </c>
      <c r="D790">
        <f t="shared" si="84"/>
        <v>-3.1041614019340739E-3</v>
      </c>
      <c r="E790">
        <f t="shared" si="85"/>
        <v>-3.1041614019340358E-3</v>
      </c>
      <c r="F790">
        <f t="shared" si="86"/>
        <v>-1.5945122503201743E-3</v>
      </c>
      <c r="G790">
        <f t="shared" si="87"/>
        <v>-3.1846970097141603E-3</v>
      </c>
      <c r="H790">
        <f t="shared" si="88"/>
        <v>-1.7559798438790408E-3</v>
      </c>
      <c r="I790">
        <f t="shared" si="89"/>
        <v>5.5922637579199196E-6</v>
      </c>
      <c r="J790">
        <f t="shared" si="90"/>
        <v>-1.5096491516138615E-3</v>
      </c>
    </row>
    <row r="791" spans="1:10">
      <c r="A791" s="1">
        <v>41298</v>
      </c>
      <c r="B791">
        <v>98.525879012884886</v>
      </c>
      <c r="C791">
        <v>91.838001187199922</v>
      </c>
      <c r="D791">
        <f t="shared" si="84"/>
        <v>5.4057768571261983E-3</v>
      </c>
      <c r="E791">
        <f t="shared" si="85"/>
        <v>5.4057768571258435E-3</v>
      </c>
      <c r="F791">
        <f t="shared" si="86"/>
        <v>4.5542983468171497E-3</v>
      </c>
      <c r="G791">
        <f t="shared" si="87"/>
        <v>5.3252412493457191E-3</v>
      </c>
      <c r="H791">
        <f t="shared" si="88"/>
        <v>4.3928307532582834E-3</v>
      </c>
      <c r="I791">
        <f t="shared" si="89"/>
        <v>2.3392883528645437E-5</v>
      </c>
      <c r="J791">
        <f t="shared" si="90"/>
        <v>8.5147851030869387E-4</v>
      </c>
    </row>
    <row r="792" spans="1:10">
      <c r="A792" s="1">
        <v>41299</v>
      </c>
      <c r="B792">
        <v>99.224721554924628</v>
      </c>
      <c r="C792">
        <v>92.553693810371811</v>
      </c>
      <c r="D792">
        <f t="shared" si="84"/>
        <v>7.7627814766146504E-3</v>
      </c>
      <c r="E792">
        <f t="shared" si="85"/>
        <v>7.7627814766145775E-3</v>
      </c>
      <c r="F792">
        <f t="shared" si="86"/>
        <v>7.0679477008463512E-3</v>
      </c>
      <c r="G792">
        <f t="shared" si="87"/>
        <v>7.682245868834453E-3</v>
      </c>
      <c r="H792">
        <f t="shared" si="88"/>
        <v>6.9064801072874849E-3</v>
      </c>
      <c r="I792">
        <f t="shared" si="89"/>
        <v>5.3057278272396611E-5</v>
      </c>
      <c r="J792">
        <f t="shared" si="90"/>
        <v>6.948337757682263E-4</v>
      </c>
    </row>
    <row r="793" spans="1:10">
      <c r="A793" s="1">
        <v>41302</v>
      </c>
      <c r="B793">
        <v>99.242920579456936</v>
      </c>
      <c r="C793">
        <v>92.564486536074725</v>
      </c>
      <c r="D793">
        <f t="shared" si="84"/>
        <v>1.1660362796280846E-4</v>
      </c>
      <c r="E793">
        <f t="shared" si="85"/>
        <v>1.1660362796295232E-4</v>
      </c>
      <c r="F793">
        <f t="shared" si="86"/>
        <v>1.833953826184341E-4</v>
      </c>
      <c r="G793">
        <f t="shared" si="87"/>
        <v>3.6068020182827707E-5</v>
      </c>
      <c r="H793">
        <f t="shared" si="88"/>
        <v>2.1927789059567586E-5</v>
      </c>
      <c r="I793">
        <f t="shared" si="89"/>
        <v>7.9089193836527222E-10</v>
      </c>
      <c r="J793">
        <f t="shared" si="90"/>
        <v>-6.6791754655481787E-5</v>
      </c>
    </row>
    <row r="794" spans="1:10">
      <c r="A794" s="1">
        <v>41303</v>
      </c>
      <c r="B794">
        <v>99.319356482492566</v>
      </c>
      <c r="C794">
        <v>92.725365603583185</v>
      </c>
      <c r="D794">
        <f t="shared" si="84"/>
        <v>1.7365128859239301E-3</v>
      </c>
      <c r="E794">
        <f t="shared" si="85"/>
        <v>1.7365128859241352E-3</v>
      </c>
      <c r="F794">
        <f t="shared" si="86"/>
        <v>7.6989353609513433E-4</v>
      </c>
      <c r="G794">
        <f t="shared" si="87"/>
        <v>1.6559772781440105E-3</v>
      </c>
      <c r="H794">
        <f t="shared" si="88"/>
        <v>6.0842594253626779E-4</v>
      </c>
      <c r="I794">
        <f t="shared" si="89"/>
        <v>1.0075395362734129E-6</v>
      </c>
      <c r="J794">
        <f t="shared" si="90"/>
        <v>9.6661934982900089E-4</v>
      </c>
    </row>
    <row r="795" spans="1:10">
      <c r="A795" s="1">
        <v>41304</v>
      </c>
      <c r="B795">
        <v>98.598675111014018</v>
      </c>
      <c r="C795">
        <v>92.146942960444662</v>
      </c>
      <c r="D795">
        <f t="shared" si="84"/>
        <v>-6.2575572845120064E-3</v>
      </c>
      <c r="E795">
        <f t="shared" si="85"/>
        <v>-6.2575572845124938E-3</v>
      </c>
      <c r="F795">
        <f t="shared" si="86"/>
        <v>-7.2826568747699537E-3</v>
      </c>
      <c r="G795">
        <f t="shared" si="87"/>
        <v>-6.3380928922926183E-3</v>
      </c>
      <c r="H795">
        <f t="shared" si="88"/>
        <v>-7.44412446832882E-3</v>
      </c>
      <c r="I795">
        <f t="shared" si="89"/>
        <v>4.7181552382056458E-5</v>
      </c>
      <c r="J795">
        <f t="shared" si="90"/>
        <v>1.0250995902574599E-3</v>
      </c>
    </row>
    <row r="796" spans="1:10">
      <c r="A796" s="1">
        <v>41305</v>
      </c>
      <c r="B796">
        <v>97.754240372715998</v>
      </c>
      <c r="C796">
        <v>91.164130376126437</v>
      </c>
      <c r="D796">
        <f t="shared" si="84"/>
        <v>-1.0722996528372771E-2</v>
      </c>
      <c r="E796">
        <f t="shared" si="85"/>
        <v>-1.0722996528372164E-2</v>
      </c>
      <c r="F796">
        <f t="shared" si="86"/>
        <v>-8.6012468137102258E-3</v>
      </c>
      <c r="G796">
        <f t="shared" si="87"/>
        <v>-1.0803532136152288E-2</v>
      </c>
      <c r="H796">
        <f t="shared" si="88"/>
        <v>-8.762714407269093E-3</v>
      </c>
      <c r="I796">
        <f t="shared" si="89"/>
        <v>9.46682666988563E-5</v>
      </c>
      <c r="J796">
        <f t="shared" si="90"/>
        <v>-2.1217497146619382E-3</v>
      </c>
    </row>
    <row r="797" spans="1:10">
      <c r="A797" s="1">
        <v>41306</v>
      </c>
      <c r="B797">
        <v>98.362087792094428</v>
      </c>
      <c r="C797">
        <v>91.403593977659057</v>
      </c>
      <c r="D797">
        <f t="shared" si="84"/>
        <v>2.6232866702507055E-3</v>
      </c>
      <c r="E797">
        <f t="shared" si="85"/>
        <v>2.6232866702500246E-3</v>
      </c>
      <c r="F797">
        <f t="shared" si="86"/>
        <v>6.1988654538924362E-3</v>
      </c>
      <c r="G797">
        <f t="shared" si="87"/>
        <v>2.5427510624699001E-3</v>
      </c>
      <c r="H797">
        <f t="shared" si="88"/>
        <v>6.0373978603335699E-3</v>
      </c>
      <c r="I797">
        <f t="shared" si="89"/>
        <v>1.5351599823916687E-5</v>
      </c>
      <c r="J797">
        <f t="shared" si="90"/>
        <v>-3.5755787836424116E-3</v>
      </c>
    </row>
    <row r="798" spans="1:10">
      <c r="A798" s="1">
        <v>41309</v>
      </c>
      <c r="B798">
        <v>95.657712746596772</v>
      </c>
      <c r="C798">
        <v>88.539811666936586</v>
      </c>
      <c r="D798">
        <f t="shared" si="84"/>
        <v>-3.1832498899708656E-2</v>
      </c>
      <c r="E798">
        <f t="shared" si="85"/>
        <v>-3.1832498899707851E-2</v>
      </c>
      <c r="F798">
        <f t="shared" si="86"/>
        <v>-2.7879115422604395E-2</v>
      </c>
      <c r="G798">
        <f t="shared" si="87"/>
        <v>-3.1913034507487975E-2</v>
      </c>
      <c r="H798">
        <f t="shared" si="88"/>
        <v>-2.8040583016163263E-2</v>
      </c>
      <c r="I798">
        <f t="shared" si="89"/>
        <v>8.9486009340489941E-4</v>
      </c>
      <c r="J798">
        <f t="shared" si="90"/>
        <v>-3.9533834771034553E-3</v>
      </c>
    </row>
    <row r="799" spans="1:10">
      <c r="A799" s="1">
        <v>41310</v>
      </c>
      <c r="B799">
        <v>96.352915483730158</v>
      </c>
      <c r="C799">
        <v>89.41806972100801</v>
      </c>
      <c r="D799">
        <f t="shared" si="84"/>
        <v>9.8704837085450709E-3</v>
      </c>
      <c r="E799">
        <f t="shared" si="85"/>
        <v>9.8704837085445973E-3</v>
      </c>
      <c r="F799">
        <f t="shared" si="86"/>
        <v>7.2413259764713281E-3</v>
      </c>
      <c r="G799">
        <f t="shared" si="87"/>
        <v>9.7899481007644729E-3</v>
      </c>
      <c r="H799">
        <f t="shared" si="88"/>
        <v>7.0798583829124618E-3</v>
      </c>
      <c r="I799">
        <f t="shared" si="89"/>
        <v>6.9311446129475282E-5</v>
      </c>
      <c r="J799">
        <f t="shared" si="90"/>
        <v>2.6291577320732692E-3</v>
      </c>
    </row>
    <row r="800" spans="1:10">
      <c r="A800" s="1">
        <v>41311</v>
      </c>
      <c r="B800">
        <v>95.450243866928702</v>
      </c>
      <c r="C800">
        <v>88.276064432572539</v>
      </c>
      <c r="D800">
        <f t="shared" si="84"/>
        <v>-1.2853784029720861E-2</v>
      </c>
      <c r="E800">
        <f t="shared" si="85"/>
        <v>-1.2853784029720927E-2</v>
      </c>
      <c r="F800">
        <f t="shared" si="86"/>
        <v>-9.4125486178383826E-3</v>
      </c>
      <c r="G800">
        <f t="shared" si="87"/>
        <v>-1.2934319637501052E-2</v>
      </c>
      <c r="H800">
        <f t="shared" si="88"/>
        <v>-9.5740162113972498E-3</v>
      </c>
      <c r="I800">
        <f t="shared" si="89"/>
        <v>1.2383338589282887E-4</v>
      </c>
      <c r="J800">
        <f t="shared" si="90"/>
        <v>-3.4412354118825445E-3</v>
      </c>
    </row>
    <row r="801" spans="1:10">
      <c r="A801" s="1">
        <v>41312</v>
      </c>
      <c r="B801">
        <v>94.966149814370027</v>
      </c>
      <c r="C801">
        <v>87.620743618800944</v>
      </c>
      <c r="D801">
        <f t="shared" si="84"/>
        <v>-7.4512306735452652E-3</v>
      </c>
      <c r="E801">
        <f t="shared" si="85"/>
        <v>-7.4512306735448064E-3</v>
      </c>
      <c r="F801">
        <f t="shared" si="86"/>
        <v>-5.0845947257348797E-3</v>
      </c>
      <c r="G801">
        <f t="shared" si="87"/>
        <v>-7.5317662813249309E-3</v>
      </c>
      <c r="H801">
        <f t="shared" si="88"/>
        <v>-5.2460623192937461E-3</v>
      </c>
      <c r="I801">
        <f t="shared" si="89"/>
        <v>3.9512115286185902E-5</v>
      </c>
      <c r="J801">
        <f t="shared" si="90"/>
        <v>-2.3666359478099266E-3</v>
      </c>
    </row>
    <row r="802" spans="1:10">
      <c r="A802" s="1">
        <v>41313</v>
      </c>
      <c r="B802">
        <v>96.047171871587651</v>
      </c>
      <c r="C802">
        <v>88.712832550860668</v>
      </c>
      <c r="D802">
        <f t="shared" si="84"/>
        <v>1.2386783268759902E-2</v>
      </c>
      <c r="E802">
        <f t="shared" si="85"/>
        <v>1.2386783268759416E-2</v>
      </c>
      <c r="F802">
        <f t="shared" si="86"/>
        <v>1.1318934084885483E-2</v>
      </c>
      <c r="G802">
        <f t="shared" si="87"/>
        <v>1.2306247660979291E-2</v>
      </c>
      <c r="H802">
        <f t="shared" si="88"/>
        <v>1.1157466491326616E-2</v>
      </c>
      <c r="I802">
        <f t="shared" si="89"/>
        <v>1.37306545911343E-4</v>
      </c>
      <c r="J802">
        <f t="shared" si="90"/>
        <v>1.0678491838739326E-3</v>
      </c>
    </row>
    <row r="803" spans="1:10">
      <c r="A803" s="1">
        <v>41316</v>
      </c>
      <c r="B803">
        <v>95.781466113416371</v>
      </c>
      <c r="C803">
        <v>88.453469861313465</v>
      </c>
      <c r="D803">
        <f t="shared" si="84"/>
        <v>-2.9279030075200331E-3</v>
      </c>
      <c r="E803">
        <f t="shared" si="85"/>
        <v>-2.9279030075199941E-3</v>
      </c>
      <c r="F803">
        <f t="shared" si="86"/>
        <v>-2.7702425548813124E-3</v>
      </c>
      <c r="G803">
        <f t="shared" si="87"/>
        <v>-3.0084386153001186E-3</v>
      </c>
      <c r="H803">
        <f t="shared" si="88"/>
        <v>-2.9317101484401787E-3</v>
      </c>
      <c r="I803">
        <f t="shared" si="89"/>
        <v>8.8198700194346759E-6</v>
      </c>
      <c r="J803">
        <f t="shared" si="90"/>
        <v>-1.5766045263868175E-4</v>
      </c>
    </row>
    <row r="804" spans="1:10">
      <c r="A804" s="1">
        <v>41317</v>
      </c>
      <c r="B804">
        <v>96.538545533959436</v>
      </c>
      <c r="C804">
        <v>89.337798823592948</v>
      </c>
      <c r="D804">
        <f t="shared" si="84"/>
        <v>9.9480279522742385E-3</v>
      </c>
      <c r="E804">
        <f t="shared" si="85"/>
        <v>9.948027952274785E-3</v>
      </c>
      <c r="F804">
        <f t="shared" si="86"/>
        <v>7.8731622860348134E-3</v>
      </c>
      <c r="G804">
        <f t="shared" si="87"/>
        <v>9.8674923444946605E-3</v>
      </c>
      <c r="H804">
        <f t="shared" si="88"/>
        <v>7.7116946924759471E-3</v>
      </c>
      <c r="I804">
        <f t="shared" si="89"/>
        <v>7.6095088341086517E-5</v>
      </c>
      <c r="J804">
        <f t="shared" si="90"/>
        <v>2.0748656662399716E-3</v>
      </c>
    </row>
    <row r="805" spans="1:10">
      <c r="A805" s="1">
        <v>41318</v>
      </c>
      <c r="B805">
        <v>97.069957050302079</v>
      </c>
      <c r="C805">
        <v>89.608628784199425</v>
      </c>
      <c r="D805">
        <f t="shared" si="84"/>
        <v>3.026941314382164E-3</v>
      </c>
      <c r="E805">
        <f t="shared" si="85"/>
        <v>3.0269413143821922E-3</v>
      </c>
      <c r="F805">
        <f t="shared" si="86"/>
        <v>5.4895610860924036E-3</v>
      </c>
      <c r="G805">
        <f t="shared" si="87"/>
        <v>2.9464057066020677E-3</v>
      </c>
      <c r="H805">
        <f t="shared" si="88"/>
        <v>5.3280934925335373E-3</v>
      </c>
      <c r="I805">
        <f t="shared" si="89"/>
        <v>1.5698725071710156E-5</v>
      </c>
      <c r="J805">
        <f t="shared" si="90"/>
        <v>-2.4626197717102115E-3</v>
      </c>
    </row>
    <row r="806" spans="1:10">
      <c r="A806" s="1">
        <v>41319</v>
      </c>
      <c r="B806">
        <v>96.502147484894792</v>
      </c>
      <c r="C806">
        <v>88.88315525335932</v>
      </c>
      <c r="D806">
        <f t="shared" si="84"/>
        <v>-8.12897388752685E-3</v>
      </c>
      <c r="E806">
        <f t="shared" si="85"/>
        <v>-8.1289738875272022E-3</v>
      </c>
      <c r="F806">
        <f t="shared" si="86"/>
        <v>-5.8666634361384954E-3</v>
      </c>
      <c r="G806">
        <f t="shared" si="87"/>
        <v>-8.2095094953073267E-3</v>
      </c>
      <c r="H806">
        <f t="shared" si="88"/>
        <v>-6.0281310296973617E-3</v>
      </c>
      <c r="I806">
        <f t="shared" si="89"/>
        <v>4.9487998927257226E-5</v>
      </c>
      <c r="J806">
        <f t="shared" si="90"/>
        <v>-2.2623104513887068E-3</v>
      </c>
    </row>
    <row r="807" spans="1:10">
      <c r="A807" s="1">
        <v>41320</v>
      </c>
      <c r="B807">
        <v>96.152726213874928</v>
      </c>
      <c r="C807">
        <v>88.205574442825537</v>
      </c>
      <c r="D807">
        <f t="shared" si="84"/>
        <v>-7.6524815363927861E-3</v>
      </c>
      <c r="E807">
        <f t="shared" si="85"/>
        <v>-7.6524815363931964E-3</v>
      </c>
      <c r="F807">
        <f t="shared" si="86"/>
        <v>-3.6274364355312338E-3</v>
      </c>
      <c r="G807">
        <f t="shared" si="87"/>
        <v>-7.7330171441733209E-3</v>
      </c>
      <c r="H807">
        <f t="shared" si="88"/>
        <v>-3.7889040290901002E-3</v>
      </c>
      <c r="I807">
        <f t="shared" si="89"/>
        <v>2.9299659814581114E-5</v>
      </c>
      <c r="J807">
        <f t="shared" si="90"/>
        <v>-4.0250451008619625E-3</v>
      </c>
    </row>
    <row r="808" spans="1:10">
      <c r="A808" s="1">
        <v>41323</v>
      </c>
      <c r="B808">
        <v>96.13816699424909</v>
      </c>
      <c r="C808">
        <v>88.252455345097474</v>
      </c>
      <c r="D808">
        <f t="shared" si="84"/>
        <v>5.3135471852779851E-4</v>
      </c>
      <c r="E808">
        <f t="shared" si="85"/>
        <v>5.3135471852794325E-4</v>
      </c>
      <c r="F808">
        <f t="shared" si="86"/>
        <v>-1.514291125363227E-4</v>
      </c>
      <c r="G808">
        <f t="shared" si="87"/>
        <v>4.5081911074781867E-4</v>
      </c>
      <c r="H808">
        <f t="shared" si="88"/>
        <v>-3.1289670609518922E-4</v>
      </c>
      <c r="I808">
        <f t="shared" si="89"/>
        <v>-1.4105981479775477E-7</v>
      </c>
      <c r="J808">
        <f t="shared" si="90"/>
        <v>6.8278383106426597E-4</v>
      </c>
    </row>
    <row r="809" spans="1:10">
      <c r="A809" s="1">
        <v>41324</v>
      </c>
      <c r="B809">
        <v>97.626847200990042</v>
      </c>
      <c r="C809">
        <v>89.79446602989583</v>
      </c>
      <c r="D809">
        <f t="shared" si="84"/>
        <v>1.7321829873249584E-2</v>
      </c>
      <c r="E809">
        <f t="shared" si="85"/>
        <v>1.7321829873250039E-2</v>
      </c>
      <c r="F809">
        <f t="shared" si="86"/>
        <v>1.5366133095084722E-2</v>
      </c>
      <c r="G809">
        <f t="shared" si="87"/>
        <v>1.7241294265469914E-2</v>
      </c>
      <c r="H809">
        <f t="shared" si="88"/>
        <v>1.5204665501525855E-2</v>
      </c>
      <c r="I809">
        <f t="shared" si="89"/>
        <v>2.6214811211984593E-4</v>
      </c>
      <c r="J809">
        <f t="shared" si="90"/>
        <v>1.9556967781653167E-3</v>
      </c>
    </row>
    <row r="810" spans="1:10">
      <c r="A810" s="1">
        <v>41325</v>
      </c>
      <c r="B810">
        <v>97.14639295333771</v>
      </c>
      <c r="C810">
        <v>89.051791592466728</v>
      </c>
      <c r="D810">
        <f t="shared" si="84"/>
        <v>-8.3052194240092782E-3</v>
      </c>
      <c r="E810">
        <f t="shared" si="85"/>
        <v>-8.3052194240096355E-3</v>
      </c>
      <c r="F810">
        <f t="shared" si="86"/>
        <v>-4.9334828723157044E-3</v>
      </c>
      <c r="G810">
        <f t="shared" si="87"/>
        <v>-8.38575503178976E-3</v>
      </c>
      <c r="H810">
        <f t="shared" si="88"/>
        <v>-5.0949504658745707E-3</v>
      </c>
      <c r="I810">
        <f t="shared" si="89"/>
        <v>4.2725006505927262E-5</v>
      </c>
      <c r="J810">
        <f t="shared" si="90"/>
        <v>-3.3717365516939312E-3</v>
      </c>
    </row>
    <row r="811" spans="1:10">
      <c r="A811" s="1">
        <v>41326</v>
      </c>
      <c r="B811">
        <v>95.144500254786294</v>
      </c>
      <c r="C811">
        <v>87.00825643516265</v>
      </c>
      <c r="D811">
        <f t="shared" si="84"/>
        <v>-2.3215112777631917E-2</v>
      </c>
      <c r="E811">
        <f t="shared" si="85"/>
        <v>-2.3215112777632108E-2</v>
      </c>
      <c r="F811">
        <f t="shared" si="86"/>
        <v>-2.082225522035747E-2</v>
      </c>
      <c r="G811">
        <f t="shared" si="87"/>
        <v>-2.3295648385412232E-2</v>
      </c>
      <c r="H811">
        <f t="shared" si="88"/>
        <v>-2.0983722813916337E-2</v>
      </c>
      <c r="I811">
        <f t="shared" si="89"/>
        <v>4.8882942848994793E-4</v>
      </c>
      <c r="J811">
        <f t="shared" si="90"/>
        <v>-2.3928575572746379E-3</v>
      </c>
    </row>
    <row r="812" spans="1:10">
      <c r="A812" s="1">
        <v>41327</v>
      </c>
      <c r="B812">
        <v>96.614981436995066</v>
      </c>
      <c r="C812">
        <v>88.704400733905345</v>
      </c>
      <c r="D812">
        <f t="shared" si="84"/>
        <v>1.9306486065022537E-2</v>
      </c>
      <c r="E812">
        <f t="shared" si="85"/>
        <v>1.9306486065023165E-2</v>
      </c>
      <c r="F812">
        <f t="shared" si="86"/>
        <v>1.5337025252014316E-2</v>
      </c>
      <c r="G812">
        <f t="shared" si="87"/>
        <v>1.9225950457243041E-2</v>
      </c>
      <c r="H812">
        <f t="shared" si="88"/>
        <v>1.5175557658455449E-2</v>
      </c>
      <c r="I812">
        <f t="shared" si="89"/>
        <v>2.9176451970249964E-4</v>
      </c>
      <c r="J812">
        <f t="shared" si="90"/>
        <v>3.9694608130088488E-3</v>
      </c>
    </row>
    <row r="813" spans="1:10">
      <c r="A813" s="1">
        <v>41330</v>
      </c>
      <c r="B813">
        <v>97.262866710344341</v>
      </c>
      <c r="C813">
        <v>89.439992445092003</v>
      </c>
      <c r="D813">
        <f t="shared" si="84"/>
        <v>8.2584231674457543E-3</v>
      </c>
      <c r="E813">
        <f t="shared" si="85"/>
        <v>8.2584231674456277E-3</v>
      </c>
      <c r="F813">
        <f t="shared" si="86"/>
        <v>6.6834627186128205E-3</v>
      </c>
      <c r="G813">
        <f t="shared" si="87"/>
        <v>8.1778875596655032E-3</v>
      </c>
      <c r="H813">
        <f t="shared" si="88"/>
        <v>6.5219951250539542E-3</v>
      </c>
      <c r="I813">
        <f t="shared" si="89"/>
        <v>5.333614279737779E-5</v>
      </c>
      <c r="J813">
        <f t="shared" si="90"/>
        <v>1.5749604488328071E-3</v>
      </c>
    </row>
    <row r="814" spans="1:10">
      <c r="A814" s="1">
        <v>41331</v>
      </c>
      <c r="B814">
        <v>94.86423527698922</v>
      </c>
      <c r="C814">
        <v>86.696616480492111</v>
      </c>
      <c r="D814">
        <f t="shared" si="84"/>
        <v>-3.1153067512661021E-2</v>
      </c>
      <c r="E814">
        <f t="shared" si="85"/>
        <v>-3.1153067512661003E-2</v>
      </c>
      <c r="F814">
        <f t="shared" si="86"/>
        <v>-2.4970512139426387E-2</v>
      </c>
      <c r="G814">
        <f t="shared" si="87"/>
        <v>-3.1233603120441128E-2</v>
      </c>
      <c r="H814">
        <f t="shared" si="88"/>
        <v>-2.5131979732985255E-2</v>
      </c>
      <c r="I814">
        <f t="shared" si="89"/>
        <v>7.8496228061103142E-4</v>
      </c>
      <c r="J814">
        <f t="shared" si="90"/>
        <v>-6.1825553732346161E-3</v>
      </c>
    </row>
    <row r="815" spans="1:10">
      <c r="A815" s="1">
        <v>41332</v>
      </c>
      <c r="B815">
        <v>96.167285433500766</v>
      </c>
      <c r="C815">
        <v>88.091913550267208</v>
      </c>
      <c r="D815">
        <f t="shared" si="84"/>
        <v>1.5965884133683189E-2</v>
      </c>
      <c r="E815">
        <f t="shared" si="85"/>
        <v>1.5965884133683161E-2</v>
      </c>
      <c r="F815">
        <f t="shared" si="86"/>
        <v>1.3642464464156241E-2</v>
      </c>
      <c r="G815">
        <f t="shared" si="87"/>
        <v>1.5885348525903037E-2</v>
      </c>
      <c r="H815">
        <f t="shared" si="88"/>
        <v>1.3480996870597374E-2</v>
      </c>
      <c r="I815">
        <f t="shared" si="89"/>
        <v>2.1415033376604746E-4</v>
      </c>
      <c r="J815">
        <f t="shared" si="90"/>
        <v>2.3234196695269202E-3</v>
      </c>
    </row>
    <row r="816" spans="1:10">
      <c r="A816" s="1">
        <v>41333</v>
      </c>
      <c r="B816">
        <v>96.946203683482622</v>
      </c>
      <c r="C816">
        <v>88.822446171280518</v>
      </c>
      <c r="D816">
        <f t="shared" si="84"/>
        <v>8.2586486969191634E-3</v>
      </c>
      <c r="E816">
        <f t="shared" si="85"/>
        <v>8.2586486969189465E-3</v>
      </c>
      <c r="F816">
        <f t="shared" si="86"/>
        <v>8.0669918775309584E-3</v>
      </c>
      <c r="G816">
        <f t="shared" si="87"/>
        <v>8.1781130891388221E-3</v>
      </c>
      <c r="H816">
        <f t="shared" si="88"/>
        <v>7.9055242839720912E-3</v>
      </c>
      <c r="I816">
        <f t="shared" si="89"/>
        <v>6.4652271623256971E-5</v>
      </c>
      <c r="J816">
        <f t="shared" si="90"/>
        <v>1.9165681938798813E-4</v>
      </c>
    </row>
    <row r="817" spans="1:10">
      <c r="A817" s="1">
        <v>41334</v>
      </c>
      <c r="B817">
        <v>96.440270801484999</v>
      </c>
      <c r="C817">
        <v>88.255828071879606</v>
      </c>
      <c r="D817">
        <f t="shared" si="84"/>
        <v>-6.3996561483330421E-3</v>
      </c>
      <c r="E817">
        <f t="shared" si="85"/>
        <v>-6.3996561483330439E-3</v>
      </c>
      <c r="F817">
        <f t="shared" si="86"/>
        <v>-5.232362166114249E-3</v>
      </c>
      <c r="G817">
        <f t="shared" si="87"/>
        <v>-6.4801917561131683E-3</v>
      </c>
      <c r="H817">
        <f t="shared" si="88"/>
        <v>-5.3938297596731154E-3</v>
      </c>
      <c r="I817">
        <f t="shared" si="89"/>
        <v>3.4953051142511594E-5</v>
      </c>
      <c r="J817">
        <f t="shared" si="90"/>
        <v>-1.1672939822187948E-3</v>
      </c>
    </row>
    <row r="818" spans="1:10">
      <c r="A818" s="1">
        <v>41337</v>
      </c>
      <c r="B818">
        <v>96.451190216204466</v>
      </c>
      <c r="C818">
        <v>88.35802169337866</v>
      </c>
      <c r="D818">
        <f t="shared" si="84"/>
        <v>1.1572550288668543E-3</v>
      </c>
      <c r="E818">
        <f t="shared" si="85"/>
        <v>1.157255028866544E-3</v>
      </c>
      <c r="F818">
        <f t="shared" si="86"/>
        <v>1.1321822825677275E-4</v>
      </c>
      <c r="G818">
        <f t="shared" si="87"/>
        <v>1.0767194210864193E-3</v>
      </c>
      <c r="H818">
        <f t="shared" si="88"/>
        <v>-4.8249365302093769E-5</v>
      </c>
      <c r="I818">
        <f t="shared" si="89"/>
        <v>-5.195102867585757E-8</v>
      </c>
      <c r="J818">
        <f t="shared" si="90"/>
        <v>1.0440368006097711E-3</v>
      </c>
    </row>
    <row r="819" spans="1:10">
      <c r="A819" s="1">
        <v>41338</v>
      </c>
      <c r="B819">
        <v>98.496760573633225</v>
      </c>
      <c r="C819">
        <v>90.490934110409654</v>
      </c>
      <c r="D819">
        <f t="shared" si="84"/>
        <v>2.3852680976135056E-2</v>
      </c>
      <c r="E819">
        <f t="shared" si="85"/>
        <v>2.3852680976135687E-2</v>
      </c>
      <c r="F819">
        <f t="shared" si="86"/>
        <v>2.098658054372397E-2</v>
      </c>
      <c r="G819">
        <f t="shared" si="87"/>
        <v>2.3772145368355563E-2</v>
      </c>
      <c r="H819">
        <f t="shared" si="88"/>
        <v>2.0825112950165103E-2</v>
      </c>
      <c r="I819">
        <f t="shared" si="89"/>
        <v>4.9505761236374882E-4</v>
      </c>
      <c r="J819">
        <f t="shared" si="90"/>
        <v>2.8661004324117174E-3</v>
      </c>
    </row>
    <row r="820" spans="1:10">
      <c r="A820" s="1">
        <v>41339</v>
      </c>
      <c r="B820">
        <v>98.449443109849383</v>
      </c>
      <c r="C820">
        <v>90.385367762128311</v>
      </c>
      <c r="D820">
        <f t="shared" si="84"/>
        <v>-1.1672768535728316E-3</v>
      </c>
      <c r="E820">
        <f t="shared" si="85"/>
        <v>-1.1672768535735401E-3</v>
      </c>
      <c r="F820">
        <f t="shared" si="86"/>
        <v>-4.805115692437366E-4</v>
      </c>
      <c r="G820">
        <f t="shared" si="87"/>
        <v>-1.2478124613536647E-3</v>
      </c>
      <c r="H820">
        <f t="shared" si="88"/>
        <v>-6.4197916280260309E-4</v>
      </c>
      <c r="I820">
        <f t="shared" si="89"/>
        <v>8.0106959927448123E-7</v>
      </c>
      <c r="J820">
        <f t="shared" si="90"/>
        <v>-6.867652843298034E-4</v>
      </c>
    </row>
    <row r="821" spans="1:10">
      <c r="A821" s="1">
        <v>41340</v>
      </c>
      <c r="B821">
        <v>98.777025551430441</v>
      </c>
      <c r="C821">
        <v>90.755018617451881</v>
      </c>
      <c r="D821">
        <f t="shared" si="84"/>
        <v>4.0813799267869133E-3</v>
      </c>
      <c r="E821">
        <f t="shared" si="85"/>
        <v>4.0813799267871431E-3</v>
      </c>
      <c r="F821">
        <f t="shared" si="86"/>
        <v>3.3218943181754232E-3</v>
      </c>
      <c r="G821">
        <f t="shared" si="87"/>
        <v>4.0008443190070186E-3</v>
      </c>
      <c r="H821">
        <f t="shared" si="88"/>
        <v>3.1604267246165569E-3</v>
      </c>
      <c r="I821">
        <f t="shared" si="89"/>
        <v>1.2644375306820111E-5</v>
      </c>
      <c r="J821">
        <f t="shared" si="90"/>
        <v>7.594856086117199E-4</v>
      </c>
    </row>
    <row r="822" spans="1:10">
      <c r="A822" s="1">
        <v>41341</v>
      </c>
      <c r="B822">
        <v>99.927203901870854</v>
      </c>
      <c r="C822">
        <v>92.034293885920889</v>
      </c>
      <c r="D822">
        <f t="shared" si="84"/>
        <v>1.399749403540226E-2</v>
      </c>
      <c r="E822">
        <f t="shared" si="85"/>
        <v>1.3997494035402624E-2</v>
      </c>
      <c r="F822">
        <f t="shared" si="86"/>
        <v>1.1576917105706783E-2</v>
      </c>
      <c r="G822">
        <f t="shared" si="87"/>
        <v>1.39169584276225E-2</v>
      </c>
      <c r="H822">
        <f t="shared" si="88"/>
        <v>1.1415449512147915E-2</v>
      </c>
      <c r="I822">
        <f t="shared" si="89"/>
        <v>1.5886833629318609E-4</v>
      </c>
      <c r="J822">
        <f t="shared" si="90"/>
        <v>2.4205769296958418E-3</v>
      </c>
    </row>
    <row r="823" spans="1:10">
      <c r="A823" s="1">
        <v>41344</v>
      </c>
      <c r="B823">
        <v>99.719735022202755</v>
      </c>
      <c r="C823">
        <v>91.694660298958468</v>
      </c>
      <c r="D823">
        <f t="shared" si="84"/>
        <v>-3.697119763528212E-3</v>
      </c>
      <c r="E823">
        <f t="shared" si="85"/>
        <v>-3.6971197635287112E-3</v>
      </c>
      <c r="F823">
        <f t="shared" si="86"/>
        <v>-2.0783584809023984E-3</v>
      </c>
      <c r="G823">
        <f t="shared" si="87"/>
        <v>-3.7776553713088357E-3</v>
      </c>
      <c r="H823">
        <f t="shared" si="88"/>
        <v>-2.2398260744612647E-3</v>
      </c>
      <c r="I823">
        <f t="shared" si="89"/>
        <v>8.4612910009861803E-6</v>
      </c>
      <c r="J823">
        <f t="shared" si="90"/>
        <v>-1.6187612826263128E-3</v>
      </c>
    </row>
    <row r="824" spans="1:10">
      <c r="A824" s="1">
        <v>41345</v>
      </c>
      <c r="B824">
        <v>99.632379704447814</v>
      </c>
      <c r="C824">
        <v>91.46329124170316</v>
      </c>
      <c r="D824">
        <f t="shared" si="84"/>
        <v>-2.5264442889498021E-3</v>
      </c>
      <c r="E824">
        <f t="shared" si="85"/>
        <v>-2.5264442889501026E-3</v>
      </c>
      <c r="F824">
        <f t="shared" si="86"/>
        <v>-8.7639224159647095E-4</v>
      </c>
      <c r="G824">
        <f t="shared" si="87"/>
        <v>-2.6069798967302271E-3</v>
      </c>
      <c r="H824">
        <f t="shared" si="88"/>
        <v>-1.0378598351553374E-3</v>
      </c>
      <c r="I824">
        <f t="shared" si="89"/>
        <v>2.7056797258737122E-6</v>
      </c>
      <c r="J824">
        <f t="shared" si="90"/>
        <v>-1.6500520473536318E-3</v>
      </c>
    </row>
    <row r="825" spans="1:10">
      <c r="A825" s="1">
        <v>41346</v>
      </c>
      <c r="B825">
        <v>99.421271019873387</v>
      </c>
      <c r="C825">
        <v>91.22315309481418</v>
      </c>
      <c r="D825">
        <f t="shared" si="84"/>
        <v>-2.6289666545318267E-3</v>
      </c>
      <c r="E825">
        <f t="shared" si="85"/>
        <v>-2.6289666545311619E-3</v>
      </c>
      <c r="F825">
        <f t="shared" si="86"/>
        <v>-2.1211242592874308E-3</v>
      </c>
      <c r="G825">
        <f t="shared" si="87"/>
        <v>-2.7095022623112863E-3</v>
      </c>
      <c r="H825">
        <f t="shared" si="88"/>
        <v>-2.2825918528462971E-3</v>
      </c>
      <c r="I825">
        <f t="shared" si="89"/>
        <v>6.184687789220353E-6</v>
      </c>
      <c r="J825">
        <f t="shared" si="90"/>
        <v>-5.0784239524373108E-4</v>
      </c>
    </row>
    <row r="826" spans="1:10">
      <c r="A826" s="1">
        <v>41347</v>
      </c>
      <c r="B826">
        <v>100.57508917522028</v>
      </c>
      <c r="C826">
        <v>92.571231989638989</v>
      </c>
      <c r="D826">
        <f t="shared" si="84"/>
        <v>1.4669687211997153E-2</v>
      </c>
      <c r="E826">
        <f t="shared" si="85"/>
        <v>1.4669687211997129E-2</v>
      </c>
      <c r="F826">
        <f t="shared" si="86"/>
        <v>1.1538519556641969E-2</v>
      </c>
      <c r="G826">
        <f t="shared" si="87"/>
        <v>1.4589151604217004E-2</v>
      </c>
      <c r="H826">
        <f t="shared" si="88"/>
        <v>1.1377051963083102E-2</v>
      </c>
      <c r="I826">
        <f t="shared" si="89"/>
        <v>1.6598153589847406E-4</v>
      </c>
      <c r="J826">
        <f t="shared" si="90"/>
        <v>3.1311676553551597E-3</v>
      </c>
    </row>
    <row r="827" spans="1:10">
      <c r="A827" s="1">
        <v>41348</v>
      </c>
      <c r="B827">
        <v>100.06915629322263</v>
      </c>
      <c r="C827">
        <v>91.931088446387136</v>
      </c>
      <c r="D827">
        <f t="shared" si="84"/>
        <v>-6.9391659727739115E-3</v>
      </c>
      <c r="E827">
        <f t="shared" si="85"/>
        <v>-6.9391659727742194E-3</v>
      </c>
      <c r="F827">
        <f t="shared" si="86"/>
        <v>-5.0430945885367633E-3</v>
      </c>
      <c r="G827">
        <f t="shared" si="87"/>
        <v>-7.0197015805543439E-3</v>
      </c>
      <c r="H827">
        <f t="shared" si="88"/>
        <v>-5.2045621820956296E-3</v>
      </c>
      <c r="I827">
        <f t="shared" si="89"/>
        <v>3.6534473375750056E-5</v>
      </c>
      <c r="J827">
        <f t="shared" si="90"/>
        <v>-1.8960713842374561E-3</v>
      </c>
    </row>
    <row r="828" spans="1:10">
      <c r="A828" s="1">
        <v>41351</v>
      </c>
      <c r="B828">
        <v>99.599621460289811</v>
      </c>
      <c r="C828">
        <v>91.248111273001982</v>
      </c>
      <c r="D828">
        <f t="shared" si="84"/>
        <v>-7.4569638828920473E-3</v>
      </c>
      <c r="E828">
        <f t="shared" si="85"/>
        <v>-7.4569638828920759E-3</v>
      </c>
      <c r="F828">
        <f t="shared" si="86"/>
        <v>-4.7031459170344177E-3</v>
      </c>
      <c r="G828">
        <f t="shared" si="87"/>
        <v>-7.5374994906722004E-3</v>
      </c>
      <c r="H828">
        <f t="shared" si="88"/>
        <v>-4.8646135105932841E-3</v>
      </c>
      <c r="I828">
        <f t="shared" si="89"/>
        <v>3.6667021858413984E-5</v>
      </c>
      <c r="J828">
        <f t="shared" si="90"/>
        <v>-2.7538179658576582E-3</v>
      </c>
    </row>
    <row r="829" spans="1:10">
      <c r="A829" s="1">
        <v>41352</v>
      </c>
      <c r="B829">
        <v>98.540438232510709</v>
      </c>
      <c r="C829">
        <v>90.117910528303966</v>
      </c>
      <c r="D829">
        <f t="shared" si="84"/>
        <v>-1.2463364013329212E-2</v>
      </c>
      <c r="E829">
        <f t="shared" si="85"/>
        <v>-1.2463364013329148E-2</v>
      </c>
      <c r="F829">
        <f t="shared" si="86"/>
        <v>-1.0691359622871811E-2</v>
      </c>
      <c r="G829">
        <f t="shared" si="87"/>
        <v>-1.2543899621109272E-2</v>
      </c>
      <c r="H829">
        <f t="shared" si="88"/>
        <v>-1.0852827216430678E-2</v>
      </c>
      <c r="I829">
        <f t="shared" si="89"/>
        <v>1.3613677520814919E-4</v>
      </c>
      <c r="J829">
        <f t="shared" si="90"/>
        <v>-1.7720043904573372E-3</v>
      </c>
    </row>
    <row r="830" spans="1:10">
      <c r="A830" s="1">
        <v>41353</v>
      </c>
      <c r="B830">
        <v>99.566863216131637</v>
      </c>
      <c r="C830">
        <v>91.363795801629706</v>
      </c>
      <c r="D830">
        <f t="shared" si="84"/>
        <v>1.3730362928750626E-2</v>
      </c>
      <c r="E830">
        <f t="shared" si="85"/>
        <v>1.373036292875085E-2</v>
      </c>
      <c r="F830">
        <f t="shared" si="86"/>
        <v>1.0362406239908957E-2</v>
      </c>
      <c r="G830">
        <f t="shared" si="87"/>
        <v>1.3649827320970725E-2</v>
      </c>
      <c r="H830">
        <f t="shared" si="88"/>
        <v>1.0200938646350089E-2</v>
      </c>
      <c r="I830">
        <f t="shared" si="89"/>
        <v>1.3924105103449558E-4</v>
      </c>
      <c r="J830">
        <f t="shared" si="90"/>
        <v>3.3679566888418933E-3</v>
      </c>
    </row>
    <row r="831" spans="1:10">
      <c r="A831" s="1">
        <v>41354</v>
      </c>
      <c r="B831">
        <v>98.689670233675486</v>
      </c>
      <c r="C831">
        <v>90.521288651448984</v>
      </c>
      <c r="D831">
        <f t="shared" si="84"/>
        <v>-9.2642360253114078E-3</v>
      </c>
      <c r="E831">
        <f t="shared" si="85"/>
        <v>-9.2642360253112344E-3</v>
      </c>
      <c r="F831">
        <f t="shared" si="86"/>
        <v>-8.8491278585916665E-3</v>
      </c>
      <c r="G831">
        <f t="shared" si="87"/>
        <v>-9.3447716330913588E-3</v>
      </c>
      <c r="H831">
        <f t="shared" si="88"/>
        <v>-9.0105954521505337E-3</v>
      </c>
      <c r="I831">
        <f t="shared" si="89"/>
        <v>8.4201956778518313E-5</v>
      </c>
      <c r="J831">
        <f t="shared" si="90"/>
        <v>-4.1510816671956781E-4</v>
      </c>
    </row>
    <row r="832" spans="1:10">
      <c r="A832" s="1">
        <v>41355</v>
      </c>
      <c r="B832">
        <v>98.540438232510709</v>
      </c>
      <c r="C832">
        <v>90.445402298850595</v>
      </c>
      <c r="D832">
        <f t="shared" si="84"/>
        <v>-8.386776223620739E-4</v>
      </c>
      <c r="E832">
        <f t="shared" si="85"/>
        <v>-8.3867762236256027E-4</v>
      </c>
      <c r="F832">
        <f t="shared" si="86"/>
        <v>-1.5132783813171246E-3</v>
      </c>
      <c r="G832">
        <f t="shared" si="87"/>
        <v>-9.1921323014268485E-4</v>
      </c>
      <c r="H832">
        <f t="shared" si="88"/>
        <v>-1.6747459748759912E-3</v>
      </c>
      <c r="I832">
        <f t="shared" si="89"/>
        <v>1.5394486572342197E-6</v>
      </c>
      <c r="J832">
        <f t="shared" si="90"/>
        <v>6.7460075895456437E-4</v>
      </c>
    </row>
    <row r="833" spans="1:10">
      <c r="A833" s="1">
        <v>41358</v>
      </c>
      <c r="B833">
        <v>97.539491883235073</v>
      </c>
      <c r="C833">
        <v>89.352976094112535</v>
      </c>
      <c r="D833">
        <f t="shared" si="84"/>
        <v>-1.2151829815240427E-2</v>
      </c>
      <c r="E833">
        <f t="shared" si="85"/>
        <v>-1.2151829815240767E-2</v>
      </c>
      <c r="F833">
        <f t="shared" si="86"/>
        <v>-1.0209663409464213E-2</v>
      </c>
      <c r="G833">
        <f t="shared" si="87"/>
        <v>-1.2232365423020891E-2</v>
      </c>
      <c r="H833">
        <f t="shared" si="88"/>
        <v>-1.037113100302308E-2</v>
      </c>
      <c r="I833">
        <f t="shared" si="89"/>
        <v>1.268634642789995E-4</v>
      </c>
      <c r="J833">
        <f t="shared" si="90"/>
        <v>-1.9421664057765534E-3</v>
      </c>
    </row>
    <row r="834" spans="1:10">
      <c r="A834" s="1">
        <v>41359</v>
      </c>
      <c r="B834">
        <v>97.433937540947781</v>
      </c>
      <c r="C834">
        <v>89.077761588689214</v>
      </c>
      <c r="D834">
        <f t="shared" si="84"/>
        <v>-3.0848353512099285E-3</v>
      </c>
      <c r="E834">
        <f t="shared" si="85"/>
        <v>-3.084835351209847E-3</v>
      </c>
      <c r="F834">
        <f t="shared" si="86"/>
        <v>-1.082756280292544E-3</v>
      </c>
      <c r="G834">
        <f t="shared" si="87"/>
        <v>-3.1653709589899715E-3</v>
      </c>
      <c r="H834">
        <f t="shared" si="88"/>
        <v>-1.2442238738514105E-3</v>
      </c>
      <c r="I834">
        <f t="shared" si="89"/>
        <v>3.9384301167712564E-6</v>
      </c>
      <c r="J834">
        <f t="shared" si="90"/>
        <v>-2.0020790709173028E-3</v>
      </c>
    </row>
    <row r="835" spans="1:10">
      <c r="A835" s="1">
        <v>41360</v>
      </c>
      <c r="B835">
        <v>96.432991191672144</v>
      </c>
      <c r="C835">
        <v>88.11113809292543</v>
      </c>
      <c r="D835">
        <f t="shared" si="84"/>
        <v>-1.0910763448162948E-2</v>
      </c>
      <c r="E835">
        <f t="shared" si="85"/>
        <v>-1.0910763448162442E-2</v>
      </c>
      <c r="F835">
        <f t="shared" si="86"/>
        <v>-1.0326209324053778E-2</v>
      </c>
      <c r="G835">
        <f t="shared" si="87"/>
        <v>-1.0991299055942566E-2</v>
      </c>
      <c r="H835">
        <f t="shared" si="88"/>
        <v>-1.0487676917612645E-2</v>
      </c>
      <c r="I835">
        <f t="shared" si="89"/>
        <v>1.1527319340358651E-4</v>
      </c>
      <c r="J835">
        <f t="shared" si="90"/>
        <v>-5.845541241086636E-4</v>
      </c>
    </row>
    <row r="836" spans="1:10">
      <c r="A836" s="1">
        <v>41361</v>
      </c>
      <c r="B836">
        <v>96.847928951008186</v>
      </c>
      <c r="C836">
        <v>88.501025308941777</v>
      </c>
      <c r="D836">
        <f t="shared" ref="D836:D899" si="91">LN(C836/C835)</f>
        <v>4.4151868350843686E-3</v>
      </c>
      <c r="E836">
        <f t="shared" ref="E836:E899" si="92">LN(C836)-LN(C835)</f>
        <v>4.4151868350841283E-3</v>
      </c>
      <c r="F836">
        <f t="shared" ref="F836:F899" si="93">LN(B836/B835)</f>
        <v>4.2936301885015066E-3</v>
      </c>
      <c r="G836">
        <f t="shared" ref="G836:G899" si="94">E836-AVERAGE($E$3:$E$1933)</f>
        <v>4.3346512273040039E-3</v>
      </c>
      <c r="H836">
        <f t="shared" ref="H836:H899" si="95">F836-AVERAGE($F$3:$F$1933)</f>
        <v>4.1321625949426403E-3</v>
      </c>
      <c r="I836">
        <f t="shared" ref="I836:I899" si="96">H836*G836</f>
        <v>1.7911483663587813E-5</v>
      </c>
      <c r="J836">
        <f t="shared" ref="J836:J899" si="97">E836-F836</f>
        <v>1.2155664658262174E-4</v>
      </c>
    </row>
    <row r="837" spans="1:10">
      <c r="A837" s="1">
        <v>41366</v>
      </c>
      <c r="B837">
        <v>98.52951881779137</v>
      </c>
      <c r="C837">
        <v>90.382332308024374</v>
      </c>
      <c r="D837">
        <f t="shared" si="91"/>
        <v>2.1034671868355236E-2</v>
      </c>
      <c r="E837">
        <f t="shared" si="92"/>
        <v>2.1034671868354948E-2</v>
      </c>
      <c r="F837">
        <f t="shared" si="93"/>
        <v>1.721418117563835E-2</v>
      </c>
      <c r="G837">
        <f t="shared" si="94"/>
        <v>2.0954136260574824E-2</v>
      </c>
      <c r="H837">
        <f t="shared" si="95"/>
        <v>1.7052713582079482E-2</v>
      </c>
      <c r="I837">
        <f t="shared" si="96"/>
        <v>3.5732488401144847E-4</v>
      </c>
      <c r="J837">
        <f t="shared" si="97"/>
        <v>3.8204906927165987E-3</v>
      </c>
    </row>
    <row r="838" spans="1:10">
      <c r="A838" s="1">
        <v>41367</v>
      </c>
      <c r="B838">
        <v>97.346582223192812</v>
      </c>
      <c r="C838">
        <v>89.00659705358585</v>
      </c>
      <c r="D838">
        <f t="shared" si="91"/>
        <v>-1.5338318044229084E-2</v>
      </c>
      <c r="E838">
        <f t="shared" si="92"/>
        <v>-1.5338318044229027E-2</v>
      </c>
      <c r="F838">
        <f t="shared" si="93"/>
        <v>-1.2078563642996646E-2</v>
      </c>
      <c r="G838">
        <f t="shared" si="94"/>
        <v>-1.5418853652009151E-2</v>
      </c>
      <c r="H838">
        <f t="shared" si="95"/>
        <v>-1.2240031236555513E-2</v>
      </c>
      <c r="I838">
        <f t="shared" si="96"/>
        <v>1.8872725033247006E-4</v>
      </c>
      <c r="J838">
        <f t="shared" si="97"/>
        <v>-3.2597544012323808E-3</v>
      </c>
    </row>
    <row r="839" spans="1:10">
      <c r="A839" s="1">
        <v>41368</v>
      </c>
      <c r="B839">
        <v>96.611341632088582</v>
      </c>
      <c r="C839">
        <v>88.413671685284129</v>
      </c>
      <c r="D839">
        <f t="shared" si="91"/>
        <v>-6.6838764238956738E-3</v>
      </c>
      <c r="E839">
        <f t="shared" si="92"/>
        <v>-6.6838764238950077E-3</v>
      </c>
      <c r="F839">
        <f t="shared" si="93"/>
        <v>-7.5814805419473184E-3</v>
      </c>
      <c r="G839">
        <f t="shared" si="94"/>
        <v>-6.7644120316751322E-3</v>
      </c>
      <c r="H839">
        <f t="shared" si="95"/>
        <v>-7.7429481355061848E-3</v>
      </c>
      <c r="I839">
        <f t="shared" si="96"/>
        <v>5.237649152845457E-5</v>
      </c>
      <c r="J839">
        <f t="shared" si="97"/>
        <v>8.9760411805231075E-4</v>
      </c>
    </row>
    <row r="840" spans="1:10">
      <c r="A840" s="1">
        <v>41369</v>
      </c>
      <c r="B840">
        <v>95.144500254786294</v>
      </c>
      <c r="C840">
        <v>87.194430953537378</v>
      </c>
      <c r="D840">
        <f t="shared" si="91"/>
        <v>-1.3886151095038201E-2</v>
      </c>
      <c r="E840">
        <f t="shared" si="92"/>
        <v>-1.388615109503899E-2</v>
      </c>
      <c r="F840">
        <f t="shared" si="93"/>
        <v>-1.5299351245190527E-2</v>
      </c>
      <c r="G840">
        <f t="shared" si="94"/>
        <v>-1.3966686702819114E-2</v>
      </c>
      <c r="H840">
        <f t="shared" si="95"/>
        <v>-1.5460818838749394E-2</v>
      </c>
      <c r="I840">
        <f t="shared" si="96"/>
        <v>2.1593641288985643E-4</v>
      </c>
      <c r="J840">
        <f t="shared" si="97"/>
        <v>1.4132001501515369E-3</v>
      </c>
    </row>
    <row r="841" spans="1:10">
      <c r="A841" s="1">
        <v>41372</v>
      </c>
      <c r="B841">
        <v>95.242774987260745</v>
      </c>
      <c r="C841">
        <v>87.328328206788655</v>
      </c>
      <c r="D841">
        <f t="shared" si="91"/>
        <v>1.5344391776441709E-3</v>
      </c>
      <c r="E841">
        <f t="shared" si="92"/>
        <v>1.5344391776448418E-3</v>
      </c>
      <c r="F841">
        <f t="shared" si="93"/>
        <v>1.0323666965429605E-3</v>
      </c>
      <c r="G841">
        <f t="shared" si="94"/>
        <v>1.4539035698647171E-3</v>
      </c>
      <c r="H841">
        <f t="shared" si="95"/>
        <v>8.7089910298409397E-4</v>
      </c>
      <c r="I841">
        <f t="shared" si="96"/>
        <v>1.2662033148205541E-6</v>
      </c>
      <c r="J841">
        <f t="shared" si="97"/>
        <v>5.0207248110188132E-4</v>
      </c>
    </row>
    <row r="842" spans="1:10">
      <c r="A842" s="1">
        <v>41373</v>
      </c>
      <c r="B842">
        <v>95.439324452209362</v>
      </c>
      <c r="C842">
        <v>87.526644541579032</v>
      </c>
      <c r="D842">
        <f t="shared" si="91"/>
        <v>2.2683532153351454E-3</v>
      </c>
      <c r="E842">
        <f t="shared" si="92"/>
        <v>2.2683532153351393E-3</v>
      </c>
      <c r="F842">
        <f t="shared" si="93"/>
        <v>2.0615415409929857E-3</v>
      </c>
      <c r="G842">
        <f t="shared" si="94"/>
        <v>2.1878176075550149E-3</v>
      </c>
      <c r="H842">
        <f t="shared" si="95"/>
        <v>1.9000739474341192E-3</v>
      </c>
      <c r="I842">
        <f t="shared" si="96"/>
        <v>4.1570152378529277E-6</v>
      </c>
      <c r="J842">
        <f t="shared" si="97"/>
        <v>2.0681167434215362E-4</v>
      </c>
    </row>
    <row r="843" spans="1:10">
      <c r="A843" s="1">
        <v>41374</v>
      </c>
      <c r="B843">
        <v>97.688723884399849</v>
      </c>
      <c r="C843">
        <v>89.769170579029705</v>
      </c>
      <c r="D843">
        <f t="shared" si="91"/>
        <v>2.5298348268837416E-2</v>
      </c>
      <c r="E843">
        <f t="shared" si="92"/>
        <v>2.5298348268837145E-2</v>
      </c>
      <c r="F843">
        <f t="shared" si="93"/>
        <v>2.3295437151636979E-2</v>
      </c>
      <c r="G843">
        <f t="shared" si="94"/>
        <v>2.5217812661057021E-2</v>
      </c>
      <c r="H843">
        <f t="shared" si="95"/>
        <v>2.3133969558078112E-2</v>
      </c>
      <c r="I843">
        <f t="shared" si="96"/>
        <v>5.833881104222099E-4</v>
      </c>
      <c r="J843">
        <f t="shared" si="97"/>
        <v>2.0029111172001658E-3</v>
      </c>
    </row>
    <row r="844" spans="1:10">
      <c r="A844" s="1">
        <v>41375</v>
      </c>
      <c r="B844">
        <v>98.285651889058784</v>
      </c>
      <c r="C844">
        <v>90.197844153040847</v>
      </c>
      <c r="D844">
        <f t="shared" si="91"/>
        <v>4.7639217150559198E-3</v>
      </c>
      <c r="E844">
        <f t="shared" si="92"/>
        <v>4.7639217150559077E-3</v>
      </c>
      <c r="F844">
        <f t="shared" si="93"/>
        <v>6.0919173578097971E-3</v>
      </c>
      <c r="G844">
        <f t="shared" si="94"/>
        <v>4.6833861072757832E-3</v>
      </c>
      <c r="H844">
        <f t="shared" si="95"/>
        <v>5.9304497642509307E-3</v>
      </c>
      <c r="I844">
        <f t="shared" si="96"/>
        <v>2.7774586035789753E-5</v>
      </c>
      <c r="J844">
        <f t="shared" si="97"/>
        <v>-1.3279956427538894E-3</v>
      </c>
    </row>
    <row r="845" spans="1:10">
      <c r="A845" s="1">
        <v>41376</v>
      </c>
      <c r="B845">
        <v>96.98260173254711</v>
      </c>
      <c r="C845">
        <v>88.819747989854903</v>
      </c>
      <c r="D845">
        <f t="shared" si="91"/>
        <v>-1.5396513493728645E-2</v>
      </c>
      <c r="E845">
        <f t="shared" si="92"/>
        <v>-1.5396513493728392E-2</v>
      </c>
      <c r="F845">
        <f t="shared" si="93"/>
        <v>-1.3346455194312917E-2</v>
      </c>
      <c r="G845">
        <f t="shared" si="94"/>
        <v>-1.5477049101508517E-2</v>
      </c>
      <c r="H845">
        <f t="shared" si="95"/>
        <v>-1.3507922787871784E-2</v>
      </c>
      <c r="I845">
        <f t="shared" si="96"/>
        <v>2.090627842472774E-4</v>
      </c>
      <c r="J845">
        <f t="shared" si="97"/>
        <v>-2.0500582994154755E-3</v>
      </c>
    </row>
    <row r="846" spans="1:10">
      <c r="A846" s="1">
        <v>41379</v>
      </c>
      <c r="B846">
        <v>96.389313532794645</v>
      </c>
      <c r="C846">
        <v>88.524297123738663</v>
      </c>
      <c r="D846">
        <f t="shared" si="91"/>
        <v>-3.3319544421835674E-3</v>
      </c>
      <c r="E846">
        <f t="shared" si="92"/>
        <v>-3.3319544421841485E-3</v>
      </c>
      <c r="F846">
        <f t="shared" si="93"/>
        <v>-6.1362588311802387E-3</v>
      </c>
      <c r="G846">
        <f t="shared" si="94"/>
        <v>-3.412490049964273E-3</v>
      </c>
      <c r="H846">
        <f t="shared" si="95"/>
        <v>-6.297726424739105E-3</v>
      </c>
      <c r="I846">
        <f t="shared" si="96"/>
        <v>2.1490928761819272E-5</v>
      </c>
      <c r="J846">
        <f t="shared" si="97"/>
        <v>2.8043043889960902E-3</v>
      </c>
    </row>
    <row r="847" spans="1:10">
      <c r="A847" s="1">
        <v>41380</v>
      </c>
      <c r="B847">
        <v>95.814224357574375</v>
      </c>
      <c r="C847">
        <v>88.004559926609545</v>
      </c>
      <c r="D847">
        <f t="shared" si="91"/>
        <v>-5.888427621127611E-3</v>
      </c>
      <c r="E847">
        <f t="shared" si="92"/>
        <v>-5.8884276211275122E-3</v>
      </c>
      <c r="F847">
        <f t="shared" si="93"/>
        <v>-5.9841863236930722E-3</v>
      </c>
      <c r="G847">
        <f t="shared" si="94"/>
        <v>-5.9689632289076366E-3</v>
      </c>
      <c r="H847">
        <f t="shared" si="95"/>
        <v>-6.1456539172519385E-3</v>
      </c>
      <c r="I847">
        <f t="shared" si="96"/>
        <v>3.6683182249668998E-5</v>
      </c>
      <c r="J847">
        <f t="shared" si="97"/>
        <v>9.5758702565560024E-5</v>
      </c>
    </row>
    <row r="848" spans="1:10">
      <c r="A848" s="1">
        <v>41381</v>
      </c>
      <c r="B848">
        <v>94.008881123971719</v>
      </c>
      <c r="C848">
        <v>86.122241109492265</v>
      </c>
      <c r="D848">
        <f t="shared" si="91"/>
        <v>-2.1620935224606039E-2</v>
      </c>
      <c r="E848">
        <f t="shared" si="92"/>
        <v>-2.1620935224605731E-2</v>
      </c>
      <c r="F848">
        <f t="shared" si="93"/>
        <v>-1.9021895829651875E-2</v>
      </c>
      <c r="G848">
        <f t="shared" si="94"/>
        <v>-2.1701470832385855E-2</v>
      </c>
      <c r="H848">
        <f t="shared" si="95"/>
        <v>-1.9183363423210743E-2</v>
      </c>
      <c r="I848">
        <f t="shared" si="96"/>
        <v>4.1630720179586559E-4</v>
      </c>
      <c r="J848">
        <f t="shared" si="97"/>
        <v>-2.5990393949538552E-3</v>
      </c>
    </row>
    <row r="849" spans="1:10">
      <c r="A849" s="1">
        <v>41382</v>
      </c>
      <c r="B849">
        <v>93.914246196403909</v>
      </c>
      <c r="C849">
        <v>86.19003291781334</v>
      </c>
      <c r="D849">
        <f t="shared" si="91"/>
        <v>7.8684832176259751E-4</v>
      </c>
      <c r="E849">
        <f t="shared" si="92"/>
        <v>7.8684832176190156E-4</v>
      </c>
      <c r="F849">
        <f t="shared" si="93"/>
        <v>-1.0071664612749829E-3</v>
      </c>
      <c r="G849">
        <f t="shared" si="94"/>
        <v>7.0631271398177698E-4</v>
      </c>
      <c r="H849">
        <f t="shared" si="95"/>
        <v>-1.1686340548338495E-3</v>
      </c>
      <c r="I849">
        <f t="shared" si="96"/>
        <v>-8.2542109092122501E-7</v>
      </c>
      <c r="J849">
        <f t="shared" si="97"/>
        <v>1.7940147830368845E-3</v>
      </c>
    </row>
    <row r="850" spans="1:10">
      <c r="A850" s="1">
        <v>41383</v>
      </c>
      <c r="B850">
        <v>94.533013030501522</v>
      </c>
      <c r="C850">
        <v>86.853111003183898</v>
      </c>
      <c r="D850">
        <f t="shared" si="91"/>
        <v>7.6637688814770516E-3</v>
      </c>
      <c r="E850">
        <f t="shared" si="92"/>
        <v>7.6637688814775728E-3</v>
      </c>
      <c r="F850">
        <f t="shared" si="93"/>
        <v>6.5670263432946038E-3</v>
      </c>
      <c r="G850">
        <f t="shared" si="94"/>
        <v>7.5832332736974484E-3</v>
      </c>
      <c r="H850">
        <f t="shared" si="95"/>
        <v>6.4055587497357375E-3</v>
      </c>
      <c r="I850">
        <f t="shared" si="96"/>
        <v>4.8574846247619871E-5</v>
      </c>
      <c r="J850">
        <f t="shared" si="97"/>
        <v>1.0967425381829691E-3</v>
      </c>
    </row>
    <row r="851" spans="1:10">
      <c r="A851" s="1">
        <v>41386</v>
      </c>
      <c r="B851">
        <v>94.875154691708559</v>
      </c>
      <c r="C851">
        <v>87.138443688953586</v>
      </c>
      <c r="D851">
        <f t="shared" si="91"/>
        <v>3.2798481749427752E-3</v>
      </c>
      <c r="E851">
        <f t="shared" si="92"/>
        <v>3.2798481749427566E-3</v>
      </c>
      <c r="F851">
        <f t="shared" si="93"/>
        <v>3.6127484622886443E-3</v>
      </c>
      <c r="G851">
        <f t="shared" si="94"/>
        <v>3.1993125671626321E-3</v>
      </c>
      <c r="H851">
        <f t="shared" si="95"/>
        <v>3.4512808687297779E-3</v>
      </c>
      <c r="I851">
        <f t="shared" si="96"/>
        <v>1.1041726256135146E-5</v>
      </c>
      <c r="J851">
        <f t="shared" si="97"/>
        <v>-3.3290028734588766E-4</v>
      </c>
    </row>
    <row r="852" spans="1:10">
      <c r="A852" s="1">
        <v>41387</v>
      </c>
      <c r="B852">
        <v>97.605008371551364</v>
      </c>
      <c r="C852">
        <v>89.811666936484812</v>
      </c>
      <c r="D852">
        <f t="shared" si="91"/>
        <v>3.0216727573662901E-2</v>
      </c>
      <c r="E852">
        <f t="shared" si="92"/>
        <v>3.0216727573662894E-2</v>
      </c>
      <c r="F852">
        <f t="shared" si="93"/>
        <v>2.836694119114485E-2</v>
      </c>
      <c r="G852">
        <f t="shared" si="94"/>
        <v>3.0136191965882769E-2</v>
      </c>
      <c r="H852">
        <f t="shared" si="95"/>
        <v>2.8205473597585982E-2</v>
      </c>
      <c r="I852">
        <f t="shared" si="96"/>
        <v>8.5000556682548925E-4</v>
      </c>
      <c r="J852">
        <f t="shared" si="97"/>
        <v>1.8497863825180441E-3</v>
      </c>
    </row>
    <row r="853" spans="1:10">
      <c r="A853" s="1">
        <v>41388</v>
      </c>
      <c r="B853">
        <v>98.664191599330323</v>
      </c>
      <c r="C853">
        <v>91.13276401705258</v>
      </c>
      <c r="D853">
        <f t="shared" si="91"/>
        <v>1.4602500321767665E-2</v>
      </c>
      <c r="E853">
        <f t="shared" si="92"/>
        <v>1.4602500321767131E-2</v>
      </c>
      <c r="F853">
        <f t="shared" si="93"/>
        <v>1.079327281463955E-2</v>
      </c>
      <c r="G853">
        <f t="shared" si="94"/>
        <v>1.4521964713987007E-2</v>
      </c>
      <c r="H853">
        <f t="shared" si="95"/>
        <v>1.0631805221080683E-2</v>
      </c>
      <c r="I853">
        <f t="shared" si="96"/>
        <v>1.5439470026651651E-4</v>
      </c>
      <c r="J853">
        <f t="shared" si="97"/>
        <v>3.8092275071275813E-3</v>
      </c>
    </row>
    <row r="854" spans="1:10">
      <c r="A854" s="1">
        <v>41389</v>
      </c>
      <c r="B854">
        <v>98.999053650724349</v>
      </c>
      <c r="C854">
        <v>91.212360369111281</v>
      </c>
      <c r="D854">
        <f t="shared" si="91"/>
        <v>8.7302972736142456E-4</v>
      </c>
      <c r="E854">
        <f t="shared" si="92"/>
        <v>8.7302972736225115E-4</v>
      </c>
      <c r="F854">
        <f t="shared" si="93"/>
        <v>3.3882108059183841E-3</v>
      </c>
      <c r="G854">
        <f t="shared" si="94"/>
        <v>7.9249411958212657E-4</v>
      </c>
      <c r="H854">
        <f t="shared" si="95"/>
        <v>3.2267432123595178E-3</v>
      </c>
      <c r="I854">
        <f t="shared" si="96"/>
        <v>2.5571750211964589E-6</v>
      </c>
      <c r="J854">
        <f t="shared" si="97"/>
        <v>-2.515181078556133E-3</v>
      </c>
    </row>
    <row r="855" spans="1:10">
      <c r="A855" s="1">
        <v>41390</v>
      </c>
      <c r="B855">
        <v>98.252893644900638</v>
      </c>
      <c r="C855">
        <v>90.504762290216362</v>
      </c>
      <c r="D855">
        <f t="shared" si="91"/>
        <v>-7.7879469472050709E-3</v>
      </c>
      <c r="E855">
        <f t="shared" si="92"/>
        <v>-7.7879469472055263E-3</v>
      </c>
      <c r="F855">
        <f t="shared" si="93"/>
        <v>-7.5655888331409554E-3</v>
      </c>
      <c r="G855">
        <f t="shared" si="94"/>
        <v>-7.8684825549856507E-3</v>
      </c>
      <c r="H855">
        <f t="shared" si="95"/>
        <v>-7.7270564266998217E-3</v>
      </c>
      <c r="I855">
        <f t="shared" si="96"/>
        <v>6.0800208694877305E-5</v>
      </c>
      <c r="J855">
        <f t="shared" si="97"/>
        <v>-2.2235811406457091E-4</v>
      </c>
    </row>
    <row r="856" spans="1:10">
      <c r="A856" s="1">
        <v>41393</v>
      </c>
      <c r="B856">
        <v>99.304797262866742</v>
      </c>
      <c r="C856">
        <v>91.649803032755926</v>
      </c>
      <c r="D856">
        <f t="shared" si="91"/>
        <v>1.2572353846350082E-2</v>
      </c>
      <c r="E856">
        <f t="shared" si="92"/>
        <v>1.2572353846350026E-2</v>
      </c>
      <c r="F856">
        <f t="shared" si="93"/>
        <v>1.0649178516326753E-2</v>
      </c>
      <c r="G856">
        <f t="shared" si="94"/>
        <v>1.2491818238569902E-2</v>
      </c>
      <c r="H856">
        <f t="shared" si="95"/>
        <v>1.0487710922767885E-2</v>
      </c>
      <c r="I856">
        <f t="shared" si="96"/>
        <v>1.3101057858588066E-4</v>
      </c>
      <c r="J856">
        <f t="shared" si="97"/>
        <v>1.9231753300232735E-3</v>
      </c>
    </row>
    <row r="857" spans="1:10">
      <c r="A857" s="1">
        <v>41394</v>
      </c>
      <c r="B857">
        <v>99.079129358666336</v>
      </c>
      <c r="C857">
        <v>91.468350331876351</v>
      </c>
      <c r="D857">
        <f t="shared" si="91"/>
        <v>-1.981810726403758E-3</v>
      </c>
      <c r="E857">
        <f t="shared" si="92"/>
        <v>-1.9818107264040208E-3</v>
      </c>
      <c r="F857">
        <f t="shared" si="93"/>
        <v>-2.2750633620371393E-3</v>
      </c>
      <c r="G857">
        <f t="shared" si="94"/>
        <v>-2.0623463341841453E-3</v>
      </c>
      <c r="H857">
        <f t="shared" si="95"/>
        <v>-2.4365309555960057E-3</v>
      </c>
      <c r="I857">
        <f t="shared" si="96"/>
        <v>5.024970684399615E-6</v>
      </c>
      <c r="J857">
        <f t="shared" si="97"/>
        <v>2.9325263563311854E-4</v>
      </c>
    </row>
    <row r="858" spans="1:10">
      <c r="A858" s="1">
        <v>41395</v>
      </c>
      <c r="B858">
        <v>99.082769163572848</v>
      </c>
      <c r="C858">
        <v>91.459581242242692</v>
      </c>
      <c r="D858">
        <f t="shared" si="91"/>
        <v>-9.5874802332474097E-5</v>
      </c>
      <c r="E858">
        <f t="shared" si="92"/>
        <v>-9.5874802331863407E-5</v>
      </c>
      <c r="F858">
        <f t="shared" si="93"/>
        <v>3.6735668502020931E-5</v>
      </c>
      <c r="G858">
        <f t="shared" si="94"/>
        <v>-1.7641041011198802E-4</v>
      </c>
      <c r="H858">
        <f t="shared" si="95"/>
        <v>-1.2473192505684557E-4</v>
      </c>
      <c r="I858">
        <f t="shared" si="96"/>
        <v>2.2004010053335881E-8</v>
      </c>
      <c r="J858">
        <f t="shared" si="97"/>
        <v>-1.3261047083388432E-4</v>
      </c>
    </row>
    <row r="859" spans="1:10">
      <c r="A859" s="1">
        <v>41396</v>
      </c>
      <c r="B859">
        <v>99.275678823615081</v>
      </c>
      <c r="C859">
        <v>91.701068479844537</v>
      </c>
      <c r="D859">
        <f t="shared" si="91"/>
        <v>2.6368914708910138E-3</v>
      </c>
      <c r="E859">
        <f t="shared" si="92"/>
        <v>2.6368914708907454E-3</v>
      </c>
      <c r="F859">
        <f t="shared" si="93"/>
        <v>1.9450618092528029E-3</v>
      </c>
      <c r="G859">
        <f t="shared" si="94"/>
        <v>2.5563558631106209E-3</v>
      </c>
      <c r="H859">
        <f t="shared" si="95"/>
        <v>1.7835942156939363E-3</v>
      </c>
      <c r="I859">
        <f t="shared" si="96"/>
        <v>4.5595015306993836E-6</v>
      </c>
      <c r="J859">
        <f t="shared" si="97"/>
        <v>6.9182966163794249E-4</v>
      </c>
    </row>
    <row r="860" spans="1:10">
      <c r="A860" s="1">
        <v>41397</v>
      </c>
      <c r="B860">
        <v>100.75343961563654</v>
      </c>
      <c r="C860">
        <v>93.211375532890855</v>
      </c>
      <c r="D860">
        <f t="shared" si="91"/>
        <v>1.6335738216129388E-2</v>
      </c>
      <c r="E860">
        <f t="shared" si="92"/>
        <v>1.6335738216129769E-2</v>
      </c>
      <c r="F860">
        <f t="shared" si="93"/>
        <v>1.4775725545393142E-2</v>
      </c>
      <c r="G860">
        <f t="shared" si="94"/>
        <v>1.6255202608349645E-2</v>
      </c>
      <c r="H860">
        <f t="shared" si="95"/>
        <v>1.4614257951834275E-2</v>
      </c>
      <c r="I860">
        <f t="shared" si="96"/>
        <v>2.3755772397775104E-4</v>
      </c>
      <c r="J860">
        <f t="shared" si="97"/>
        <v>1.5600126707366272E-3</v>
      </c>
    </row>
    <row r="861" spans="1:10">
      <c r="A861" s="1">
        <v>41400</v>
      </c>
      <c r="B861">
        <v>100.57872898012663</v>
      </c>
      <c r="C861">
        <v>92.767524688360112</v>
      </c>
      <c r="D861">
        <f t="shared" si="91"/>
        <v>-4.7731402506986011E-3</v>
      </c>
      <c r="E861">
        <f t="shared" si="92"/>
        <v>-4.7731402506991927E-3</v>
      </c>
      <c r="F861">
        <f t="shared" si="93"/>
        <v>-1.7355465903199628E-3</v>
      </c>
      <c r="G861">
        <f t="shared" si="94"/>
        <v>-4.8536758584793172E-3</v>
      </c>
      <c r="H861">
        <f t="shared" si="95"/>
        <v>-1.8970141838788293E-3</v>
      </c>
      <c r="I861">
        <f t="shared" si="96"/>
        <v>9.2074919474855185E-6</v>
      </c>
      <c r="J861">
        <f t="shared" si="97"/>
        <v>-3.0375936603792299E-3</v>
      </c>
    </row>
    <row r="862" spans="1:10">
      <c r="A862" s="1">
        <v>41401</v>
      </c>
      <c r="B862">
        <v>101.1465385455339</v>
      </c>
      <c r="C862">
        <v>93.393502779126933</v>
      </c>
      <c r="D862">
        <f t="shared" si="91"/>
        <v>6.7251503558379928E-3</v>
      </c>
      <c r="E862">
        <f t="shared" si="92"/>
        <v>6.7251503558383163E-3</v>
      </c>
      <c r="F862">
        <f t="shared" si="93"/>
        <v>5.6295482657917895E-3</v>
      </c>
      <c r="G862">
        <f t="shared" si="94"/>
        <v>6.6446147480581919E-3</v>
      </c>
      <c r="H862">
        <f t="shared" si="95"/>
        <v>5.4680806722329231E-3</v>
      </c>
      <c r="I862">
        <f t="shared" si="96"/>
        <v>3.6333289478290831E-5</v>
      </c>
      <c r="J862">
        <f t="shared" si="97"/>
        <v>1.0956020900465269E-3</v>
      </c>
    </row>
    <row r="863" spans="1:10">
      <c r="A863" s="1">
        <v>41402</v>
      </c>
      <c r="B863">
        <v>101.73618694038002</v>
      </c>
      <c r="C863">
        <v>93.917624521072867</v>
      </c>
      <c r="D863">
        <f t="shared" si="91"/>
        <v>5.5962837594023436E-3</v>
      </c>
      <c r="E863">
        <f t="shared" si="92"/>
        <v>5.596283759402354E-3</v>
      </c>
      <c r="F863">
        <f t="shared" si="93"/>
        <v>5.8127181963983556E-3</v>
      </c>
      <c r="G863">
        <f t="shared" si="94"/>
        <v>5.5157481516222295E-3</v>
      </c>
      <c r="H863">
        <f t="shared" si="95"/>
        <v>5.6512506028394893E-3</v>
      </c>
      <c r="I863">
        <f t="shared" si="96"/>
        <v>3.1170875066965925E-5</v>
      </c>
      <c r="J863">
        <f t="shared" si="97"/>
        <v>-2.1643443699600161E-4</v>
      </c>
    </row>
    <row r="864" spans="1:10">
      <c r="A864" s="1">
        <v>41403</v>
      </c>
      <c r="B864">
        <v>101.47412098711513</v>
      </c>
      <c r="C864">
        <v>93.531110031838523</v>
      </c>
      <c r="D864">
        <f t="shared" si="91"/>
        <v>-4.123954615578373E-3</v>
      </c>
      <c r="E864">
        <f t="shared" si="92"/>
        <v>-4.1239546155784623E-3</v>
      </c>
      <c r="F864">
        <f t="shared" si="93"/>
        <v>-2.5792598930855486E-3</v>
      </c>
      <c r="G864">
        <f t="shared" si="94"/>
        <v>-4.2044902233585868E-3</v>
      </c>
      <c r="H864">
        <f t="shared" si="95"/>
        <v>-2.740727486644415E-3</v>
      </c>
      <c r="I864">
        <f t="shared" si="96"/>
        <v>1.1523361922486595E-5</v>
      </c>
      <c r="J864">
        <f t="shared" si="97"/>
        <v>-1.5446947224929137E-3</v>
      </c>
    </row>
    <row r="865" spans="1:10">
      <c r="A865" s="1">
        <v>41404</v>
      </c>
      <c r="B865">
        <v>101.92545679551579</v>
      </c>
      <c r="C865">
        <v>93.93853542712219</v>
      </c>
      <c r="D865">
        <f t="shared" si="91"/>
        <v>4.3465813970633869E-3</v>
      </c>
      <c r="E865">
        <f t="shared" si="92"/>
        <v>4.3465813970628986E-3</v>
      </c>
      <c r="F865">
        <f t="shared" si="93"/>
        <v>4.437930049648835E-3</v>
      </c>
      <c r="G865">
        <f t="shared" si="94"/>
        <v>4.2660457892827741E-3</v>
      </c>
      <c r="H865">
        <f t="shared" si="95"/>
        <v>4.2764624560899687E-3</v>
      </c>
      <c r="I865">
        <f t="shared" si="96"/>
        <v>1.8243584653828481E-5</v>
      </c>
      <c r="J865">
        <f t="shared" si="97"/>
        <v>-9.1348652585936455E-5</v>
      </c>
    </row>
    <row r="866" spans="1:10">
      <c r="A866" s="1">
        <v>41407</v>
      </c>
      <c r="B866">
        <v>101.71070830603486</v>
      </c>
      <c r="C866">
        <v>93.673776374723445</v>
      </c>
      <c r="D866">
        <f t="shared" si="91"/>
        <v>-2.8224078218696668E-3</v>
      </c>
      <c r="E866">
        <f t="shared" si="92"/>
        <v>-2.8224078218697102E-3</v>
      </c>
      <c r="F866">
        <f t="shared" si="93"/>
        <v>-2.1091397884296396E-3</v>
      </c>
      <c r="G866">
        <f t="shared" si="94"/>
        <v>-2.9029434296498347E-3</v>
      </c>
      <c r="H866">
        <f t="shared" si="95"/>
        <v>-2.2706073819885059E-3</v>
      </c>
      <c r="I866">
        <f t="shared" si="96"/>
        <v>6.5914447808579456E-6</v>
      </c>
      <c r="J866">
        <f t="shared" si="97"/>
        <v>-7.1326803344007057E-4</v>
      </c>
    </row>
    <row r="867" spans="1:10">
      <c r="A867" s="1">
        <v>41408</v>
      </c>
      <c r="B867">
        <v>102.3003567008808</v>
      </c>
      <c r="C867">
        <v>94.288961739787354</v>
      </c>
      <c r="D867">
        <f t="shared" si="91"/>
        <v>6.5458459252120509E-3</v>
      </c>
      <c r="E867">
        <f t="shared" si="92"/>
        <v>6.5458459252125678E-3</v>
      </c>
      <c r="F867">
        <f t="shared" si="93"/>
        <v>5.7805691740214719E-3</v>
      </c>
      <c r="G867">
        <f t="shared" si="94"/>
        <v>6.4653103174324433E-3</v>
      </c>
      <c r="H867">
        <f t="shared" si="95"/>
        <v>5.6191015804626055E-3</v>
      </c>
      <c r="I867">
        <f t="shared" si="96"/>
        <v>3.632923542286583E-5</v>
      </c>
      <c r="J867">
        <f t="shared" si="97"/>
        <v>7.6527675119109594E-4</v>
      </c>
    </row>
    <row r="868" spans="1:10">
      <c r="A868" s="1">
        <v>41409</v>
      </c>
      <c r="B868">
        <v>102.90092451044626</v>
      </c>
      <c r="C868">
        <v>94.759457125897256</v>
      </c>
      <c r="D868">
        <f t="shared" si="91"/>
        <v>4.9775222700936452E-3</v>
      </c>
      <c r="E868">
        <f t="shared" si="92"/>
        <v>4.977522270093182E-3</v>
      </c>
      <c r="F868">
        <f t="shared" si="93"/>
        <v>5.8534675884540513E-3</v>
      </c>
      <c r="G868">
        <f t="shared" si="94"/>
        <v>4.8969866623130576E-3</v>
      </c>
      <c r="H868">
        <f t="shared" si="95"/>
        <v>5.691999994895185E-3</v>
      </c>
      <c r="I868">
        <f t="shared" si="96"/>
        <v>2.7873648056887713E-5</v>
      </c>
      <c r="J868">
        <f t="shared" si="97"/>
        <v>-8.7594531836086929E-4</v>
      </c>
    </row>
    <row r="869" spans="1:10">
      <c r="A869" s="1">
        <v>41410</v>
      </c>
      <c r="B869">
        <v>102.83904782703645</v>
      </c>
      <c r="C869">
        <v>94.662322594571222</v>
      </c>
      <c r="D869">
        <f t="shared" si="91"/>
        <v>-1.0255899821392923E-3</v>
      </c>
      <c r="E869">
        <f t="shared" si="92"/>
        <v>-1.0255899821389747E-3</v>
      </c>
      <c r="F869">
        <f t="shared" si="93"/>
        <v>-6.015037775345569E-4</v>
      </c>
      <c r="G869">
        <f t="shared" si="94"/>
        <v>-1.1061255899190994E-3</v>
      </c>
      <c r="H869">
        <f t="shared" si="95"/>
        <v>-7.6297137109342344E-4</v>
      </c>
      <c r="I869">
        <f t="shared" si="96"/>
        <v>8.4394215794209706E-7</v>
      </c>
      <c r="J869">
        <f t="shared" si="97"/>
        <v>-4.2408620460441778E-4</v>
      </c>
    </row>
    <row r="870" spans="1:10">
      <c r="A870" s="1">
        <v>41411</v>
      </c>
      <c r="B870">
        <v>103.16299046371115</v>
      </c>
      <c r="C870">
        <v>95.043103448275872</v>
      </c>
      <c r="D870">
        <f t="shared" si="91"/>
        <v>4.0144488539915826E-3</v>
      </c>
      <c r="E870">
        <f t="shared" si="92"/>
        <v>4.0144488539919365E-3</v>
      </c>
      <c r="F870">
        <f t="shared" si="93"/>
        <v>3.1450456158651947E-3</v>
      </c>
      <c r="G870">
        <f t="shared" si="94"/>
        <v>3.933913246211812E-3</v>
      </c>
      <c r="H870">
        <f t="shared" si="95"/>
        <v>2.9835780223063284E-3</v>
      </c>
      <c r="I870">
        <f t="shared" si="96"/>
        <v>1.1737137103057307E-5</v>
      </c>
      <c r="J870">
        <f t="shared" si="97"/>
        <v>8.6940323812674178E-4</v>
      </c>
    </row>
    <row r="871" spans="1:10">
      <c r="A871" s="1">
        <v>41414</v>
      </c>
      <c r="B871">
        <v>103.52697095435686</v>
      </c>
      <c r="C871">
        <v>95.262667961793738</v>
      </c>
      <c r="D871">
        <f t="shared" si="91"/>
        <v>2.3074929290270389E-3</v>
      </c>
      <c r="E871">
        <f t="shared" si="92"/>
        <v>2.3074929290265445E-3</v>
      </c>
      <c r="F871">
        <f t="shared" si="93"/>
        <v>3.521998498594474E-3</v>
      </c>
      <c r="G871">
        <f t="shared" si="94"/>
        <v>2.22695732124642E-3</v>
      </c>
      <c r="H871">
        <f t="shared" si="95"/>
        <v>3.3605309050356077E-3</v>
      </c>
      <c r="I871">
        <f t="shared" si="96"/>
        <v>7.4837589022439044E-6</v>
      </c>
      <c r="J871">
        <f t="shared" si="97"/>
        <v>-1.2145055695679296E-3</v>
      </c>
    </row>
    <row r="872" spans="1:10">
      <c r="A872" s="1">
        <v>41415</v>
      </c>
      <c r="B872">
        <v>103.54153017398269</v>
      </c>
      <c r="C872">
        <v>95.166545248502558</v>
      </c>
      <c r="D872">
        <f t="shared" si="91"/>
        <v>-1.0095375581768806E-3</v>
      </c>
      <c r="E872">
        <f t="shared" si="92"/>
        <v>-1.0095375581764543E-3</v>
      </c>
      <c r="F872">
        <f t="shared" si="93"/>
        <v>1.4062225370348931E-4</v>
      </c>
      <c r="G872">
        <f t="shared" si="94"/>
        <v>-1.090073165956579E-3</v>
      </c>
      <c r="H872">
        <f t="shared" si="95"/>
        <v>-2.0845339855377206E-5</v>
      </c>
      <c r="I872">
        <f t="shared" si="96"/>
        <v>2.2722945611591888E-8</v>
      </c>
      <c r="J872">
        <f t="shared" si="97"/>
        <v>-1.1501598118799437E-3</v>
      </c>
    </row>
    <row r="873" spans="1:10">
      <c r="A873" s="1">
        <v>41416</v>
      </c>
      <c r="B873">
        <v>103.98558637257051</v>
      </c>
      <c r="C873">
        <v>95.617141546597566</v>
      </c>
      <c r="D873">
        <f t="shared" si="91"/>
        <v>4.7236442853519243E-3</v>
      </c>
      <c r="E873">
        <f t="shared" si="92"/>
        <v>4.723644285351547E-3</v>
      </c>
      <c r="F873">
        <f t="shared" si="93"/>
        <v>4.2795070223840192E-3</v>
      </c>
      <c r="G873">
        <f t="shared" si="94"/>
        <v>4.6431086775714225E-3</v>
      </c>
      <c r="H873">
        <f t="shared" si="95"/>
        <v>4.1180394288251529E-3</v>
      </c>
      <c r="I873">
        <f t="shared" si="96"/>
        <v>1.9120504606559333E-5</v>
      </c>
      <c r="J873">
        <f t="shared" si="97"/>
        <v>4.4413726296752779E-4</v>
      </c>
    </row>
    <row r="874" spans="1:10">
      <c r="A874" s="1">
        <v>41417</v>
      </c>
      <c r="B874">
        <v>101.87085972191896</v>
      </c>
      <c r="C874">
        <v>93.653202741352331</v>
      </c>
      <c r="D874">
        <f t="shared" si="91"/>
        <v>-2.0753481506146112E-2</v>
      </c>
      <c r="E874">
        <f t="shared" si="92"/>
        <v>-2.0753481506146088E-2</v>
      </c>
      <c r="F874">
        <f t="shared" si="93"/>
        <v>-2.0546366996368522E-2</v>
      </c>
      <c r="G874">
        <f t="shared" si="94"/>
        <v>-2.0834017113926212E-2</v>
      </c>
      <c r="H874">
        <f t="shared" si="95"/>
        <v>-2.070783458992739E-2</v>
      </c>
      <c r="I874">
        <f t="shared" si="96"/>
        <v>4.3142738023890044E-4</v>
      </c>
      <c r="J874">
        <f t="shared" si="97"/>
        <v>-2.0711450977756521E-4</v>
      </c>
    </row>
    <row r="875" spans="1:10">
      <c r="A875" s="1">
        <v>41418</v>
      </c>
      <c r="B875">
        <v>101.47048118220863</v>
      </c>
      <c r="C875">
        <v>93.231949166261955</v>
      </c>
      <c r="D875">
        <f t="shared" si="91"/>
        <v>-4.5081621973359761E-3</v>
      </c>
      <c r="E875">
        <f t="shared" si="92"/>
        <v>-4.5081621973359631E-3</v>
      </c>
      <c r="F875">
        <f t="shared" si="93"/>
        <v>-3.937999575956262E-3</v>
      </c>
      <c r="G875">
        <f t="shared" si="94"/>
        <v>-4.5886978051160876E-3</v>
      </c>
      <c r="H875">
        <f t="shared" si="95"/>
        <v>-4.0994671695151284E-3</v>
      </c>
      <c r="I875">
        <f t="shared" si="96"/>
        <v>1.881121600289953E-5</v>
      </c>
      <c r="J875">
        <f t="shared" si="97"/>
        <v>-5.7016262137970109E-4</v>
      </c>
    </row>
    <row r="876" spans="1:10">
      <c r="A876" s="1">
        <v>41421</v>
      </c>
      <c r="B876">
        <v>102.38043240882295</v>
      </c>
      <c r="C876">
        <v>94.267713561059878</v>
      </c>
      <c r="D876">
        <f t="shared" si="91"/>
        <v>1.1048285800190112E-2</v>
      </c>
      <c r="E876">
        <f t="shared" si="92"/>
        <v>1.1048285800190349E-2</v>
      </c>
      <c r="F876">
        <f t="shared" si="93"/>
        <v>8.9276741950726594E-3</v>
      </c>
      <c r="G876">
        <f t="shared" si="94"/>
        <v>1.0967750192410225E-2</v>
      </c>
      <c r="H876">
        <f t="shared" si="95"/>
        <v>8.7662066015137922E-3</v>
      </c>
      <c r="I876">
        <f t="shared" si="96"/>
        <v>9.6145564140460673E-5</v>
      </c>
      <c r="J876">
        <f t="shared" si="97"/>
        <v>2.12061160511769E-3</v>
      </c>
    </row>
    <row r="877" spans="1:10">
      <c r="A877" s="1">
        <v>41422</v>
      </c>
      <c r="B877">
        <v>103.76355827327662</v>
      </c>
      <c r="C877">
        <v>95.646146996924159</v>
      </c>
      <c r="D877">
        <f t="shared" si="91"/>
        <v>1.4516661802015345E-2</v>
      </c>
      <c r="E877">
        <f t="shared" si="92"/>
        <v>1.4516661802015385E-2</v>
      </c>
      <c r="F877">
        <f t="shared" si="93"/>
        <v>1.3419228136857838E-2</v>
      </c>
      <c r="G877">
        <f t="shared" si="94"/>
        <v>1.443612619423526E-2</v>
      </c>
      <c r="H877">
        <f t="shared" si="95"/>
        <v>1.325776054329897E-2</v>
      </c>
      <c r="I877">
        <f t="shared" si="96"/>
        <v>1.9139070425601697E-4</v>
      </c>
      <c r="J877">
        <f t="shared" si="97"/>
        <v>1.0974336651575472E-3</v>
      </c>
    </row>
    <row r="878" spans="1:10">
      <c r="A878" s="1">
        <v>41423</v>
      </c>
      <c r="B878">
        <v>102.10016743102572</v>
      </c>
      <c r="C878">
        <v>93.982380875290019</v>
      </c>
      <c r="D878">
        <f t="shared" si="91"/>
        <v>-1.7548085559121587E-2</v>
      </c>
      <c r="E878">
        <f t="shared" si="92"/>
        <v>-1.754808555912124E-2</v>
      </c>
      <c r="F878">
        <f t="shared" si="93"/>
        <v>-1.6160467682501782E-2</v>
      </c>
      <c r="G878">
        <f t="shared" si="94"/>
        <v>-1.7628621166901365E-2</v>
      </c>
      <c r="H878">
        <f t="shared" si="95"/>
        <v>-1.6321935276060649E-2</v>
      </c>
      <c r="I878">
        <f t="shared" si="96"/>
        <v>2.8773321369235681E-4</v>
      </c>
      <c r="J878">
        <f t="shared" si="97"/>
        <v>-1.3876178766194583E-3</v>
      </c>
    </row>
    <row r="879" spans="1:10">
      <c r="A879" s="1">
        <v>41424</v>
      </c>
      <c r="B879">
        <v>102.47870714129725</v>
      </c>
      <c r="C879">
        <v>94.409368085910089</v>
      </c>
      <c r="D879">
        <f t="shared" si="91"/>
        <v>4.5329792213846393E-3</v>
      </c>
      <c r="E879">
        <f t="shared" si="92"/>
        <v>4.5329792213841813E-3</v>
      </c>
      <c r="F879">
        <f t="shared" si="93"/>
        <v>3.7006767494590274E-3</v>
      </c>
      <c r="G879">
        <f t="shared" si="94"/>
        <v>4.4524436136040568E-3</v>
      </c>
      <c r="H879">
        <f t="shared" si="95"/>
        <v>3.539209155900161E-3</v>
      </c>
      <c r="I879">
        <f t="shared" si="96"/>
        <v>1.5758129203396677E-5</v>
      </c>
      <c r="J879">
        <f t="shared" si="97"/>
        <v>8.3230247192515395E-4</v>
      </c>
    </row>
    <row r="880" spans="1:10">
      <c r="A880" s="1">
        <v>41425</v>
      </c>
      <c r="B880">
        <v>101.50687923127326</v>
      </c>
      <c r="C880">
        <v>93.412390049106989</v>
      </c>
      <c r="D880">
        <f t="shared" si="91"/>
        <v>-1.0616314217049351E-2</v>
      </c>
      <c r="E880">
        <f t="shared" si="92"/>
        <v>-1.061631421704945E-2</v>
      </c>
      <c r="F880">
        <f t="shared" si="93"/>
        <v>-9.5284699289163617E-3</v>
      </c>
      <c r="G880">
        <f t="shared" si="94"/>
        <v>-1.0696849824829574E-2</v>
      </c>
      <c r="H880">
        <f t="shared" si="95"/>
        <v>-9.6899375224752289E-3</v>
      </c>
      <c r="I880">
        <f t="shared" si="96"/>
        <v>1.0365180648989867E-4</v>
      </c>
      <c r="J880">
        <f t="shared" si="97"/>
        <v>-1.0878442881330878E-3</v>
      </c>
    </row>
    <row r="881" spans="1:10">
      <c r="A881" s="1">
        <v>41428</v>
      </c>
      <c r="B881">
        <v>100.76799883526253</v>
      </c>
      <c r="C881">
        <v>92.673762883816394</v>
      </c>
      <c r="D881">
        <f t="shared" si="91"/>
        <v>-7.9385922353198256E-3</v>
      </c>
      <c r="E881">
        <f t="shared" si="92"/>
        <v>-7.9385922353196747E-3</v>
      </c>
      <c r="F881">
        <f t="shared" si="93"/>
        <v>-7.3057385027341364E-3</v>
      </c>
      <c r="G881">
        <f t="shared" si="94"/>
        <v>-8.0191278430997992E-3</v>
      </c>
      <c r="H881">
        <f t="shared" si="95"/>
        <v>-7.4672060962930028E-3</v>
      </c>
      <c r="I881">
        <f t="shared" si="96"/>
        <v>5.9880480316947778E-5</v>
      </c>
      <c r="J881">
        <f t="shared" si="97"/>
        <v>-6.328537325855383E-4</v>
      </c>
    </row>
    <row r="882" spans="1:10">
      <c r="A882" s="1">
        <v>41429</v>
      </c>
      <c r="B882">
        <v>100.99730654436929</v>
      </c>
      <c r="C882">
        <v>92.942231935675437</v>
      </c>
      <c r="D882">
        <f t="shared" si="91"/>
        <v>2.8927381967383103E-3</v>
      </c>
      <c r="E882">
        <f t="shared" si="92"/>
        <v>2.8927381967385202E-3</v>
      </c>
      <c r="F882">
        <f t="shared" si="93"/>
        <v>2.2730152481241169E-3</v>
      </c>
      <c r="G882">
        <f t="shared" si="94"/>
        <v>2.8122025889583957E-3</v>
      </c>
      <c r="H882">
        <f t="shared" si="95"/>
        <v>2.1115476545652506E-3</v>
      </c>
      <c r="I882">
        <f t="shared" si="96"/>
        <v>5.9380997808774258E-6</v>
      </c>
      <c r="J882">
        <f t="shared" si="97"/>
        <v>6.1972294861440324E-4</v>
      </c>
    </row>
    <row r="883" spans="1:10">
      <c r="A883" s="1">
        <v>41430</v>
      </c>
      <c r="B883">
        <v>99.50134672781536</v>
      </c>
      <c r="C883">
        <v>91.378298526792918</v>
      </c>
      <c r="D883">
        <f t="shared" si="91"/>
        <v>-1.6970121963411681E-2</v>
      </c>
      <c r="E883">
        <f t="shared" si="92"/>
        <v>-1.6970121963411522E-2</v>
      </c>
      <c r="F883">
        <f t="shared" si="93"/>
        <v>-1.4922669582264885E-2</v>
      </c>
      <c r="G883">
        <f t="shared" si="94"/>
        <v>-1.7050657571191646E-2</v>
      </c>
      <c r="H883">
        <f t="shared" si="95"/>
        <v>-1.5084137175823752E-2</v>
      </c>
      <c r="I883">
        <f t="shared" si="96"/>
        <v>2.5719445774185265E-4</v>
      </c>
      <c r="J883">
        <f t="shared" si="97"/>
        <v>-2.0474523811466368E-3</v>
      </c>
    </row>
    <row r="884" spans="1:10">
      <c r="A884" s="1">
        <v>41431</v>
      </c>
      <c r="B884">
        <v>98.423964475504079</v>
      </c>
      <c r="C884">
        <v>90.26125141654525</v>
      </c>
      <c r="D884">
        <f t="shared" si="91"/>
        <v>-1.2299757329021891E-2</v>
      </c>
      <c r="E884">
        <f t="shared" si="92"/>
        <v>-1.2299757329022221E-2</v>
      </c>
      <c r="F884">
        <f t="shared" si="93"/>
        <v>-1.0886863201333443E-2</v>
      </c>
      <c r="G884">
        <f t="shared" si="94"/>
        <v>-1.2380292936802345E-2</v>
      </c>
      <c r="H884">
        <f t="shared" si="95"/>
        <v>-1.104833079489231E-2</v>
      </c>
      <c r="I884">
        <f t="shared" si="96"/>
        <v>1.3678157170346112E-4</v>
      </c>
      <c r="J884">
        <f t="shared" si="97"/>
        <v>-1.4128941276887776E-3</v>
      </c>
    </row>
    <row r="885" spans="1:10">
      <c r="A885" s="1">
        <v>41432</v>
      </c>
      <c r="B885">
        <v>99.814369949770736</v>
      </c>
      <c r="C885">
        <v>91.875775727159862</v>
      </c>
      <c r="D885">
        <f t="shared" si="91"/>
        <v>1.7729141908364703E-2</v>
      </c>
      <c r="E885">
        <f t="shared" si="92"/>
        <v>1.7729141908365165E-2</v>
      </c>
      <c r="F885">
        <f t="shared" si="93"/>
        <v>1.4027844600334653E-2</v>
      </c>
      <c r="G885">
        <f t="shared" si="94"/>
        <v>1.764860630058504E-2</v>
      </c>
      <c r="H885">
        <f t="shared" si="95"/>
        <v>1.3866377006775786E-2</v>
      </c>
      <c r="I885">
        <f t="shared" si="96"/>
        <v>2.4472222860807068E-4</v>
      </c>
      <c r="J885">
        <f t="shared" si="97"/>
        <v>3.7012973080305118E-3</v>
      </c>
    </row>
    <row r="886" spans="1:10">
      <c r="A886" s="1">
        <v>41435</v>
      </c>
      <c r="B886">
        <v>99.781611705612576</v>
      </c>
      <c r="C886">
        <v>91.717932113755353</v>
      </c>
      <c r="D886">
        <f t="shared" si="91"/>
        <v>-1.7194886921926579E-3</v>
      </c>
      <c r="E886">
        <f t="shared" si="92"/>
        <v>-1.7194886921929609E-3</v>
      </c>
      <c r="F886">
        <f t="shared" si="93"/>
        <v>-3.2824553060235243E-4</v>
      </c>
      <c r="G886">
        <f t="shared" si="94"/>
        <v>-1.8000242999730855E-3</v>
      </c>
      <c r="H886">
        <f t="shared" si="95"/>
        <v>-4.8971312416121898E-4</v>
      </c>
      <c r="I886">
        <f t="shared" si="96"/>
        <v>8.8149552350593088E-7</v>
      </c>
      <c r="J886">
        <f t="shared" si="97"/>
        <v>-1.3912431615906084E-3</v>
      </c>
    </row>
    <row r="887" spans="1:10">
      <c r="A887" s="1">
        <v>41436</v>
      </c>
      <c r="B887">
        <v>98.511319793259062</v>
      </c>
      <c r="C887">
        <v>90.497005018617386</v>
      </c>
      <c r="D887">
        <f t="shared" si="91"/>
        <v>-1.3401155652642244E-2</v>
      </c>
      <c r="E887">
        <f t="shared" si="92"/>
        <v>-1.3401155652641883E-2</v>
      </c>
      <c r="F887">
        <f t="shared" si="93"/>
        <v>-1.281245156024844E-2</v>
      </c>
      <c r="G887">
        <f t="shared" si="94"/>
        <v>-1.3481691260422007E-2</v>
      </c>
      <c r="H887">
        <f t="shared" si="95"/>
        <v>-1.2973919153807308E-2</v>
      </c>
      <c r="I887">
        <f t="shared" si="96"/>
        <v>1.7491037246930566E-4</v>
      </c>
      <c r="J887">
        <f t="shared" si="97"/>
        <v>-5.8870409239344251E-4</v>
      </c>
    </row>
    <row r="888" spans="1:10">
      <c r="A888" s="1">
        <v>41437</v>
      </c>
      <c r="B888">
        <v>97.954429642571242</v>
      </c>
      <c r="C888">
        <v>89.934434191354995</v>
      </c>
      <c r="D888">
        <f t="shared" si="91"/>
        <v>-6.2358605876361951E-3</v>
      </c>
      <c r="E888">
        <f t="shared" si="92"/>
        <v>-6.2358605876369211E-3</v>
      </c>
      <c r="F888">
        <f t="shared" si="93"/>
        <v>-5.6690964584026086E-3</v>
      </c>
      <c r="G888">
        <f t="shared" si="94"/>
        <v>-6.3163961954170456E-3</v>
      </c>
      <c r="H888">
        <f t="shared" si="95"/>
        <v>-5.8305640519614749E-3</v>
      </c>
      <c r="I888">
        <f t="shared" si="96"/>
        <v>3.6828152594944852E-5</v>
      </c>
      <c r="J888">
        <f t="shared" si="97"/>
        <v>-5.6676412923431247E-4</v>
      </c>
    </row>
    <row r="889" spans="1:10">
      <c r="A889" s="1">
        <v>41438</v>
      </c>
      <c r="B889">
        <v>97.80519764140648</v>
      </c>
      <c r="C889">
        <v>89.772206033133656</v>
      </c>
      <c r="D889">
        <f t="shared" si="91"/>
        <v>-1.8054781068445663E-3</v>
      </c>
      <c r="E889">
        <f t="shared" si="92"/>
        <v>-1.8054781068439496E-3</v>
      </c>
      <c r="F889">
        <f t="shared" si="93"/>
        <v>-1.5246456293698089E-3</v>
      </c>
      <c r="G889">
        <f t="shared" si="94"/>
        <v>-1.8860137146240743E-3</v>
      </c>
      <c r="H889">
        <f t="shared" si="95"/>
        <v>-1.6861132229286755E-3</v>
      </c>
      <c r="I889">
        <f t="shared" si="96"/>
        <v>3.1800326628524812E-6</v>
      </c>
      <c r="J889">
        <f t="shared" si="97"/>
        <v>-2.8083247747414069E-4</v>
      </c>
    </row>
    <row r="890" spans="1:10">
      <c r="A890" s="1">
        <v>41439</v>
      </c>
      <c r="B890">
        <v>98.154618912426344</v>
      </c>
      <c r="C890">
        <v>89.961416005612179</v>
      </c>
      <c r="D890">
        <f t="shared" si="91"/>
        <v>2.105449611801178E-3</v>
      </c>
      <c r="E890">
        <f t="shared" si="92"/>
        <v>2.1054496118004806E-3</v>
      </c>
      <c r="F890">
        <f t="shared" si="93"/>
        <v>3.5662580982038132E-3</v>
      </c>
      <c r="G890">
        <f t="shared" si="94"/>
        <v>2.0249140040203562E-3</v>
      </c>
      <c r="H890">
        <f t="shared" si="95"/>
        <v>3.4047905046449469E-3</v>
      </c>
      <c r="I890">
        <f t="shared" si="96"/>
        <v>6.8944079736110881E-6</v>
      </c>
      <c r="J890">
        <f t="shared" si="97"/>
        <v>-1.4608084864033326E-3</v>
      </c>
    </row>
    <row r="891" spans="1:10">
      <c r="A891" s="1">
        <v>41442</v>
      </c>
      <c r="B891">
        <v>99.144645846982655</v>
      </c>
      <c r="C891">
        <v>91.154349468458236</v>
      </c>
      <c r="D891">
        <f t="shared" si="91"/>
        <v>1.3173350328694705E-2</v>
      </c>
      <c r="E891">
        <f t="shared" si="92"/>
        <v>1.3173350328695044E-2</v>
      </c>
      <c r="F891">
        <f t="shared" si="93"/>
        <v>1.0035873628554671E-2</v>
      </c>
      <c r="G891">
        <f t="shared" si="94"/>
        <v>1.3092814720914919E-2</v>
      </c>
      <c r="H891">
        <f t="shared" si="95"/>
        <v>9.8744060349958036E-3</v>
      </c>
      <c r="I891">
        <f t="shared" si="96"/>
        <v>1.2928376869528419E-4</v>
      </c>
      <c r="J891">
        <f t="shared" si="97"/>
        <v>3.1374767001403729E-3</v>
      </c>
    </row>
    <row r="892" spans="1:10">
      <c r="A892" s="1">
        <v>41443</v>
      </c>
      <c r="B892">
        <v>99.26475940889577</v>
      </c>
      <c r="C892">
        <v>91.094989477092483</v>
      </c>
      <c r="D892">
        <f t="shared" si="91"/>
        <v>-6.5141518546267822E-4</v>
      </c>
      <c r="E892">
        <f t="shared" si="92"/>
        <v>-6.5141518546241173E-4</v>
      </c>
      <c r="F892">
        <f t="shared" si="93"/>
        <v>1.2107649476757656E-3</v>
      </c>
      <c r="G892">
        <f t="shared" si="94"/>
        <v>-7.3195079324253631E-4</v>
      </c>
      <c r="H892">
        <f t="shared" si="95"/>
        <v>1.049297354116899E-3</v>
      </c>
      <c r="I892">
        <f t="shared" si="96"/>
        <v>-7.6803403069315881E-7</v>
      </c>
      <c r="J892">
        <f t="shared" si="97"/>
        <v>-1.8621801331381773E-3</v>
      </c>
    </row>
    <row r="893" spans="1:10">
      <c r="A893" s="1">
        <v>41444</v>
      </c>
      <c r="B893">
        <v>98.798864380869261</v>
      </c>
      <c r="C893">
        <v>90.523312287518237</v>
      </c>
      <c r="D893">
        <f t="shared" si="91"/>
        <v>-6.2953906305150686E-3</v>
      </c>
      <c r="E893">
        <f t="shared" si="92"/>
        <v>-6.2953906305152074E-3</v>
      </c>
      <c r="F893">
        <f t="shared" si="93"/>
        <v>-4.7045073536730675E-3</v>
      </c>
      <c r="G893">
        <f t="shared" si="94"/>
        <v>-6.3759262382953319E-3</v>
      </c>
      <c r="H893">
        <f t="shared" si="95"/>
        <v>-4.8659749472319339E-3</v>
      </c>
      <c r="I893">
        <f t="shared" si="96"/>
        <v>3.1025097340943833E-5</v>
      </c>
      <c r="J893">
        <f t="shared" si="97"/>
        <v>-1.5908832768421399E-3</v>
      </c>
    </row>
    <row r="894" spans="1:10">
      <c r="A894" s="1">
        <v>41445</v>
      </c>
      <c r="B894">
        <v>95.614035087719287</v>
      </c>
      <c r="C894">
        <v>87.233891856888391</v>
      </c>
      <c r="D894">
        <f t="shared" si="91"/>
        <v>-3.7014488384731474E-2</v>
      </c>
      <c r="E894">
        <f t="shared" si="92"/>
        <v>-3.701448838473187E-2</v>
      </c>
      <c r="F894">
        <f t="shared" si="93"/>
        <v>-3.2766490744268274E-2</v>
      </c>
      <c r="G894">
        <f t="shared" si="94"/>
        <v>-3.7095023992511994E-2</v>
      </c>
      <c r="H894">
        <f t="shared" si="95"/>
        <v>-3.2927958337827141E-2</v>
      </c>
      <c r="I894">
        <f t="shared" si="96"/>
        <v>1.2214634045661331E-3</v>
      </c>
      <c r="J894">
        <f t="shared" si="97"/>
        <v>-4.2479976404635952E-3</v>
      </c>
    </row>
    <row r="895" spans="1:10">
      <c r="A895" s="1">
        <v>41446</v>
      </c>
      <c r="B895">
        <v>94.260027662517288</v>
      </c>
      <c r="C895">
        <v>85.986994765528095</v>
      </c>
      <c r="D895">
        <f t="shared" si="91"/>
        <v>-1.4396862325234553E-2</v>
      </c>
      <c r="E895">
        <f t="shared" si="92"/>
        <v>-1.4396862325233961E-2</v>
      </c>
      <c r="F895">
        <f t="shared" si="93"/>
        <v>-1.4262404856825507E-2</v>
      </c>
      <c r="G895">
        <f t="shared" si="94"/>
        <v>-1.4477397933014086E-2</v>
      </c>
      <c r="H895">
        <f t="shared" si="95"/>
        <v>-1.4423872450384375E-2</v>
      </c>
      <c r="I895">
        <f t="shared" si="96"/>
        <v>2.0882014119925357E-4</v>
      </c>
      <c r="J895">
        <f t="shared" si="97"/>
        <v>-1.3445746840845367E-4</v>
      </c>
    </row>
    <row r="896" spans="1:10">
      <c r="A896" s="1">
        <v>41449</v>
      </c>
      <c r="B896">
        <v>92.64031447914391</v>
      </c>
      <c r="C896">
        <v>84.717163132048952</v>
      </c>
      <c r="D896">
        <f t="shared" si="91"/>
        <v>-1.4877845650228752E-2</v>
      </c>
      <c r="E896">
        <f t="shared" si="92"/>
        <v>-1.4877845650229204E-2</v>
      </c>
      <c r="F896">
        <f t="shared" si="93"/>
        <v>-1.7332806510290354E-2</v>
      </c>
      <c r="G896">
        <f t="shared" si="94"/>
        <v>-1.4958381258009329E-2</v>
      </c>
      <c r="H896">
        <f t="shared" si="95"/>
        <v>-1.7494274103849222E-2</v>
      </c>
      <c r="I896">
        <f t="shared" si="96"/>
        <v>2.6168602187749614E-4</v>
      </c>
      <c r="J896">
        <f t="shared" si="97"/>
        <v>2.4549608600611499E-3</v>
      </c>
    </row>
    <row r="897" spans="1:10">
      <c r="A897" s="1">
        <v>41450</v>
      </c>
      <c r="B897">
        <v>93.775933609958457</v>
      </c>
      <c r="C897">
        <v>85.780921159138771</v>
      </c>
      <c r="D897">
        <f t="shared" si="91"/>
        <v>1.2478402143571045E-2</v>
      </c>
      <c r="E897">
        <f t="shared" si="92"/>
        <v>1.2478402143571543E-2</v>
      </c>
      <c r="F897">
        <f t="shared" si="93"/>
        <v>1.2183843314098195E-2</v>
      </c>
      <c r="G897">
        <f t="shared" si="94"/>
        <v>1.2397866535791419E-2</v>
      </c>
      <c r="H897">
        <f t="shared" si="95"/>
        <v>1.2022375720539328E-2</v>
      </c>
      <c r="I897">
        <f t="shared" si="96"/>
        <v>1.4905180962638577E-4</v>
      </c>
      <c r="J897">
        <f t="shared" si="97"/>
        <v>2.9455882947334797E-4</v>
      </c>
    </row>
    <row r="898" spans="1:10">
      <c r="A898" s="1">
        <v>41451</v>
      </c>
      <c r="B898">
        <v>95.59947586809345</v>
      </c>
      <c r="C898">
        <v>87.78566995844804</v>
      </c>
      <c r="D898">
        <f t="shared" si="91"/>
        <v>2.3101657347381694E-2</v>
      </c>
      <c r="E898">
        <f t="shared" si="92"/>
        <v>2.3101657347381455E-2</v>
      </c>
      <c r="F898">
        <f t="shared" si="93"/>
        <v>1.9259085721280961E-2</v>
      </c>
      <c r="G898">
        <f t="shared" si="94"/>
        <v>2.302112173960133E-2</v>
      </c>
      <c r="H898">
        <f t="shared" si="95"/>
        <v>1.9097618127722094E-2</v>
      </c>
      <c r="I898">
        <f t="shared" si="96"/>
        <v>4.3964859185470755E-4</v>
      </c>
      <c r="J898">
        <f t="shared" si="97"/>
        <v>3.8425716261004939E-3</v>
      </c>
    </row>
    <row r="899" spans="1:10">
      <c r="A899" s="1">
        <v>41452</v>
      </c>
      <c r="B899">
        <v>96.341996069010676</v>
      </c>
      <c r="C899">
        <v>88.360719874804431</v>
      </c>
      <c r="D899">
        <f t="shared" si="91"/>
        <v>6.5292505831936404E-3</v>
      </c>
      <c r="E899">
        <f t="shared" si="92"/>
        <v>6.5292505831937575E-3</v>
      </c>
      <c r="F899">
        <f t="shared" si="93"/>
        <v>7.7369825021524011E-3</v>
      </c>
      <c r="G899">
        <f t="shared" si="94"/>
        <v>6.448714975413633E-3</v>
      </c>
      <c r="H899">
        <f t="shared" si="95"/>
        <v>7.5755149085935348E-3</v>
      </c>
      <c r="I899">
        <f t="shared" si="96"/>
        <v>4.8852336437516368E-5</v>
      </c>
      <c r="J899">
        <f t="shared" si="97"/>
        <v>-1.2077319189586436E-3</v>
      </c>
    </row>
    <row r="900" spans="1:10">
      <c r="A900" s="1">
        <v>41453</v>
      </c>
      <c r="B900">
        <v>95.759627283977565</v>
      </c>
      <c r="C900">
        <v>87.778249959527272</v>
      </c>
      <c r="D900">
        <f t="shared" ref="D900:D963" si="98">LN(C900/C899)</f>
        <v>-6.6137781891921297E-3</v>
      </c>
      <c r="E900">
        <f t="shared" ref="E900:E963" si="99">LN(C900)-LN(C899)</f>
        <v>-6.6137781891919545E-3</v>
      </c>
      <c r="F900">
        <f t="shared" ref="F900:F963" si="100">LN(B900/B899)</f>
        <v>-6.0631509400515234E-3</v>
      </c>
      <c r="G900">
        <f t="shared" ref="G900:G963" si="101">E900-AVERAGE($E$3:$E$1933)</f>
        <v>-6.694313796972079E-3</v>
      </c>
      <c r="H900">
        <f t="shared" ref="H900:H963" si="102">F900-AVERAGE($F$3:$F$1933)</f>
        <v>-6.2246185336103897E-3</v>
      </c>
      <c r="I900">
        <f t="shared" ref="I900:I963" si="103">H900*G900</f>
        <v>4.1669549730436144E-5</v>
      </c>
      <c r="J900">
        <f t="shared" ref="J900:J963" si="104">E900-F900</f>
        <v>-5.5062724914043109E-4</v>
      </c>
    </row>
    <row r="901" spans="1:10">
      <c r="A901" s="1">
        <v>41456</v>
      </c>
      <c r="B901">
        <v>96.611341632088582</v>
      </c>
      <c r="C901">
        <v>88.453807133991646</v>
      </c>
      <c r="D901">
        <f t="shared" si="98"/>
        <v>7.666715064485072E-3</v>
      </c>
      <c r="E901">
        <f t="shared" si="99"/>
        <v>7.6667150644844639E-3</v>
      </c>
      <c r="F901">
        <f t="shared" si="100"/>
        <v>8.8549734732403101E-3</v>
      </c>
      <c r="G901">
        <f t="shared" si="101"/>
        <v>7.5861794567043395E-3</v>
      </c>
      <c r="H901">
        <f t="shared" si="102"/>
        <v>8.6935058796814429E-3</v>
      </c>
      <c r="I901">
        <f t="shared" si="103"/>
        <v>6.5950495711177744E-5</v>
      </c>
      <c r="J901">
        <f t="shared" si="104"/>
        <v>-1.1882584087558462E-3</v>
      </c>
    </row>
    <row r="902" spans="1:10">
      <c r="A902" s="1">
        <v>41457</v>
      </c>
      <c r="B902">
        <v>96.083569920652266</v>
      </c>
      <c r="C902">
        <v>87.798823592898387</v>
      </c>
      <c r="D902">
        <f t="shared" si="98"/>
        <v>-7.4323606234521786E-3</v>
      </c>
      <c r="E902">
        <f t="shared" si="99"/>
        <v>-7.4323606234516504E-3</v>
      </c>
      <c r="F902">
        <f t="shared" si="100"/>
        <v>-5.477809734502943E-3</v>
      </c>
      <c r="G902">
        <f t="shared" si="101"/>
        <v>-7.5128962312317749E-3</v>
      </c>
      <c r="H902">
        <f t="shared" si="102"/>
        <v>-5.6392773280618093E-3</v>
      </c>
      <c r="I902">
        <f t="shared" si="103"/>
        <v>4.2367305384866357E-5</v>
      </c>
      <c r="J902">
        <f t="shared" si="104"/>
        <v>-1.9545508889487074E-3</v>
      </c>
    </row>
    <row r="903" spans="1:10">
      <c r="A903" s="1">
        <v>41458</v>
      </c>
      <c r="B903">
        <v>95.086263376283</v>
      </c>
      <c r="C903">
        <v>86.704711024769253</v>
      </c>
      <c r="D903">
        <f t="shared" si="98"/>
        <v>-1.253988244764531E-2</v>
      </c>
      <c r="E903">
        <f t="shared" si="99"/>
        <v>-1.2539882447645923E-2</v>
      </c>
      <c r="F903">
        <f t="shared" si="100"/>
        <v>-1.043381766635258E-2</v>
      </c>
      <c r="G903">
        <f t="shared" si="101"/>
        <v>-1.2620418055426047E-2</v>
      </c>
      <c r="H903">
        <f t="shared" si="102"/>
        <v>-1.0595285259911448E-2</v>
      </c>
      <c r="I903">
        <f t="shared" si="103"/>
        <v>1.337169293965759E-4</v>
      </c>
      <c r="J903">
        <f t="shared" si="104"/>
        <v>-2.106064781293342E-3</v>
      </c>
    </row>
    <row r="904" spans="1:10">
      <c r="A904" s="1">
        <v>41459</v>
      </c>
      <c r="B904">
        <v>97.590449151925526</v>
      </c>
      <c r="C904">
        <v>89.260563380281681</v>
      </c>
      <c r="D904">
        <f t="shared" si="98"/>
        <v>2.9051551468602371E-2</v>
      </c>
      <c r="E904">
        <f t="shared" si="99"/>
        <v>2.9051551468602277E-2</v>
      </c>
      <c r="F904">
        <f t="shared" si="100"/>
        <v>2.5995116455301514E-2</v>
      </c>
      <c r="G904">
        <f t="shared" si="101"/>
        <v>2.8971015860822152E-2</v>
      </c>
      <c r="H904">
        <f t="shared" si="102"/>
        <v>2.5833648861742647E-2</v>
      </c>
      <c r="I904">
        <f t="shared" si="103"/>
        <v>7.4842705091645635E-4</v>
      </c>
      <c r="J904">
        <f t="shared" si="104"/>
        <v>3.056435013300763E-3</v>
      </c>
    </row>
    <row r="905" spans="1:10">
      <c r="A905" s="1">
        <v>41460</v>
      </c>
      <c r="B905">
        <v>96.06173109121346</v>
      </c>
      <c r="C905">
        <v>87.556324537261816</v>
      </c>
      <c r="D905">
        <f t="shared" si="98"/>
        <v>-1.9277475589046539E-2</v>
      </c>
      <c r="E905">
        <f t="shared" si="99"/>
        <v>-1.9277475589046134E-2</v>
      </c>
      <c r="F905">
        <f t="shared" si="100"/>
        <v>-1.5788614569432154E-2</v>
      </c>
      <c r="G905">
        <f t="shared" si="101"/>
        <v>-1.9358011196826258E-2</v>
      </c>
      <c r="H905">
        <f t="shared" si="102"/>
        <v>-1.5950082162991021E-2</v>
      </c>
      <c r="I905">
        <f t="shared" si="103"/>
        <v>3.0876186910147894E-4</v>
      </c>
      <c r="J905">
        <f t="shared" si="104"/>
        <v>-3.4888610196139799E-3</v>
      </c>
    </row>
    <row r="906" spans="1:10">
      <c r="A906" s="1">
        <v>41463</v>
      </c>
      <c r="B906">
        <v>97.768799592341821</v>
      </c>
      <c r="C906">
        <v>89.405927904592374</v>
      </c>
      <c r="D906">
        <f t="shared" si="98"/>
        <v>2.0904692369769318E-2</v>
      </c>
      <c r="E906">
        <f t="shared" si="99"/>
        <v>2.0904692369769329E-2</v>
      </c>
      <c r="F906">
        <f t="shared" si="100"/>
        <v>1.761448655769543E-2</v>
      </c>
      <c r="G906">
        <f t="shared" si="101"/>
        <v>2.0824156761989204E-2</v>
      </c>
      <c r="H906">
        <f t="shared" si="102"/>
        <v>1.7453018964136563E-2</v>
      </c>
      <c r="I906">
        <f t="shared" si="103"/>
        <v>3.6344440287915022E-4</v>
      </c>
      <c r="J906">
        <f t="shared" si="104"/>
        <v>3.2902058120738986E-3</v>
      </c>
    </row>
    <row r="907" spans="1:10">
      <c r="A907" s="1">
        <v>41464</v>
      </c>
      <c r="B907">
        <v>98.438523695129902</v>
      </c>
      <c r="C907">
        <v>89.854163293939934</v>
      </c>
      <c r="D907">
        <f t="shared" si="98"/>
        <v>5.0009605655428925E-3</v>
      </c>
      <c r="E907">
        <f t="shared" si="99"/>
        <v>5.000960565542556E-3</v>
      </c>
      <c r="F907">
        <f t="shared" si="100"/>
        <v>6.8267248394147098E-3</v>
      </c>
      <c r="G907">
        <f t="shared" si="101"/>
        <v>4.9204249577624315E-3</v>
      </c>
      <c r="H907">
        <f t="shared" si="102"/>
        <v>6.6652572458558434E-3</v>
      </c>
      <c r="I907">
        <f t="shared" si="103"/>
        <v>3.2795898102415977E-5</v>
      </c>
      <c r="J907">
        <f t="shared" si="104"/>
        <v>-1.8257642738721538E-3</v>
      </c>
    </row>
    <row r="908" spans="1:10">
      <c r="A908" s="1">
        <v>41465</v>
      </c>
      <c r="B908">
        <v>98.394846036252432</v>
      </c>
      <c r="C908">
        <v>89.704751497490747</v>
      </c>
      <c r="D908">
        <f t="shared" si="98"/>
        <v>-1.6642095560322693E-3</v>
      </c>
      <c r="E908">
        <f t="shared" si="99"/>
        <v>-1.6642095560319703E-3</v>
      </c>
      <c r="F908">
        <f t="shared" si="100"/>
        <v>-4.4380340238016363E-4</v>
      </c>
      <c r="G908">
        <f t="shared" si="101"/>
        <v>-1.744745163812095E-3</v>
      </c>
      <c r="H908">
        <f t="shared" si="102"/>
        <v>-6.0527099593903012E-4</v>
      </c>
      <c r="I908">
        <f t="shared" si="103"/>
        <v>1.0560436429603531E-6</v>
      </c>
      <c r="J908">
        <f t="shared" si="104"/>
        <v>-1.2204061536518066E-3</v>
      </c>
    </row>
    <row r="909" spans="1:10">
      <c r="A909" s="1">
        <v>41466</v>
      </c>
      <c r="B909">
        <v>99.108247797917997</v>
      </c>
      <c r="C909">
        <v>90.433597755113155</v>
      </c>
      <c r="D909">
        <f t="shared" si="98"/>
        <v>8.0921162856842938E-3</v>
      </c>
      <c r="E909">
        <f t="shared" si="99"/>
        <v>8.092116285683737E-3</v>
      </c>
      <c r="F909">
        <f t="shared" si="100"/>
        <v>7.2242398890595295E-3</v>
      </c>
      <c r="G909">
        <f t="shared" si="101"/>
        <v>8.0115806779036125E-3</v>
      </c>
      <c r="H909">
        <f t="shared" si="102"/>
        <v>7.0627722955006631E-3</v>
      </c>
      <c r="I909">
        <f t="shared" si="103"/>
        <v>5.6583970055066056E-5</v>
      </c>
      <c r="J909">
        <f t="shared" si="104"/>
        <v>8.678763966242075E-4</v>
      </c>
    </row>
    <row r="910" spans="1:10">
      <c r="A910" s="1">
        <v>41467</v>
      </c>
      <c r="B910">
        <v>98.827982820120923</v>
      </c>
      <c r="C910">
        <v>90.216056877664542</v>
      </c>
      <c r="D910">
        <f t="shared" si="98"/>
        <v>-2.4084295433083884E-3</v>
      </c>
      <c r="E910">
        <f t="shared" si="99"/>
        <v>-2.4084295433084435E-3</v>
      </c>
      <c r="F910">
        <f t="shared" si="100"/>
        <v>-2.8318733181979176E-3</v>
      </c>
      <c r="G910">
        <f t="shared" si="101"/>
        <v>-2.488965151088568E-3</v>
      </c>
      <c r="H910">
        <f t="shared" si="102"/>
        <v>-2.9933409117567839E-3</v>
      </c>
      <c r="I910">
        <f t="shared" si="103"/>
        <v>7.4503212146903155E-6</v>
      </c>
      <c r="J910">
        <f t="shared" si="104"/>
        <v>4.2344377488947411E-4</v>
      </c>
    </row>
    <row r="911" spans="1:10">
      <c r="A911" s="1">
        <v>41470</v>
      </c>
      <c r="B911">
        <v>99.250200189269933</v>
      </c>
      <c r="C911">
        <v>90.614713183314535</v>
      </c>
      <c r="D911">
        <f t="shared" si="98"/>
        <v>4.4091716400363511E-3</v>
      </c>
      <c r="E911">
        <f t="shared" si="99"/>
        <v>4.4091716400362913E-3</v>
      </c>
      <c r="F911">
        <f t="shared" si="100"/>
        <v>4.2631450086682314E-3</v>
      </c>
      <c r="G911">
        <f t="shared" si="101"/>
        <v>4.3286360322561668E-3</v>
      </c>
      <c r="H911">
        <f t="shared" si="102"/>
        <v>4.101677415109365E-3</v>
      </c>
      <c r="I911">
        <f t="shared" si="103"/>
        <v>1.7754668651733733E-5</v>
      </c>
      <c r="J911">
        <f t="shared" si="104"/>
        <v>1.4602663136805989E-4</v>
      </c>
    </row>
    <row r="912" spans="1:10">
      <c r="A912" s="1">
        <v>41471</v>
      </c>
      <c r="B912">
        <v>98.591395501201177</v>
      </c>
      <c r="C912">
        <v>89.903742377637485</v>
      </c>
      <c r="D912">
        <f t="shared" si="98"/>
        <v>-7.8770281922885717E-3</v>
      </c>
      <c r="E912">
        <f t="shared" si="99"/>
        <v>-7.8770281922881935E-3</v>
      </c>
      <c r="F912">
        <f t="shared" si="100"/>
        <v>-6.6599455070873942E-3</v>
      </c>
      <c r="G912">
        <f t="shared" si="101"/>
        <v>-7.957563800068318E-3</v>
      </c>
      <c r="H912">
        <f t="shared" si="102"/>
        <v>-6.8214131006462606E-3</v>
      </c>
      <c r="I912">
        <f t="shared" si="103"/>
        <v>5.4281829955014468E-5</v>
      </c>
      <c r="J912">
        <f t="shared" si="104"/>
        <v>-1.2170826852007993E-3</v>
      </c>
    </row>
    <row r="913" spans="1:10">
      <c r="A913" s="1">
        <v>41472</v>
      </c>
      <c r="B913">
        <v>99.111887602824481</v>
      </c>
      <c r="C913">
        <v>90.452485025093182</v>
      </c>
      <c r="D913">
        <f t="shared" si="98"/>
        <v>6.0851166452456171E-3</v>
      </c>
      <c r="E913">
        <f t="shared" si="99"/>
        <v>6.0851166452451366E-3</v>
      </c>
      <c r="F913">
        <f t="shared" si="100"/>
        <v>5.265398692215849E-3</v>
      </c>
      <c r="G913">
        <f t="shared" si="101"/>
        <v>6.0045810374650121E-3</v>
      </c>
      <c r="H913">
        <f t="shared" si="102"/>
        <v>5.1039310986569827E-3</v>
      </c>
      <c r="I913">
        <f t="shared" si="103"/>
        <v>3.0646967891523681E-5</v>
      </c>
      <c r="J913">
        <f t="shared" si="104"/>
        <v>8.1971795302928762E-4</v>
      </c>
    </row>
    <row r="914" spans="1:10">
      <c r="A914" s="1">
        <v>41473</v>
      </c>
      <c r="B914">
        <v>100.3639804906457</v>
      </c>
      <c r="C914">
        <v>91.670376666127041</v>
      </c>
      <c r="D914">
        <f t="shared" si="98"/>
        <v>1.3374595417123679E-2</v>
      </c>
      <c r="E914">
        <f t="shared" si="99"/>
        <v>1.3374595417124269E-2</v>
      </c>
      <c r="F914">
        <f t="shared" si="100"/>
        <v>1.2553993063769189E-2</v>
      </c>
      <c r="G914">
        <f t="shared" si="101"/>
        <v>1.3294059809344144E-2</v>
      </c>
      <c r="H914">
        <f t="shared" si="102"/>
        <v>1.2392525470210322E-2</v>
      </c>
      <c r="I914">
        <f t="shared" si="103"/>
        <v>1.6474697478979669E-4</v>
      </c>
      <c r="J914">
        <f t="shared" si="104"/>
        <v>8.2060235335507971E-4</v>
      </c>
    </row>
    <row r="915" spans="1:10">
      <c r="A915" s="1">
        <v>41474</v>
      </c>
      <c r="B915">
        <v>100.28390478270373</v>
      </c>
      <c r="C915">
        <v>91.608993038692034</v>
      </c>
      <c r="D915">
        <f t="shared" si="98"/>
        <v>-6.6983676154070315E-4</v>
      </c>
      <c r="E915">
        <f t="shared" si="99"/>
        <v>-6.698367615411982E-4</v>
      </c>
      <c r="F915">
        <f t="shared" si="100"/>
        <v>-7.9817150411616686E-4</v>
      </c>
      <c r="G915">
        <f t="shared" si="101"/>
        <v>-7.5037236932132278E-4</v>
      </c>
      <c r="H915">
        <f t="shared" si="102"/>
        <v>-9.596390976750334E-4</v>
      </c>
      <c r="I915">
        <f t="shared" si="103"/>
        <v>7.2008666341579111E-7</v>
      </c>
      <c r="J915">
        <f t="shared" si="104"/>
        <v>1.2833474257496866E-4</v>
      </c>
    </row>
    <row r="916" spans="1:10">
      <c r="A916" s="1">
        <v>41477</v>
      </c>
      <c r="B916">
        <v>100.44405619858783</v>
      </c>
      <c r="C916">
        <v>91.920295720684223</v>
      </c>
      <c r="D916">
        <f t="shared" si="98"/>
        <v>3.3924065488042461E-3</v>
      </c>
      <c r="E916">
        <f t="shared" si="99"/>
        <v>3.3924065488042388E-3</v>
      </c>
      <c r="F916">
        <f t="shared" si="100"/>
        <v>1.5957064385418108E-3</v>
      </c>
      <c r="G916">
        <f t="shared" si="101"/>
        <v>3.3118709410241143E-3</v>
      </c>
      <c r="H916">
        <f t="shared" si="102"/>
        <v>1.4342388449829443E-3</v>
      </c>
      <c r="I916">
        <f t="shared" si="103"/>
        <v>4.7500139531870024E-6</v>
      </c>
      <c r="J916">
        <f t="shared" si="104"/>
        <v>1.7967001102624279E-3</v>
      </c>
    </row>
    <row r="917" spans="1:10">
      <c r="A917" s="1">
        <v>41478</v>
      </c>
      <c r="B917">
        <v>100.3639804906457</v>
      </c>
      <c r="C917">
        <v>91.835977551130512</v>
      </c>
      <c r="D917">
        <f t="shared" si="98"/>
        <v>-9.1771751755927449E-4</v>
      </c>
      <c r="E917">
        <f t="shared" si="99"/>
        <v>-9.1771751755942432E-4</v>
      </c>
      <c r="F917">
        <f t="shared" si="100"/>
        <v>-7.9753493442570188E-4</v>
      </c>
      <c r="G917">
        <f t="shared" si="101"/>
        <v>-9.9825312533954901E-4</v>
      </c>
      <c r="H917">
        <f t="shared" si="102"/>
        <v>-9.5900252798456842E-4</v>
      </c>
      <c r="I917">
        <f t="shared" si="103"/>
        <v>9.5732727076912366E-7</v>
      </c>
      <c r="J917">
        <f t="shared" si="104"/>
        <v>-1.2018258313372244E-4</v>
      </c>
    </row>
    <row r="918" spans="1:10">
      <c r="A918" s="1">
        <v>41479</v>
      </c>
      <c r="B918">
        <v>101.37584625464081</v>
      </c>
      <c r="C918">
        <v>92.825872861691181</v>
      </c>
      <c r="D918">
        <f t="shared" si="98"/>
        <v>1.0721270152351383E-2</v>
      </c>
      <c r="E918">
        <f t="shared" si="99"/>
        <v>1.0721270152352247E-2</v>
      </c>
      <c r="F918">
        <f t="shared" si="100"/>
        <v>1.0031477330863544E-2</v>
      </c>
      <c r="G918">
        <f t="shared" si="101"/>
        <v>1.0640734544572122E-2</v>
      </c>
      <c r="H918">
        <f t="shared" si="102"/>
        <v>9.8700097373046764E-3</v>
      </c>
      <c r="I918">
        <f t="shared" si="103"/>
        <v>1.0502415356700109E-4</v>
      </c>
      <c r="J918">
        <f t="shared" si="104"/>
        <v>6.8979282148870329E-4</v>
      </c>
    </row>
    <row r="919" spans="1:10">
      <c r="A919" s="1">
        <v>41480</v>
      </c>
      <c r="B919">
        <v>101.08466186212424</v>
      </c>
      <c r="C919">
        <v>92.422494738546163</v>
      </c>
      <c r="D919">
        <f t="shared" si="98"/>
        <v>-4.3550047529342531E-3</v>
      </c>
      <c r="E919">
        <f t="shared" si="99"/>
        <v>-4.3550047529343772E-3</v>
      </c>
      <c r="F919">
        <f t="shared" si="100"/>
        <v>-2.8764581892733892E-3</v>
      </c>
      <c r="G919">
        <f t="shared" si="101"/>
        <v>-4.4355403607145016E-3</v>
      </c>
      <c r="H919">
        <f t="shared" si="102"/>
        <v>-3.0379257828322555E-3</v>
      </c>
      <c r="I919">
        <f t="shared" si="103"/>
        <v>1.3474842422607668E-5</v>
      </c>
      <c r="J919">
        <f t="shared" si="104"/>
        <v>-1.478546563660988E-3</v>
      </c>
    </row>
    <row r="920" spans="1:10">
      <c r="A920" s="1">
        <v>41481</v>
      </c>
      <c r="B920">
        <v>100.9863871296498</v>
      </c>
      <c r="C920">
        <v>92.478819275808135</v>
      </c>
      <c r="D920">
        <f t="shared" si="98"/>
        <v>6.0923892622816904E-4</v>
      </c>
      <c r="E920">
        <f t="shared" si="99"/>
        <v>6.0923892622799514E-4</v>
      </c>
      <c r="F920">
        <f t="shared" si="100"/>
        <v>-9.7267511316329253E-4</v>
      </c>
      <c r="G920">
        <f t="shared" si="101"/>
        <v>5.2870331844787055E-4</v>
      </c>
      <c r="H920">
        <f t="shared" si="102"/>
        <v>-1.134142706722159E-3</v>
      </c>
      <c r="I920">
        <f t="shared" si="103"/>
        <v>-5.9962501263745544E-7</v>
      </c>
      <c r="J920">
        <f t="shared" si="104"/>
        <v>1.5819140393912878E-3</v>
      </c>
    </row>
    <row r="921" spans="1:10">
      <c r="A921" s="1">
        <v>41484</v>
      </c>
      <c r="B921">
        <v>101.00458615418214</v>
      </c>
      <c r="C921">
        <v>92.471062004209173</v>
      </c>
      <c r="D921">
        <f t="shared" si="98"/>
        <v>-8.3885121199551454E-5</v>
      </c>
      <c r="E921">
        <f t="shared" si="99"/>
        <v>-8.3885121199500645E-5</v>
      </c>
      <c r="F921">
        <f t="shared" si="100"/>
        <v>1.8019641457956976E-4</v>
      </c>
      <c r="G921">
        <f t="shared" si="101"/>
        <v>-1.6442072897962525E-4</v>
      </c>
      <c r="H921">
        <f t="shared" si="102"/>
        <v>1.8728821020703247E-5</v>
      </c>
      <c r="I921">
        <f t="shared" si="103"/>
        <v>-3.0794064051529571E-9</v>
      </c>
      <c r="J921">
        <f t="shared" si="104"/>
        <v>-2.6408153577907041E-4</v>
      </c>
    </row>
    <row r="922" spans="1:10">
      <c r="A922" s="1">
        <v>41485</v>
      </c>
      <c r="B922">
        <v>101.53599767052492</v>
      </c>
      <c r="C922">
        <v>93.060614645728776</v>
      </c>
      <c r="D922">
        <f t="shared" si="98"/>
        <v>6.3552988523668434E-3</v>
      </c>
      <c r="E922">
        <f t="shared" si="99"/>
        <v>6.355298852366964E-3</v>
      </c>
      <c r="F922">
        <f t="shared" si="100"/>
        <v>5.2474691809071706E-3</v>
      </c>
      <c r="G922">
        <f t="shared" si="101"/>
        <v>6.2747632445868395E-3</v>
      </c>
      <c r="H922">
        <f t="shared" si="102"/>
        <v>5.0860015873483043E-3</v>
      </c>
      <c r="I922">
        <f t="shared" si="103"/>
        <v>3.1913455822203459E-5</v>
      </c>
      <c r="J922">
        <f t="shared" si="104"/>
        <v>1.1078296714597934E-3</v>
      </c>
    </row>
    <row r="923" spans="1:10">
      <c r="A923" s="1">
        <v>41486</v>
      </c>
      <c r="B923">
        <v>101.7179879158477</v>
      </c>
      <c r="C923">
        <v>93.362136420052906</v>
      </c>
      <c r="D923">
        <f t="shared" si="98"/>
        <v>3.2348201657664312E-3</v>
      </c>
      <c r="E923">
        <f t="shared" si="99"/>
        <v>3.2348201657663722E-3</v>
      </c>
      <c r="F923">
        <f t="shared" si="100"/>
        <v>1.7907672849054829E-3</v>
      </c>
      <c r="G923">
        <f t="shared" si="101"/>
        <v>3.1542845579862477E-3</v>
      </c>
      <c r="H923">
        <f t="shared" si="102"/>
        <v>1.6292996913466163E-3</v>
      </c>
      <c r="I923">
        <f t="shared" si="103"/>
        <v>5.1392748567463914E-6</v>
      </c>
      <c r="J923">
        <f t="shared" si="104"/>
        <v>1.4440528808608894E-3</v>
      </c>
    </row>
    <row r="924" spans="1:10">
      <c r="A924" s="1">
        <v>41487</v>
      </c>
      <c r="B924">
        <v>103.27218461090493</v>
      </c>
      <c r="C924">
        <v>94.727753494144878</v>
      </c>
      <c r="D924">
        <f t="shared" si="98"/>
        <v>1.452115338301227E-2</v>
      </c>
      <c r="E924">
        <f t="shared" si="99"/>
        <v>1.4521153383012297E-2</v>
      </c>
      <c r="F924">
        <f t="shared" si="100"/>
        <v>1.5163912077658851E-2</v>
      </c>
      <c r="G924">
        <f t="shared" si="101"/>
        <v>1.4440617775232173E-2</v>
      </c>
      <c r="H924">
        <f t="shared" si="102"/>
        <v>1.5002444484099984E-2</v>
      </c>
      <c r="I924">
        <f t="shared" si="103"/>
        <v>2.166445664890281E-4</v>
      </c>
      <c r="J924">
        <f t="shared" si="104"/>
        <v>-6.4275869464655404E-4</v>
      </c>
    </row>
    <row r="925" spans="1:10">
      <c r="A925" s="1">
        <v>41488</v>
      </c>
      <c r="B925">
        <v>103.38137875809856</v>
      </c>
      <c r="C925">
        <v>94.807349846203735</v>
      </c>
      <c r="D925">
        <f t="shared" si="98"/>
        <v>8.3991150278051355E-4</v>
      </c>
      <c r="E925">
        <f t="shared" si="99"/>
        <v>8.3991150278084348E-4</v>
      </c>
      <c r="F925">
        <f t="shared" si="100"/>
        <v>1.056784655205053E-3</v>
      </c>
      <c r="G925">
        <f t="shared" si="101"/>
        <v>7.5937589500071889E-4</v>
      </c>
      <c r="H925">
        <f t="shared" si="102"/>
        <v>8.9531706164618649E-4</v>
      </c>
      <c r="I925">
        <f t="shared" si="103"/>
        <v>6.7988219499698673E-7</v>
      </c>
      <c r="J925">
        <f t="shared" si="104"/>
        <v>-2.1687315242420956E-4</v>
      </c>
    </row>
    <row r="926" spans="1:10">
      <c r="A926" s="1">
        <v>41491</v>
      </c>
      <c r="B926">
        <v>103.41777680716322</v>
      </c>
      <c r="C926">
        <v>94.74259349198644</v>
      </c>
      <c r="D926">
        <f t="shared" si="98"/>
        <v>-6.8326432175244299E-4</v>
      </c>
      <c r="E926">
        <f t="shared" si="99"/>
        <v>-6.8326432175247476E-4</v>
      </c>
      <c r="F926">
        <f t="shared" si="100"/>
        <v>3.5201352095485763E-4</v>
      </c>
      <c r="G926">
        <f t="shared" si="101"/>
        <v>-7.6379992953259934E-4</v>
      </c>
      <c r="H926">
        <f t="shared" si="102"/>
        <v>1.9054592739599111E-4</v>
      </c>
      <c r="I926">
        <f t="shared" si="103"/>
        <v>-1.4553896591778179E-7</v>
      </c>
      <c r="J926">
        <f t="shared" si="104"/>
        <v>-1.0352778427073323E-3</v>
      </c>
    </row>
    <row r="927" spans="1:10">
      <c r="A927" s="1">
        <v>41492</v>
      </c>
      <c r="B927">
        <v>102.81720899759776</v>
      </c>
      <c r="C927">
        <v>94.125384490853278</v>
      </c>
      <c r="D927">
        <f t="shared" si="98"/>
        <v>-6.535900949274925E-3</v>
      </c>
      <c r="E927">
        <f t="shared" si="99"/>
        <v>-6.535900949275586E-3</v>
      </c>
      <c r="F927">
        <f t="shared" si="100"/>
        <v>-5.8241282859892093E-3</v>
      </c>
      <c r="G927">
        <f t="shared" si="101"/>
        <v>-6.6164365570557104E-3</v>
      </c>
      <c r="H927">
        <f t="shared" si="102"/>
        <v>-5.9855958795480757E-3</v>
      </c>
      <c r="I927">
        <f t="shared" si="103"/>
        <v>3.9603315393203917E-5</v>
      </c>
      <c r="J927">
        <f t="shared" si="104"/>
        <v>-7.1177266328637662E-4</v>
      </c>
    </row>
    <row r="928" spans="1:10">
      <c r="A928" s="1">
        <v>41493</v>
      </c>
      <c r="B928">
        <v>102.79537016815897</v>
      </c>
      <c r="C928">
        <v>94.248826291079823</v>
      </c>
      <c r="D928">
        <f t="shared" si="98"/>
        <v>1.3106020976394695E-3</v>
      </c>
      <c r="E928">
        <f t="shared" si="99"/>
        <v>1.3106020976394461E-3</v>
      </c>
      <c r="F928">
        <f t="shared" si="100"/>
        <v>-2.1242697902555991E-4</v>
      </c>
      <c r="G928">
        <f t="shared" si="101"/>
        <v>1.2300664898593214E-3</v>
      </c>
      <c r="H928">
        <f t="shared" si="102"/>
        <v>-3.7389457258442643E-4</v>
      </c>
      <c r="I928">
        <f t="shared" si="103"/>
        <v>-4.5991518447637668E-7</v>
      </c>
      <c r="J928">
        <f t="shared" si="104"/>
        <v>1.5230290766650061E-3</v>
      </c>
    </row>
    <row r="929" spans="1:10">
      <c r="A929" s="1">
        <v>41494</v>
      </c>
      <c r="B929">
        <v>103.74171944383778</v>
      </c>
      <c r="C929">
        <v>95.005666180994112</v>
      </c>
      <c r="D929">
        <f t="shared" si="98"/>
        <v>7.9981607268345307E-3</v>
      </c>
      <c r="E929">
        <f t="shared" si="99"/>
        <v>7.998160726835124E-3</v>
      </c>
      <c r="F929">
        <f t="shared" si="100"/>
        <v>9.1640286039600932E-3</v>
      </c>
      <c r="G929">
        <f t="shared" si="101"/>
        <v>7.9176251190549995E-3</v>
      </c>
      <c r="H929">
        <f t="shared" si="102"/>
        <v>9.002561010401226E-3</v>
      </c>
      <c r="I929">
        <f t="shared" si="103"/>
        <v>7.127890319177791E-5</v>
      </c>
      <c r="J929">
        <f t="shared" si="104"/>
        <v>-1.1658678771249691E-3</v>
      </c>
    </row>
    <row r="930" spans="1:10">
      <c r="A930" s="1">
        <v>41495</v>
      </c>
      <c r="B930">
        <v>104.20761447186429</v>
      </c>
      <c r="C930">
        <v>95.300442501753835</v>
      </c>
      <c r="D930">
        <f t="shared" si="98"/>
        <v>3.0979200673073347E-3</v>
      </c>
      <c r="E930">
        <f t="shared" si="99"/>
        <v>3.0979200673071361E-3</v>
      </c>
      <c r="F930">
        <f t="shared" si="100"/>
        <v>4.4808588590034351E-3</v>
      </c>
      <c r="G930">
        <f t="shared" si="101"/>
        <v>3.0173844595270116E-3</v>
      </c>
      <c r="H930">
        <f t="shared" si="102"/>
        <v>4.3193912654445688E-3</v>
      </c>
      <c r="I930">
        <f t="shared" si="103"/>
        <v>1.3033264078969155E-5</v>
      </c>
      <c r="J930">
        <f t="shared" si="104"/>
        <v>-1.382938791696299E-3</v>
      </c>
    </row>
    <row r="931" spans="1:10">
      <c r="A931" s="1">
        <v>41498</v>
      </c>
      <c r="B931">
        <v>104.30952900924507</v>
      </c>
      <c r="C931">
        <v>95.352045221520797</v>
      </c>
      <c r="D931">
        <f t="shared" si="98"/>
        <v>5.4132753937070216E-4</v>
      </c>
      <c r="E931">
        <f t="shared" si="99"/>
        <v>5.4132753937086164E-4</v>
      </c>
      <c r="F931">
        <f t="shared" si="100"/>
        <v>9.7751718438734677E-4</v>
      </c>
      <c r="G931">
        <f t="shared" si="101"/>
        <v>4.6079193159073706E-4</v>
      </c>
      <c r="H931">
        <f t="shared" si="102"/>
        <v>8.1604959082848022E-4</v>
      </c>
      <c r="I931">
        <f t="shared" si="103"/>
        <v>3.7602906723168603E-7</v>
      </c>
      <c r="J931">
        <f t="shared" si="104"/>
        <v>-4.3618964501648512E-4</v>
      </c>
    </row>
    <row r="932" spans="1:10">
      <c r="A932" s="1">
        <v>41499</v>
      </c>
      <c r="B932">
        <v>104.84094052558785</v>
      </c>
      <c r="C932">
        <v>95.839741514219526</v>
      </c>
      <c r="D932">
        <f t="shared" si="98"/>
        <v>5.1016558691467009E-3</v>
      </c>
      <c r="E932">
        <f t="shared" si="99"/>
        <v>5.1016558691463487E-3</v>
      </c>
      <c r="F932">
        <f t="shared" si="100"/>
        <v>5.0816300922099421E-3</v>
      </c>
      <c r="G932">
        <f t="shared" si="101"/>
        <v>5.0211202613662242E-3</v>
      </c>
      <c r="H932">
        <f t="shared" si="102"/>
        <v>4.9201624986510758E-3</v>
      </c>
      <c r="I932">
        <f t="shared" si="103"/>
        <v>2.4704727611191183E-5</v>
      </c>
      <c r="J932">
        <f t="shared" si="104"/>
        <v>2.0025776936406607E-5</v>
      </c>
    </row>
    <row r="933" spans="1:10">
      <c r="A933" s="1">
        <v>41500</v>
      </c>
      <c r="B933">
        <v>105.26679769964335</v>
      </c>
      <c r="C933">
        <v>96.19286600831046</v>
      </c>
      <c r="D933">
        <f t="shared" si="98"/>
        <v>3.6777596958590514E-3</v>
      </c>
      <c r="E933">
        <f t="shared" si="99"/>
        <v>3.6777596958588177E-3</v>
      </c>
      <c r="F933">
        <f t="shared" si="100"/>
        <v>4.0537084527448976E-3</v>
      </c>
      <c r="G933">
        <f t="shared" si="101"/>
        <v>3.5972240880786932E-3</v>
      </c>
      <c r="H933">
        <f t="shared" si="102"/>
        <v>3.8922408591860313E-3</v>
      </c>
      <c r="I933">
        <f t="shared" si="103"/>
        <v>1.40012625752681E-5</v>
      </c>
      <c r="J933">
        <f t="shared" si="104"/>
        <v>-3.7594875688607993E-4</v>
      </c>
    </row>
    <row r="934" spans="1:10">
      <c r="A934" s="1">
        <v>41501</v>
      </c>
      <c r="B934">
        <v>104.59343379194878</v>
      </c>
      <c r="C934">
        <v>95.645809724245808</v>
      </c>
      <c r="D934">
        <f t="shared" si="98"/>
        <v>-5.7033105013962714E-3</v>
      </c>
      <c r="E934">
        <f t="shared" si="99"/>
        <v>-5.7033105013957197E-3</v>
      </c>
      <c r="F934">
        <f t="shared" si="100"/>
        <v>-6.417282719576021E-3</v>
      </c>
      <c r="G934">
        <f t="shared" si="101"/>
        <v>-5.7838461091758442E-3</v>
      </c>
      <c r="H934">
        <f t="shared" si="102"/>
        <v>-6.5787503131348873E-3</v>
      </c>
      <c r="I934">
        <f t="shared" si="103"/>
        <v>3.8050479401864584E-5</v>
      </c>
      <c r="J934">
        <f t="shared" si="104"/>
        <v>7.139722181803013E-4</v>
      </c>
    </row>
    <row r="935" spans="1:10">
      <c r="A935" s="1">
        <v>41502</v>
      </c>
      <c r="B935">
        <v>105.14304433282375</v>
      </c>
      <c r="C935">
        <v>96.266728724839439</v>
      </c>
      <c r="D935">
        <f t="shared" si="98"/>
        <v>6.4708764963032706E-3</v>
      </c>
      <c r="E935">
        <f t="shared" si="99"/>
        <v>6.4708764963032905E-3</v>
      </c>
      <c r="F935">
        <f t="shared" si="100"/>
        <v>5.2409748064671195E-3</v>
      </c>
      <c r="G935">
        <f t="shared" si="101"/>
        <v>6.3903408885231661E-3</v>
      </c>
      <c r="H935">
        <f t="shared" si="102"/>
        <v>5.0795072129082531E-3</v>
      </c>
      <c r="I935">
        <f t="shared" si="103"/>
        <v>3.2459782636195958E-5</v>
      </c>
      <c r="J935">
        <f t="shared" si="104"/>
        <v>1.2299016898361711E-3</v>
      </c>
    </row>
    <row r="936" spans="1:10">
      <c r="A936" s="1">
        <v>41505</v>
      </c>
      <c r="B936">
        <v>104.2258134963966</v>
      </c>
      <c r="C936">
        <v>95.2238816037991</v>
      </c>
      <c r="D936">
        <f t="shared" si="98"/>
        <v>-1.0891995478281494E-2</v>
      </c>
      <c r="E936">
        <f t="shared" si="99"/>
        <v>-1.0891995478282013E-2</v>
      </c>
      <c r="F936">
        <f t="shared" si="100"/>
        <v>-8.7619210804357698E-3</v>
      </c>
      <c r="G936">
        <f t="shared" si="101"/>
        <v>-1.0972531086062137E-2</v>
      </c>
      <c r="H936">
        <f t="shared" si="102"/>
        <v>-8.923388673994637E-3</v>
      </c>
      <c r="I936">
        <f t="shared" si="103"/>
        <v>9.7912159618420946E-5</v>
      </c>
      <c r="J936">
        <f t="shared" si="104"/>
        <v>-2.130074397846243E-3</v>
      </c>
    </row>
    <row r="937" spans="1:10">
      <c r="A937" s="1">
        <v>41506</v>
      </c>
      <c r="B937">
        <v>102.98827982820123</v>
      </c>
      <c r="C937">
        <v>94.030948140953029</v>
      </c>
      <c r="D937">
        <f t="shared" si="98"/>
        <v>-1.2606803894751956E-2</v>
      </c>
      <c r="E937">
        <f t="shared" si="99"/>
        <v>-1.260680389475155E-2</v>
      </c>
      <c r="F937">
        <f t="shared" si="100"/>
        <v>-1.194463525133331E-2</v>
      </c>
      <c r="G937">
        <f t="shared" si="101"/>
        <v>-1.2687339502531675E-2</v>
      </c>
      <c r="H937">
        <f t="shared" si="102"/>
        <v>-1.2106102844892178E-2</v>
      </c>
      <c r="I937">
        <f t="shared" si="103"/>
        <v>1.5359423684571162E-4</v>
      </c>
      <c r="J937">
        <f t="shared" si="104"/>
        <v>-6.6216864341824E-4</v>
      </c>
    </row>
    <row r="938" spans="1:10">
      <c r="A938" s="1">
        <v>41507</v>
      </c>
      <c r="B938">
        <v>102.64977797190069</v>
      </c>
      <c r="C938">
        <v>93.579002752145001</v>
      </c>
      <c r="D938">
        <f t="shared" si="98"/>
        <v>-4.8179348791252338E-3</v>
      </c>
      <c r="E938">
        <f t="shared" si="99"/>
        <v>-4.8179348791252963E-3</v>
      </c>
      <c r="F938">
        <f t="shared" si="100"/>
        <v>-3.2922131794491495E-3</v>
      </c>
      <c r="G938">
        <f t="shared" si="101"/>
        <v>-4.8984704869054208E-3</v>
      </c>
      <c r="H938">
        <f t="shared" si="102"/>
        <v>-3.4536807730080159E-3</v>
      </c>
      <c r="I938">
        <f t="shared" si="103"/>
        <v>1.6917753337772464E-5</v>
      </c>
      <c r="J938">
        <f t="shared" si="104"/>
        <v>-1.5257216996761467E-3</v>
      </c>
    </row>
    <row r="939" spans="1:10">
      <c r="A939" s="1">
        <v>41508</v>
      </c>
      <c r="B939">
        <v>104.04382325107382</v>
      </c>
      <c r="C939">
        <v>94.851869839728096</v>
      </c>
      <c r="D939">
        <f t="shared" si="98"/>
        <v>1.3510381090177562E-2</v>
      </c>
      <c r="E939">
        <f t="shared" si="99"/>
        <v>1.3510381090177326E-2</v>
      </c>
      <c r="F939">
        <f t="shared" si="100"/>
        <v>1.3489207300897175E-2</v>
      </c>
      <c r="G939">
        <f t="shared" si="101"/>
        <v>1.3429845482397201E-2</v>
      </c>
      <c r="H939">
        <f t="shared" si="102"/>
        <v>1.3327739707338308E-2</v>
      </c>
      <c r="I939">
        <f t="shared" si="103"/>
        <v>1.7898948489916317E-4</v>
      </c>
      <c r="J939">
        <f t="shared" si="104"/>
        <v>2.1173789280150984E-5</v>
      </c>
    </row>
    <row r="940" spans="1:10">
      <c r="A940" s="1">
        <v>41509</v>
      </c>
      <c r="B940">
        <v>104.44784159569052</v>
      </c>
      <c r="C940">
        <v>95.314945226917061</v>
      </c>
      <c r="D940">
        <f t="shared" si="98"/>
        <v>4.8702114754549039E-3</v>
      </c>
      <c r="E940">
        <f t="shared" si="99"/>
        <v>4.8702114754552994E-3</v>
      </c>
      <c r="F940">
        <f t="shared" si="100"/>
        <v>3.8756355140465992E-3</v>
      </c>
      <c r="G940">
        <f t="shared" si="101"/>
        <v>4.7896758676751749E-3</v>
      </c>
      <c r="H940">
        <f t="shared" si="102"/>
        <v>3.7141679204877329E-3</v>
      </c>
      <c r="I940">
        <f t="shared" si="103"/>
        <v>1.7789660457253383E-5</v>
      </c>
      <c r="J940">
        <f t="shared" si="104"/>
        <v>9.9457596140870019E-4</v>
      </c>
    </row>
    <row r="941" spans="1:10">
      <c r="A941" s="1">
        <v>41512</v>
      </c>
      <c r="B941">
        <v>104.17485622770629</v>
      </c>
      <c r="C941">
        <v>95.159799794938166</v>
      </c>
      <c r="D941">
        <f t="shared" si="98"/>
        <v>-1.6290397582222507E-3</v>
      </c>
      <c r="E941">
        <f t="shared" si="99"/>
        <v>-1.6290397582228167E-3</v>
      </c>
      <c r="F941">
        <f t="shared" si="100"/>
        <v>-2.6170261111064363E-3</v>
      </c>
      <c r="G941">
        <f t="shared" si="101"/>
        <v>-1.7095753660029413E-3</v>
      </c>
      <c r="H941">
        <f t="shared" si="102"/>
        <v>-2.7784937046653026E-3</v>
      </c>
      <c r="I941">
        <f t="shared" si="103"/>
        <v>4.7500443920900535E-6</v>
      </c>
      <c r="J941">
        <f t="shared" si="104"/>
        <v>9.8798635288361962E-4</v>
      </c>
    </row>
    <row r="942" spans="1:10">
      <c r="A942" s="1">
        <v>41513</v>
      </c>
      <c r="B942">
        <v>101.67067045206373</v>
      </c>
      <c r="C942">
        <v>92.725365603583185</v>
      </c>
      <c r="D942">
        <f t="shared" si="98"/>
        <v>-2.591551530595345E-2</v>
      </c>
      <c r="E942">
        <f t="shared" si="99"/>
        <v>-2.591551530595293E-2</v>
      </c>
      <c r="F942">
        <f t="shared" si="100"/>
        <v>-2.4331928544373414E-2</v>
      </c>
      <c r="G942">
        <f t="shared" si="101"/>
        <v>-2.5996050913733054E-2</v>
      </c>
      <c r="H942">
        <f t="shared" si="102"/>
        <v>-2.4493396137932281E-2</v>
      </c>
      <c r="I942">
        <f t="shared" si="103"/>
        <v>6.3673157305192012E-4</v>
      </c>
      <c r="J942">
        <f t="shared" si="104"/>
        <v>-1.5835867615795161E-3</v>
      </c>
    </row>
    <row r="943" spans="1:10">
      <c r="A943" s="1">
        <v>41514</v>
      </c>
      <c r="B943">
        <v>101.27757152216637</v>
      </c>
      <c r="C943">
        <v>92.500741999892128</v>
      </c>
      <c r="D943">
        <f t="shared" si="98"/>
        <v>-2.4254001415989061E-3</v>
      </c>
      <c r="E943">
        <f t="shared" si="99"/>
        <v>-2.4254001415995319E-3</v>
      </c>
      <c r="F943">
        <f t="shared" si="100"/>
        <v>-3.8738884128939536E-3</v>
      </c>
      <c r="G943">
        <f t="shared" si="101"/>
        <v>-2.5059357493796564E-3</v>
      </c>
      <c r="H943">
        <f t="shared" si="102"/>
        <v>-4.0353560064528204E-3</v>
      </c>
      <c r="I943">
        <f t="shared" si="103"/>
        <v>1.0112342878044046E-5</v>
      </c>
      <c r="J943">
        <f t="shared" si="104"/>
        <v>1.4484882712944218E-3</v>
      </c>
    </row>
    <row r="944" spans="1:10">
      <c r="A944" s="1">
        <v>41515</v>
      </c>
      <c r="B944">
        <v>101.9363762102351</v>
      </c>
      <c r="C944">
        <v>93.030260104689461</v>
      </c>
      <c r="D944">
        <f t="shared" si="98"/>
        <v>5.7081515926041748E-3</v>
      </c>
      <c r="E944">
        <f t="shared" si="99"/>
        <v>5.7081515926045157E-3</v>
      </c>
      <c r="F944">
        <f t="shared" si="100"/>
        <v>6.4838757719768488E-3</v>
      </c>
      <c r="G944">
        <f t="shared" si="101"/>
        <v>5.6276159848243912E-3</v>
      </c>
      <c r="H944">
        <f t="shared" si="102"/>
        <v>6.3224081784179825E-3</v>
      </c>
      <c r="I944">
        <f t="shared" si="103"/>
        <v>3.5580085327449501E-5</v>
      </c>
      <c r="J944">
        <f t="shared" si="104"/>
        <v>-7.7572417937233316E-4</v>
      </c>
    </row>
    <row r="945" spans="1:10">
      <c r="A945" s="1">
        <v>41516</v>
      </c>
      <c r="B945">
        <v>100.70248234694623</v>
      </c>
      <c r="C945">
        <v>91.784374831363706</v>
      </c>
      <c r="D945">
        <f t="shared" si="98"/>
        <v>-1.3482743368658599E-2</v>
      </c>
      <c r="E945">
        <f t="shared" si="99"/>
        <v>-1.3482743368658845E-2</v>
      </c>
      <c r="F945">
        <f t="shared" si="100"/>
        <v>-1.2178405684904305E-2</v>
      </c>
      <c r="G945">
        <f t="shared" si="101"/>
        <v>-1.3563278976438969E-2</v>
      </c>
      <c r="H945">
        <f t="shared" si="102"/>
        <v>-1.2339873278463172E-2</v>
      </c>
      <c r="I945">
        <f t="shared" si="103"/>
        <v>1.6736914380970056E-4</v>
      </c>
      <c r="J945">
        <f t="shared" si="104"/>
        <v>-1.30433768375454E-3</v>
      </c>
    </row>
    <row r="946" spans="1:10">
      <c r="A946" s="1">
        <v>41519</v>
      </c>
      <c r="B946">
        <v>102.4677877265779</v>
      </c>
      <c r="C946">
        <v>93.562476390912536</v>
      </c>
      <c r="D946">
        <f t="shared" si="98"/>
        <v>1.9187335514271781E-2</v>
      </c>
      <c r="E946">
        <f t="shared" si="99"/>
        <v>1.9187335514271986E-2</v>
      </c>
      <c r="F946">
        <f t="shared" si="100"/>
        <v>1.7378032770603881E-2</v>
      </c>
      <c r="G946">
        <f t="shared" si="101"/>
        <v>1.9106799906491861E-2</v>
      </c>
      <c r="H946">
        <f t="shared" si="102"/>
        <v>1.7216565177045014E-2</v>
      </c>
      <c r="I946">
        <f t="shared" si="103"/>
        <v>3.2895346591487471E-4</v>
      </c>
      <c r="J946">
        <f t="shared" si="104"/>
        <v>1.809302743668105E-3</v>
      </c>
    </row>
    <row r="947" spans="1:10">
      <c r="A947" s="1">
        <v>41520</v>
      </c>
      <c r="B947">
        <v>102.08196840649339</v>
      </c>
      <c r="C947">
        <v>92.862972856294917</v>
      </c>
      <c r="D947">
        <f t="shared" si="98"/>
        <v>-7.5044133751276292E-3</v>
      </c>
      <c r="E947">
        <f t="shared" si="99"/>
        <v>-7.5044133751278608E-3</v>
      </c>
      <c r="F947">
        <f t="shared" si="100"/>
        <v>-3.7723807148255873E-3</v>
      </c>
      <c r="G947">
        <f t="shared" si="101"/>
        <v>-7.5849489829079852E-3</v>
      </c>
      <c r="H947">
        <f t="shared" si="102"/>
        <v>-3.9338483083844536E-3</v>
      </c>
      <c r="I947">
        <f t="shared" si="103"/>
        <v>2.983803872559496E-5</v>
      </c>
      <c r="J947">
        <f t="shared" si="104"/>
        <v>-3.7320326603022735E-3</v>
      </c>
    </row>
    <row r="948" spans="1:10">
      <c r="A948" s="1">
        <v>41521</v>
      </c>
      <c r="B948">
        <v>102.16932372424836</v>
      </c>
      <c r="C948">
        <v>93.029585559333086</v>
      </c>
      <c r="D948">
        <f t="shared" si="98"/>
        <v>1.79257038660448E-3</v>
      </c>
      <c r="E948">
        <f t="shared" si="99"/>
        <v>1.7925703866046305E-3</v>
      </c>
      <c r="F948">
        <f t="shared" si="100"/>
        <v>8.5537106933209742E-4</v>
      </c>
      <c r="G948">
        <f t="shared" si="101"/>
        <v>1.7120347788245058E-3</v>
      </c>
      <c r="H948">
        <f t="shared" si="102"/>
        <v>6.9390347577323087E-4</v>
      </c>
      <c r="I948">
        <f t="shared" si="103"/>
        <v>1.1879868836709791E-6</v>
      </c>
      <c r="J948">
        <f t="shared" si="104"/>
        <v>9.3719931727253311E-4</v>
      </c>
    </row>
    <row r="949" spans="1:10">
      <c r="A949" s="1">
        <v>41522</v>
      </c>
      <c r="B949">
        <v>102.86088665647526</v>
      </c>
      <c r="C949">
        <v>93.566186390372849</v>
      </c>
      <c r="D949">
        <f t="shared" si="98"/>
        <v>5.7514948452259814E-3</v>
      </c>
      <c r="E949">
        <f t="shared" si="99"/>
        <v>5.7514948452261905E-3</v>
      </c>
      <c r="F949">
        <f t="shared" si="100"/>
        <v>6.7459868825909897E-3</v>
      </c>
      <c r="G949">
        <f t="shared" si="101"/>
        <v>5.670959237446066E-3</v>
      </c>
      <c r="H949">
        <f t="shared" si="102"/>
        <v>6.5845192890321234E-3</v>
      </c>
      <c r="I949">
        <f t="shared" si="103"/>
        <v>3.734054048627852E-5</v>
      </c>
      <c r="J949">
        <f t="shared" si="104"/>
        <v>-9.9449203736479922E-4</v>
      </c>
    </row>
    <row r="950" spans="1:10">
      <c r="A950" s="1">
        <v>41523</v>
      </c>
      <c r="B950">
        <v>103.59976705248599</v>
      </c>
      <c r="C950">
        <v>94.551697156116845</v>
      </c>
      <c r="D950">
        <f t="shared" si="98"/>
        <v>1.0477683068513301E-2</v>
      </c>
      <c r="E950">
        <f t="shared" si="99"/>
        <v>1.0477683068512711E-2</v>
      </c>
      <c r="F950">
        <f t="shared" si="100"/>
        <v>7.1576209532674302E-3</v>
      </c>
      <c r="G950">
        <f t="shared" si="101"/>
        <v>1.0397147460732586E-2</v>
      </c>
      <c r="H950">
        <f t="shared" si="102"/>
        <v>6.9961533597085639E-3</v>
      </c>
      <c r="I950">
        <f t="shared" si="103"/>
        <v>7.2740038138789651E-5</v>
      </c>
      <c r="J950">
        <f t="shared" si="104"/>
        <v>3.3200621152452807E-3</v>
      </c>
    </row>
    <row r="951" spans="1:10">
      <c r="A951" s="1">
        <v>41526</v>
      </c>
      <c r="B951">
        <v>103.61068646720533</v>
      </c>
      <c r="C951">
        <v>94.379350817548954</v>
      </c>
      <c r="D951">
        <f t="shared" si="98"/>
        <v>-1.8244368855402098E-3</v>
      </c>
      <c r="E951">
        <f t="shared" si="99"/>
        <v>-1.8244368855393489E-3</v>
      </c>
      <c r="F951">
        <f t="shared" si="100"/>
        <v>1.0539443878399917E-4</v>
      </c>
      <c r="G951">
        <f t="shared" si="101"/>
        <v>-1.9049724933194736E-3</v>
      </c>
      <c r="H951">
        <f t="shared" si="102"/>
        <v>-5.6073154774867351E-5</v>
      </c>
      <c r="I951">
        <f t="shared" si="103"/>
        <v>1.068178174597678E-7</v>
      </c>
      <c r="J951">
        <f t="shared" si="104"/>
        <v>-1.929831324323348E-3</v>
      </c>
    </row>
    <row r="952" spans="1:10">
      <c r="A952" s="1">
        <v>41527</v>
      </c>
      <c r="B952">
        <v>105.40147048118216</v>
      </c>
      <c r="C952">
        <v>96.169931466191755</v>
      </c>
      <c r="D952">
        <f t="shared" si="98"/>
        <v>1.8794438207697845E-2</v>
      </c>
      <c r="E952">
        <f t="shared" si="99"/>
        <v>1.8794438207697439E-2</v>
      </c>
      <c r="F952">
        <f t="shared" si="100"/>
        <v>1.7136111710796209E-2</v>
      </c>
      <c r="G952">
        <f t="shared" si="101"/>
        <v>1.8713902599917315E-2</v>
      </c>
      <c r="H952">
        <f t="shared" si="102"/>
        <v>1.6974644117237342E-2</v>
      </c>
      <c r="I952">
        <f t="shared" si="103"/>
        <v>3.1766183667823907E-4</v>
      </c>
      <c r="J952">
        <f t="shared" si="104"/>
        <v>1.6583264969012301E-3</v>
      </c>
    </row>
    <row r="953" spans="1:10">
      <c r="A953" s="1">
        <v>41528</v>
      </c>
      <c r="B953">
        <v>105.82368785033118</v>
      </c>
      <c r="C953">
        <v>96.576007770762544</v>
      </c>
      <c r="D953">
        <f t="shared" si="98"/>
        <v>4.2135975157947848E-3</v>
      </c>
      <c r="E953">
        <f t="shared" si="99"/>
        <v>4.2135975157950867E-3</v>
      </c>
      <c r="F953">
        <f t="shared" si="100"/>
        <v>3.9977996449033814E-3</v>
      </c>
      <c r="G953">
        <f t="shared" si="101"/>
        <v>4.1330619080149622E-3</v>
      </c>
      <c r="H953">
        <f t="shared" si="102"/>
        <v>3.836332051344515E-3</v>
      </c>
      <c r="I953">
        <f t="shared" si="103"/>
        <v>1.5855797867908915E-5</v>
      </c>
      <c r="J953">
        <f t="shared" si="104"/>
        <v>2.1579787089170532E-4</v>
      </c>
    </row>
    <row r="954" spans="1:10">
      <c r="A954" s="1">
        <v>41529</v>
      </c>
      <c r="B954">
        <v>105.77273058164084</v>
      </c>
      <c r="C954">
        <v>96.52980141384711</v>
      </c>
      <c r="D954">
        <f t="shared" si="98"/>
        <v>-4.7855999767580523E-4</v>
      </c>
      <c r="E954">
        <f t="shared" si="99"/>
        <v>-4.7855999767598689E-4</v>
      </c>
      <c r="F954">
        <f t="shared" si="100"/>
        <v>-4.8164586199572176E-4</v>
      </c>
      <c r="G954">
        <f t="shared" si="101"/>
        <v>-5.5909560545611147E-4</v>
      </c>
      <c r="H954">
        <f t="shared" si="102"/>
        <v>-6.4311345555458825E-4</v>
      </c>
      <c r="I954">
        <f t="shared" si="103"/>
        <v>3.5956190681026457E-7</v>
      </c>
      <c r="J954">
        <f t="shared" si="104"/>
        <v>3.0858643197348716E-6</v>
      </c>
    </row>
    <row r="955" spans="1:10">
      <c r="A955" s="1">
        <v>41530</v>
      </c>
      <c r="B955">
        <v>105.95108102205731</v>
      </c>
      <c r="C955">
        <v>96.699786843667425</v>
      </c>
      <c r="D955">
        <f t="shared" si="98"/>
        <v>1.7594145410431469E-3</v>
      </c>
      <c r="E955">
        <f t="shared" si="99"/>
        <v>1.7594145410431139E-3</v>
      </c>
      <c r="F955">
        <f t="shared" si="100"/>
        <v>1.6847465691358727E-3</v>
      </c>
      <c r="G955">
        <f t="shared" si="101"/>
        <v>1.6788789332629892E-3</v>
      </c>
      <c r="H955">
        <f t="shared" si="102"/>
        <v>1.5232789755770062E-3</v>
      </c>
      <c r="I955">
        <f t="shared" si="103"/>
        <v>2.5574009815786632E-6</v>
      </c>
      <c r="J955">
        <f t="shared" si="104"/>
        <v>7.4667971907241152E-5</v>
      </c>
    </row>
    <row r="956" spans="1:10">
      <c r="A956" s="1">
        <v>41533</v>
      </c>
      <c r="B956">
        <v>106.94838756642642</v>
      </c>
      <c r="C956">
        <v>97.628298526792918</v>
      </c>
      <c r="D956">
        <f t="shared" si="98"/>
        <v>9.5561971640745064E-3</v>
      </c>
      <c r="E956">
        <f t="shared" si="99"/>
        <v>9.5561971640742982E-3</v>
      </c>
      <c r="F956">
        <f t="shared" si="100"/>
        <v>9.3688711006598441E-3</v>
      </c>
      <c r="G956">
        <f t="shared" si="101"/>
        <v>9.4756615562941737E-3</v>
      </c>
      <c r="H956">
        <f t="shared" si="102"/>
        <v>9.2074035071009769E-3</v>
      </c>
      <c r="I956">
        <f t="shared" si="103"/>
        <v>8.7246239445524875E-5</v>
      </c>
      <c r="J956">
        <f t="shared" si="104"/>
        <v>1.8732606341445406E-4</v>
      </c>
    </row>
    <row r="957" spans="1:10">
      <c r="A957" s="1">
        <v>41534</v>
      </c>
      <c r="B957">
        <v>106.75911771129067</v>
      </c>
      <c r="C957">
        <v>97.503844908531676</v>
      </c>
      <c r="D957">
        <f t="shared" si="98"/>
        <v>-1.2755831299264366E-3</v>
      </c>
      <c r="E957">
        <f t="shared" si="99"/>
        <v>-1.275583129926261E-3</v>
      </c>
      <c r="F957">
        <f t="shared" si="100"/>
        <v>-1.7712986202889683E-3</v>
      </c>
      <c r="G957">
        <f t="shared" si="101"/>
        <v>-1.3561187377063857E-3</v>
      </c>
      <c r="H957">
        <f t="shared" si="102"/>
        <v>-1.9327662138478349E-3</v>
      </c>
      <c r="I957">
        <f t="shared" si="103"/>
        <v>2.6210604782048763E-6</v>
      </c>
      <c r="J957">
        <f t="shared" si="104"/>
        <v>4.9571549036270734E-4</v>
      </c>
    </row>
    <row r="958" spans="1:10">
      <c r="A958" s="1">
        <v>41535</v>
      </c>
      <c r="B958">
        <v>107.35604571594961</v>
      </c>
      <c r="C958">
        <v>98.109923911283744</v>
      </c>
      <c r="D958">
        <f t="shared" si="98"/>
        <v>6.1967104444731859E-3</v>
      </c>
      <c r="E958">
        <f t="shared" si="99"/>
        <v>6.1967104444731191E-3</v>
      </c>
      <c r="F958">
        <f t="shared" si="100"/>
        <v>5.5757802633945464E-3</v>
      </c>
      <c r="G958">
        <f t="shared" si="101"/>
        <v>6.1161748366929947E-3</v>
      </c>
      <c r="H958">
        <f t="shared" si="102"/>
        <v>5.4143126698356801E-3</v>
      </c>
      <c r="I958">
        <f t="shared" si="103"/>
        <v>3.3114882909237056E-5</v>
      </c>
      <c r="J958">
        <f t="shared" si="104"/>
        <v>6.2093018107857272E-4</v>
      </c>
    </row>
    <row r="959" spans="1:10">
      <c r="A959" s="1">
        <v>41536</v>
      </c>
      <c r="B959">
        <v>108.12404455121198</v>
      </c>
      <c r="C959">
        <v>99.030003777454084</v>
      </c>
      <c r="D959">
        <f t="shared" si="98"/>
        <v>9.334350047717075E-3</v>
      </c>
      <c r="E959">
        <f t="shared" si="99"/>
        <v>9.3343500477169883E-3</v>
      </c>
      <c r="F959">
        <f t="shared" si="100"/>
        <v>7.1282881523018439E-3</v>
      </c>
      <c r="G959">
        <f t="shared" si="101"/>
        <v>9.2538144399368638E-3</v>
      </c>
      <c r="H959">
        <f t="shared" si="102"/>
        <v>6.9668205587429775E-3</v>
      </c>
      <c r="I959">
        <f t="shared" si="103"/>
        <v>6.4469664686944776E-5</v>
      </c>
      <c r="J959">
        <f t="shared" si="104"/>
        <v>2.2060618954151444E-3</v>
      </c>
    </row>
    <row r="960" spans="1:10">
      <c r="A960" s="1">
        <v>41537</v>
      </c>
      <c r="B960">
        <v>107.9893717696732</v>
      </c>
      <c r="C960">
        <v>98.726121094382364</v>
      </c>
      <c r="D960">
        <f t="shared" si="98"/>
        <v>-3.0733098401431033E-3</v>
      </c>
      <c r="E960">
        <f t="shared" si="99"/>
        <v>-3.0733098401425352E-3</v>
      </c>
      <c r="F960">
        <f t="shared" si="100"/>
        <v>-1.2463159507980722E-3</v>
      </c>
      <c r="G960">
        <f t="shared" si="101"/>
        <v>-3.1538454479226596E-3</v>
      </c>
      <c r="H960">
        <f t="shared" si="102"/>
        <v>-1.4077835443569388E-3</v>
      </c>
      <c r="I960">
        <f t="shared" si="103"/>
        <v>4.4399317230305589E-6</v>
      </c>
      <c r="J960">
        <f t="shared" si="104"/>
        <v>-1.8269938893444629E-3</v>
      </c>
    </row>
    <row r="961" spans="1:10">
      <c r="A961" s="1">
        <v>41540</v>
      </c>
      <c r="B961">
        <v>107.28324961782047</v>
      </c>
      <c r="C961">
        <v>98.023244832982598</v>
      </c>
      <c r="D961">
        <f t="shared" si="98"/>
        <v>-7.1449201193628346E-3</v>
      </c>
      <c r="E961">
        <f t="shared" si="99"/>
        <v>-7.1449201193631851E-3</v>
      </c>
      <c r="F961">
        <f t="shared" si="100"/>
        <v>-6.5602832331077623E-3</v>
      </c>
      <c r="G961">
        <f t="shared" si="101"/>
        <v>-7.2254557271433095E-3</v>
      </c>
      <c r="H961">
        <f t="shared" si="102"/>
        <v>-6.7217508266666287E-3</v>
      </c>
      <c r="I961">
        <f t="shared" si="103"/>
        <v>4.856771300696867E-5</v>
      </c>
      <c r="J961">
        <f t="shared" si="104"/>
        <v>-5.8463688625542271E-4</v>
      </c>
    </row>
    <row r="962" spans="1:10">
      <c r="A962" s="1">
        <v>41541</v>
      </c>
      <c r="B962">
        <v>107.76006406056631</v>
      </c>
      <c r="C962">
        <v>98.582442933462886</v>
      </c>
      <c r="D962">
        <f t="shared" si="98"/>
        <v>5.6885394800020384E-3</v>
      </c>
      <c r="E962">
        <f t="shared" si="99"/>
        <v>5.6885394800021416E-3</v>
      </c>
      <c r="F962">
        <f t="shared" si="100"/>
        <v>4.4345970678653325E-3</v>
      </c>
      <c r="G962">
        <f t="shared" si="101"/>
        <v>5.6080038722220171E-3</v>
      </c>
      <c r="H962">
        <f t="shared" si="102"/>
        <v>4.2731294743064661E-3</v>
      </c>
      <c r="I962">
        <f t="shared" si="103"/>
        <v>2.3963726638416695E-5</v>
      </c>
      <c r="J962">
        <f t="shared" si="104"/>
        <v>1.2539424121368091E-3</v>
      </c>
    </row>
    <row r="963" spans="1:10">
      <c r="A963" s="1">
        <v>41542</v>
      </c>
      <c r="B963">
        <v>107.81466113416327</v>
      </c>
      <c r="C963">
        <v>98.731517457233892</v>
      </c>
      <c r="D963">
        <f t="shared" si="98"/>
        <v>1.5110390753926271E-3</v>
      </c>
      <c r="E963">
        <f t="shared" si="99"/>
        <v>1.5110390753925174E-3</v>
      </c>
      <c r="F963">
        <f t="shared" si="100"/>
        <v>5.0652575078062112E-4</v>
      </c>
      <c r="G963">
        <f t="shared" si="101"/>
        <v>1.4305034676123927E-3</v>
      </c>
      <c r="H963">
        <f t="shared" si="102"/>
        <v>3.4505815722175458E-4</v>
      </c>
      <c r="I963">
        <f t="shared" si="103"/>
        <v>4.9360689043366205E-7</v>
      </c>
      <c r="J963">
        <f t="shared" si="104"/>
        <v>1.0045133246118962E-3</v>
      </c>
    </row>
    <row r="964" spans="1:10">
      <c r="A964" s="1">
        <v>41543</v>
      </c>
      <c r="B964">
        <v>107.669068937905</v>
      </c>
      <c r="C964">
        <v>98.58446656953214</v>
      </c>
      <c r="D964">
        <f t="shared" ref="D964:D1027" si="105">LN(C964/C963)</f>
        <v>-1.4905119385172215E-3</v>
      </c>
      <c r="E964">
        <f t="shared" ref="E964:E1027" si="106">LN(C964)-LN(C963)</f>
        <v>-1.4905119385177912E-3</v>
      </c>
      <c r="F964">
        <f t="shared" ref="F964:F1027" si="107">LN(B964/B963)</f>
        <v>-1.3513059047585796E-3</v>
      </c>
      <c r="G964">
        <f t="shared" ref="G964:G1027" si="108">E964-AVERAGE($E$3:$E$1933)</f>
        <v>-1.5710475462979159E-3</v>
      </c>
      <c r="H964">
        <f t="shared" ref="H964:H1027" si="109">F964-AVERAGE($F$3:$F$1933)</f>
        <v>-1.5127734983174461E-3</v>
      </c>
      <c r="I964">
        <f t="shared" ref="I964:I1027" si="110">H964*G964</f>
        <v>2.376639092636138E-6</v>
      </c>
      <c r="J964">
        <f t="shared" ref="J964:J1027" si="111">E964-F964</f>
        <v>-1.3920603375921158E-4</v>
      </c>
    </row>
    <row r="965" spans="1:10">
      <c r="A965" s="1">
        <v>41544</v>
      </c>
      <c r="B965">
        <v>107.46887966804988</v>
      </c>
      <c r="C965">
        <v>98.461362041983776</v>
      </c>
      <c r="D965">
        <f t="shared" si="105"/>
        <v>-1.2495016457062258E-3</v>
      </c>
      <c r="E965">
        <f t="shared" si="106"/>
        <v>-1.2495016457059194E-3</v>
      </c>
      <c r="F965">
        <f t="shared" si="107"/>
        <v>-1.8610322254249568E-3</v>
      </c>
      <c r="G965">
        <f t="shared" si="108"/>
        <v>-1.3300372534860441E-3</v>
      </c>
      <c r="H965">
        <f t="shared" si="109"/>
        <v>-2.0224998189838231E-3</v>
      </c>
      <c r="I965">
        <f t="shared" si="110"/>
        <v>2.6900001044172654E-6</v>
      </c>
      <c r="J965">
        <f t="shared" si="111"/>
        <v>6.1153057971903742E-4</v>
      </c>
    </row>
    <row r="966" spans="1:10">
      <c r="A966" s="1">
        <v>41547</v>
      </c>
      <c r="B966">
        <v>106.62080512484538</v>
      </c>
      <c r="C966">
        <v>97.578044897739005</v>
      </c>
      <c r="D966">
        <f t="shared" si="105"/>
        <v>-9.0116893936250855E-3</v>
      </c>
      <c r="E966">
        <f t="shared" si="106"/>
        <v>-9.0116893936249554E-3</v>
      </c>
      <c r="F966">
        <f t="shared" si="107"/>
        <v>-7.9226514817306217E-3</v>
      </c>
      <c r="G966">
        <f t="shared" si="108"/>
        <v>-9.0922250014050798E-3</v>
      </c>
      <c r="H966">
        <f t="shared" si="109"/>
        <v>-8.0841190752894889E-3</v>
      </c>
      <c r="I966">
        <f t="shared" si="110"/>
        <v>7.3502629570682806E-5</v>
      </c>
      <c r="J966">
        <f t="shared" si="111"/>
        <v>-1.0890379118943336E-3</v>
      </c>
    </row>
    <row r="967" spans="1:10">
      <c r="A967" s="1">
        <v>41548</v>
      </c>
      <c r="B967">
        <v>108.00393098929904</v>
      </c>
      <c r="C967">
        <v>98.922751065781682</v>
      </c>
      <c r="D967">
        <f t="shared" si="105"/>
        <v>1.3686734987500988E-2</v>
      </c>
      <c r="E967">
        <f t="shared" si="106"/>
        <v>1.3686734987500948E-2</v>
      </c>
      <c r="F967">
        <f t="shared" si="107"/>
        <v>1.2888961795647538E-2</v>
      </c>
      <c r="G967">
        <f t="shared" si="108"/>
        <v>1.3606199379720824E-2</v>
      </c>
      <c r="H967">
        <f t="shared" si="109"/>
        <v>1.2727494202088671E-2</v>
      </c>
      <c r="I967">
        <f t="shared" si="110"/>
        <v>1.7317282371785925E-4</v>
      </c>
      <c r="J967">
        <f t="shared" si="111"/>
        <v>7.9777319185340978E-4</v>
      </c>
    </row>
    <row r="968" spans="1:10">
      <c r="A968" s="1">
        <v>41549</v>
      </c>
      <c r="B968">
        <v>107.4797990827692</v>
      </c>
      <c r="C968">
        <v>98.426622956127616</v>
      </c>
      <c r="D968">
        <f t="shared" si="105"/>
        <v>-5.0279273222046811E-3</v>
      </c>
      <c r="E968">
        <f t="shared" si="106"/>
        <v>-5.027927322204917E-3</v>
      </c>
      <c r="F968">
        <f t="shared" si="107"/>
        <v>-4.8647101106296118E-3</v>
      </c>
      <c r="G968">
        <f t="shared" si="108"/>
        <v>-5.1084629299850415E-3</v>
      </c>
      <c r="H968">
        <f t="shared" si="109"/>
        <v>-5.0261777041884781E-3</v>
      </c>
      <c r="I968">
        <f t="shared" si="110"/>
        <v>2.5676042481364163E-5</v>
      </c>
      <c r="J968">
        <f t="shared" si="111"/>
        <v>-1.6321721157530524E-4</v>
      </c>
    </row>
    <row r="969" spans="1:10">
      <c r="A969" s="1">
        <v>41550</v>
      </c>
      <c r="B969">
        <v>106.96294678605224</v>
      </c>
      <c r="C969">
        <v>97.88057849009769</v>
      </c>
      <c r="D969">
        <f t="shared" si="105"/>
        <v>-5.5631772069274828E-3</v>
      </c>
      <c r="E969">
        <f t="shared" si="106"/>
        <v>-5.5631772069268948E-3</v>
      </c>
      <c r="F969">
        <f t="shared" si="107"/>
        <v>-4.8204316303171709E-3</v>
      </c>
      <c r="G969">
        <f t="shared" si="108"/>
        <v>-5.6437128147070192E-3</v>
      </c>
      <c r="H969">
        <f t="shared" si="109"/>
        <v>-4.9818992238760372E-3</v>
      </c>
      <c r="I969">
        <f t="shared" si="110"/>
        <v>2.8116408491368145E-5</v>
      </c>
      <c r="J969">
        <f t="shared" si="111"/>
        <v>-7.4274557660972389E-4</v>
      </c>
    </row>
    <row r="970" spans="1:10">
      <c r="A970" s="1">
        <v>41551</v>
      </c>
      <c r="B970">
        <v>107.68362815753083</v>
      </c>
      <c r="C970">
        <v>98.763895634342461</v>
      </c>
      <c r="D970">
        <f t="shared" si="105"/>
        <v>8.9839604120824524E-3</v>
      </c>
      <c r="E970">
        <f t="shared" si="106"/>
        <v>8.9839604120820482E-3</v>
      </c>
      <c r="F970">
        <f t="shared" si="107"/>
        <v>6.7150764437910156E-3</v>
      </c>
      <c r="G970">
        <f t="shared" si="108"/>
        <v>8.9034248043019237E-3</v>
      </c>
      <c r="H970">
        <f t="shared" si="109"/>
        <v>6.5536088502321493E-3</v>
      </c>
      <c r="I970">
        <f t="shared" si="110"/>
        <v>5.8349563594849528E-5</v>
      </c>
      <c r="J970">
        <f t="shared" si="111"/>
        <v>2.2688839682910326E-3</v>
      </c>
    </row>
    <row r="971" spans="1:10">
      <c r="A971" s="1">
        <v>41554</v>
      </c>
      <c r="B971">
        <v>107.46887966804988</v>
      </c>
      <c r="C971">
        <v>98.586152932923198</v>
      </c>
      <c r="D971">
        <f t="shared" si="105"/>
        <v>-1.801294205592678E-3</v>
      </c>
      <c r="E971">
        <f t="shared" si="106"/>
        <v>-1.8012942055927184E-3</v>
      </c>
      <c r="F971">
        <f t="shared" si="107"/>
        <v>-1.9962450167611678E-3</v>
      </c>
      <c r="G971">
        <f t="shared" si="108"/>
        <v>-1.881829813372843E-3</v>
      </c>
      <c r="H971">
        <f t="shared" si="109"/>
        <v>-2.1577126103200341E-3</v>
      </c>
      <c r="I971">
        <f t="shared" si="110"/>
        <v>4.0604479187907795E-6</v>
      </c>
      <c r="J971">
        <f t="shared" si="111"/>
        <v>1.9495081116844941E-4</v>
      </c>
    </row>
    <row r="972" spans="1:10">
      <c r="A972" s="1">
        <v>41555</v>
      </c>
      <c r="B972">
        <v>106.85375263885861</v>
      </c>
      <c r="C972">
        <v>97.922063029518085</v>
      </c>
      <c r="D972">
        <f t="shared" si="105"/>
        <v>-6.7589278981691299E-3</v>
      </c>
      <c r="E972">
        <f t="shared" si="106"/>
        <v>-6.7589278981685652E-3</v>
      </c>
      <c r="F972">
        <f t="shared" si="107"/>
        <v>-5.7402124228090306E-3</v>
      </c>
      <c r="G972">
        <f t="shared" si="108"/>
        <v>-6.8394635059486897E-3</v>
      </c>
      <c r="H972">
        <f t="shared" si="109"/>
        <v>-5.9016800163678969E-3</v>
      </c>
      <c r="I972">
        <f t="shared" si="110"/>
        <v>4.0364325095734893E-5</v>
      </c>
      <c r="J972">
        <f t="shared" si="111"/>
        <v>-1.0187154753595346E-3</v>
      </c>
    </row>
    <row r="973" spans="1:10">
      <c r="A973" s="1">
        <v>41556</v>
      </c>
      <c r="B973">
        <v>106.70452063769385</v>
      </c>
      <c r="C973">
        <v>97.968606659111714</v>
      </c>
      <c r="D973">
        <f t="shared" si="105"/>
        <v>4.7520007505672652E-4</v>
      </c>
      <c r="E973">
        <f t="shared" si="106"/>
        <v>4.7520007505674755E-4</v>
      </c>
      <c r="F973">
        <f t="shared" si="107"/>
        <v>-1.3975766254839357E-3</v>
      </c>
      <c r="G973">
        <f t="shared" si="108"/>
        <v>3.9466446727662297E-4</v>
      </c>
      <c r="H973">
        <f t="shared" si="109"/>
        <v>-1.5590442190428022E-3</v>
      </c>
      <c r="I973">
        <f t="shared" si="110"/>
        <v>-6.1529935616922623E-7</v>
      </c>
      <c r="J973">
        <f t="shared" si="111"/>
        <v>1.8727767005406832E-3</v>
      </c>
    </row>
    <row r="974" spans="1:10">
      <c r="A974" s="1">
        <v>41557</v>
      </c>
      <c r="B974">
        <v>108.84108611778407</v>
      </c>
      <c r="C974">
        <v>100.15008634180572</v>
      </c>
      <c r="D974">
        <f t="shared" si="105"/>
        <v>2.2022837098785681E-2</v>
      </c>
      <c r="E974">
        <f t="shared" si="106"/>
        <v>2.2022837098785608E-2</v>
      </c>
      <c r="F974">
        <f t="shared" si="107"/>
        <v>1.9825367748033014E-2</v>
      </c>
      <c r="G974">
        <f t="shared" si="108"/>
        <v>2.1942301491005484E-2</v>
      </c>
      <c r="H974">
        <f t="shared" si="109"/>
        <v>1.9663900154474147E-2</v>
      </c>
      <c r="I974">
        <f t="shared" si="110"/>
        <v>4.3147122567850101E-4</v>
      </c>
      <c r="J974">
        <f t="shared" si="111"/>
        <v>2.1974693507525941E-3</v>
      </c>
    </row>
    <row r="975" spans="1:10">
      <c r="A975" s="1">
        <v>41558</v>
      </c>
      <c r="B975">
        <v>109.07403363179731</v>
      </c>
      <c r="C975">
        <v>100.3143381360963</v>
      </c>
      <c r="D975">
        <f t="shared" si="105"/>
        <v>1.6387130182814516E-3</v>
      </c>
      <c r="E975">
        <f t="shared" si="106"/>
        <v>1.6387130182815568E-3</v>
      </c>
      <c r="F975">
        <f t="shared" si="107"/>
        <v>2.1379664064851089E-3</v>
      </c>
      <c r="G975">
        <f t="shared" si="108"/>
        <v>1.5581774105014321E-3</v>
      </c>
      <c r="H975">
        <f t="shared" si="109"/>
        <v>1.9764988129262425E-3</v>
      </c>
      <c r="I975">
        <f t="shared" si="110"/>
        <v>3.0797358021845672E-6</v>
      </c>
      <c r="J975">
        <f t="shared" si="111"/>
        <v>-4.9925338820355205E-4</v>
      </c>
    </row>
    <row r="976" spans="1:10">
      <c r="A976" s="1">
        <v>41561</v>
      </c>
      <c r="B976">
        <v>109.12499090048777</v>
      </c>
      <c r="C976">
        <v>100.4293481193675</v>
      </c>
      <c r="D976">
        <f t="shared" si="105"/>
        <v>1.1458392341002538E-3</v>
      </c>
      <c r="E976">
        <f t="shared" si="106"/>
        <v>1.1458392341001655E-3</v>
      </c>
      <c r="F976">
        <f t="shared" si="107"/>
        <v>4.670714704255459E-4</v>
      </c>
      <c r="G976">
        <f t="shared" si="108"/>
        <v>1.0653036263200408E-3</v>
      </c>
      <c r="H976">
        <f t="shared" si="109"/>
        <v>3.0560387686667941E-4</v>
      </c>
      <c r="I976">
        <f t="shared" si="110"/>
        <v>3.255609182435368E-7</v>
      </c>
      <c r="J976">
        <f t="shared" si="111"/>
        <v>6.7876776367461968E-4</v>
      </c>
    </row>
    <row r="977" spans="1:10">
      <c r="A977" s="1">
        <v>41562</v>
      </c>
      <c r="B977">
        <v>110.13685666448276</v>
      </c>
      <c r="C977">
        <v>101.33559980573099</v>
      </c>
      <c r="D977">
        <f t="shared" si="105"/>
        <v>8.983302503202395E-3</v>
      </c>
      <c r="E977">
        <f t="shared" si="106"/>
        <v>8.9833025032017844E-3</v>
      </c>
      <c r="F977">
        <f t="shared" si="107"/>
        <v>9.2298131989646051E-3</v>
      </c>
      <c r="G977">
        <f t="shared" si="108"/>
        <v>8.9027668954216599E-3</v>
      </c>
      <c r="H977">
        <f t="shared" si="109"/>
        <v>9.0683456054057379E-3</v>
      </c>
      <c r="I977">
        <f t="shared" si="110"/>
        <v>8.0733367052048696E-5</v>
      </c>
      <c r="J977">
        <f t="shared" si="111"/>
        <v>-2.4651069576282075E-4</v>
      </c>
    </row>
    <row r="978" spans="1:10">
      <c r="A978" s="1">
        <v>41563</v>
      </c>
      <c r="B978">
        <v>110.49719735022209</v>
      </c>
      <c r="C978">
        <v>101.7012033889159</v>
      </c>
      <c r="D978">
        <f t="shared" si="105"/>
        <v>3.6013567253012327E-3</v>
      </c>
      <c r="E978">
        <f t="shared" si="106"/>
        <v>3.6013567253014855E-3</v>
      </c>
      <c r="F978">
        <f t="shared" si="107"/>
        <v>3.2664133171558018E-3</v>
      </c>
      <c r="G978">
        <f t="shared" si="108"/>
        <v>3.5208211175213611E-3</v>
      </c>
      <c r="H978">
        <f t="shared" si="109"/>
        <v>3.1049457235969354E-3</v>
      </c>
      <c r="I978">
        <f t="shared" si="110"/>
        <v>1.0931958472397733E-5</v>
      </c>
      <c r="J978">
        <f t="shared" si="111"/>
        <v>3.3494340814568379E-4</v>
      </c>
    </row>
    <row r="979" spans="1:10">
      <c r="A979" s="1">
        <v>41564</v>
      </c>
      <c r="B979">
        <v>110.34796534905733</v>
      </c>
      <c r="C979">
        <v>101.5322297771303</v>
      </c>
      <c r="D979">
        <f t="shared" si="105"/>
        <v>-1.66285288880598E-3</v>
      </c>
      <c r="E979">
        <f t="shared" si="106"/>
        <v>-1.6628528888054106E-3</v>
      </c>
      <c r="F979">
        <f t="shared" si="107"/>
        <v>-1.3514629168646949E-3</v>
      </c>
      <c r="G979">
        <f t="shared" si="108"/>
        <v>-1.7433884965855353E-3</v>
      </c>
      <c r="H979">
        <f t="shared" si="109"/>
        <v>-1.5129305104235615E-3</v>
      </c>
      <c r="I979">
        <f t="shared" si="110"/>
        <v>2.6376256480057194E-6</v>
      </c>
      <c r="J979">
        <f t="shared" si="111"/>
        <v>-3.1138997194071565E-4</v>
      </c>
    </row>
    <row r="980" spans="1:10">
      <c r="A980" s="1">
        <v>41565</v>
      </c>
      <c r="B980">
        <v>111.30887384436197</v>
      </c>
      <c r="C980">
        <v>102.30525875559873</v>
      </c>
      <c r="D980">
        <f t="shared" si="105"/>
        <v>7.5847940435410906E-3</v>
      </c>
      <c r="E980">
        <f t="shared" si="106"/>
        <v>7.5847940435407324E-3</v>
      </c>
      <c r="F980">
        <f t="shared" si="107"/>
        <v>8.6702897902812322E-3</v>
      </c>
      <c r="G980">
        <f t="shared" si="108"/>
        <v>7.5042584357606079E-3</v>
      </c>
      <c r="H980">
        <f t="shared" si="109"/>
        <v>8.508822196722365E-3</v>
      </c>
      <c r="I980">
        <f t="shared" si="110"/>
        <v>6.3852400748140914E-5</v>
      </c>
      <c r="J980">
        <f t="shared" si="111"/>
        <v>-1.0854957467404999E-3</v>
      </c>
    </row>
    <row r="981" spans="1:10">
      <c r="A981" s="1">
        <v>41568</v>
      </c>
      <c r="B981">
        <v>111.38166994249113</v>
      </c>
      <c r="C981">
        <v>102.14808968755058</v>
      </c>
      <c r="D981">
        <f t="shared" si="105"/>
        <v>-1.5374568350607345E-3</v>
      </c>
      <c r="E981">
        <f t="shared" si="106"/>
        <v>-1.5374568350603468E-3</v>
      </c>
      <c r="F981">
        <f t="shared" si="107"/>
        <v>6.5378708484188327E-4</v>
      </c>
      <c r="G981">
        <f t="shared" si="108"/>
        <v>-1.6179924428404715E-3</v>
      </c>
      <c r="H981">
        <f t="shared" si="109"/>
        <v>4.9231949128301672E-4</v>
      </c>
      <c r="I981">
        <f t="shared" si="110"/>
        <v>-7.9656921635898649E-7</v>
      </c>
      <c r="J981">
        <f t="shared" si="111"/>
        <v>-2.1912439199022302E-3</v>
      </c>
    </row>
    <row r="982" spans="1:10">
      <c r="A982" s="1">
        <v>41569</v>
      </c>
      <c r="B982">
        <v>111.86940379995643</v>
      </c>
      <c r="C982">
        <v>102.72550051265452</v>
      </c>
      <c r="D982">
        <f t="shared" si="105"/>
        <v>5.6367670755930292E-3</v>
      </c>
      <c r="E982">
        <f t="shared" si="106"/>
        <v>5.6367670755923527E-3</v>
      </c>
      <c r="F982">
        <f t="shared" si="107"/>
        <v>4.369382196047265E-3</v>
      </c>
      <c r="G982">
        <f t="shared" si="108"/>
        <v>5.5562314678122282E-3</v>
      </c>
      <c r="H982">
        <f t="shared" si="109"/>
        <v>4.2079146024883987E-3</v>
      </c>
      <c r="I982">
        <f t="shared" si="110"/>
        <v>2.3380147528212624E-5</v>
      </c>
      <c r="J982">
        <f t="shared" si="111"/>
        <v>1.2673848795450877E-3</v>
      </c>
    </row>
    <row r="983" spans="1:10">
      <c r="A983" s="1">
        <v>41570</v>
      </c>
      <c r="B983">
        <v>110.8975758899323</v>
      </c>
      <c r="C983">
        <v>101.76056338028165</v>
      </c>
      <c r="D983">
        <f t="shared" si="105"/>
        <v>-9.4377511731613597E-3</v>
      </c>
      <c r="E983">
        <f t="shared" si="106"/>
        <v>-9.4377511731611463E-3</v>
      </c>
      <c r="F983">
        <f t="shared" si="107"/>
        <v>-8.7251178484320339E-3</v>
      </c>
      <c r="G983">
        <f t="shared" si="108"/>
        <v>-9.5182867809412708E-3</v>
      </c>
      <c r="H983">
        <f t="shared" si="109"/>
        <v>-8.8865854419909011E-3</v>
      </c>
      <c r="I983">
        <f t="shared" si="110"/>
        <v>8.4585068740207134E-5</v>
      </c>
      <c r="J983">
        <f t="shared" si="111"/>
        <v>-7.1263332472911237E-4</v>
      </c>
    </row>
    <row r="984" spans="1:10">
      <c r="A984" s="1">
        <v>41571</v>
      </c>
      <c r="B984">
        <v>111.49814369949776</v>
      </c>
      <c r="C984">
        <v>102.49581781879013</v>
      </c>
      <c r="D984">
        <f t="shared" si="105"/>
        <v>7.1993600388297104E-3</v>
      </c>
      <c r="E984">
        <f t="shared" si="106"/>
        <v>7.1993600388298162E-3</v>
      </c>
      <c r="F984">
        <f t="shared" si="107"/>
        <v>5.400906730969387E-3</v>
      </c>
      <c r="G984">
        <f t="shared" si="108"/>
        <v>7.1188244310496918E-3</v>
      </c>
      <c r="H984">
        <f t="shared" si="109"/>
        <v>5.2394391374105207E-3</v>
      </c>
      <c r="I984">
        <f t="shared" si="110"/>
        <v>3.7298647336395941E-5</v>
      </c>
      <c r="J984">
        <f t="shared" si="111"/>
        <v>1.7984533078604292E-3</v>
      </c>
    </row>
    <row r="985" spans="1:10">
      <c r="A985" s="1">
        <v>41572</v>
      </c>
      <c r="B985">
        <v>111.1778408677295</v>
      </c>
      <c r="C985">
        <v>102.34539420430639</v>
      </c>
      <c r="D985">
        <f t="shared" si="105"/>
        <v>-1.4686853298435526E-3</v>
      </c>
      <c r="E985">
        <f t="shared" si="106"/>
        <v>-1.4686853298435665E-3</v>
      </c>
      <c r="F985">
        <f t="shared" si="107"/>
        <v>-2.8768531397806848E-3</v>
      </c>
      <c r="G985">
        <f t="shared" si="108"/>
        <v>-1.5492209376236912E-3</v>
      </c>
      <c r="H985">
        <f t="shared" si="109"/>
        <v>-3.0383207333395511E-3</v>
      </c>
      <c r="I985">
        <f t="shared" si="110"/>
        <v>4.7070300953058005E-6</v>
      </c>
      <c r="J985">
        <f t="shared" si="111"/>
        <v>1.4081678099371183E-3</v>
      </c>
    </row>
    <row r="986" spans="1:10">
      <c r="A986" s="1">
        <v>41575</v>
      </c>
      <c r="B986">
        <v>110.76654291329984</v>
      </c>
      <c r="C986">
        <v>101.92515244725058</v>
      </c>
      <c r="D986">
        <f t="shared" si="105"/>
        <v>-4.1145662634516321E-3</v>
      </c>
      <c r="E986">
        <f t="shared" si="106"/>
        <v>-4.1145662634516356E-3</v>
      </c>
      <c r="F986">
        <f t="shared" si="107"/>
        <v>-3.7063197387506475E-3</v>
      </c>
      <c r="G986">
        <f t="shared" si="108"/>
        <v>-4.19510187123176E-3</v>
      </c>
      <c r="H986">
        <f t="shared" si="109"/>
        <v>-3.8677873323095138E-3</v>
      </c>
      <c r="I986">
        <f t="shared" si="110"/>
        <v>1.6225761875298138E-5</v>
      </c>
      <c r="J986">
        <f t="shared" si="111"/>
        <v>-4.0824652470098808E-4</v>
      </c>
    </row>
    <row r="987" spans="1:10">
      <c r="A987" s="1">
        <v>41576</v>
      </c>
      <c r="B987">
        <v>111.65101550556886</v>
      </c>
      <c r="C987">
        <v>102.88975230694513</v>
      </c>
      <c r="D987">
        <f t="shared" si="105"/>
        <v>9.4193046420641691E-3</v>
      </c>
      <c r="E987">
        <f t="shared" si="106"/>
        <v>9.4193046420638638E-3</v>
      </c>
      <c r="F987">
        <f t="shared" si="107"/>
        <v>7.9533042339949272E-3</v>
      </c>
      <c r="G987">
        <f t="shared" si="108"/>
        <v>9.3387690342837393E-3</v>
      </c>
      <c r="H987">
        <f t="shared" si="109"/>
        <v>7.7918366404360609E-3</v>
      </c>
      <c r="I987">
        <f t="shared" si="110"/>
        <v>7.2766162737901728E-5</v>
      </c>
      <c r="J987">
        <f t="shared" si="111"/>
        <v>1.4660004080689366E-3</v>
      </c>
    </row>
    <row r="988" spans="1:10">
      <c r="A988" s="1">
        <v>41577</v>
      </c>
      <c r="B988">
        <v>111.50906311421707</v>
      </c>
      <c r="C988">
        <v>102.55416599212136</v>
      </c>
      <c r="D988">
        <f t="shared" si="105"/>
        <v>-3.2669413246745687E-3</v>
      </c>
      <c r="E988">
        <f t="shared" si="106"/>
        <v>-3.2669413246741996E-3</v>
      </c>
      <c r="F988">
        <f t="shared" si="107"/>
        <v>-1.2722025496277908E-3</v>
      </c>
      <c r="G988">
        <f t="shared" si="108"/>
        <v>-3.3474769324543241E-3</v>
      </c>
      <c r="H988">
        <f t="shared" si="109"/>
        <v>-1.4336701431866574E-3</v>
      </c>
      <c r="I988">
        <f t="shared" si="110"/>
        <v>4.7991777330658231E-6</v>
      </c>
      <c r="J988">
        <f t="shared" si="111"/>
        <v>-1.9947387750464088E-3</v>
      </c>
    </row>
    <row r="989" spans="1:10">
      <c r="A989" s="1">
        <v>41578</v>
      </c>
      <c r="B989">
        <v>112.2916211691053</v>
      </c>
      <c r="C989">
        <v>103.47357131293518</v>
      </c>
      <c r="D989">
        <f t="shared" si="105"/>
        <v>8.9251227624372667E-3</v>
      </c>
      <c r="E989">
        <f t="shared" si="106"/>
        <v>8.9251227624371765E-3</v>
      </c>
      <c r="F989">
        <f t="shared" si="107"/>
        <v>6.993376689556647E-3</v>
      </c>
      <c r="G989">
        <f t="shared" si="108"/>
        <v>8.844587154657052E-3</v>
      </c>
      <c r="H989">
        <f t="shared" si="109"/>
        <v>6.8319090959977806E-3</v>
      </c>
      <c r="I989">
        <f t="shared" si="110"/>
        <v>6.0425415432246646E-5</v>
      </c>
      <c r="J989">
        <f t="shared" si="111"/>
        <v>1.9317460728805295E-3</v>
      </c>
    </row>
    <row r="990" spans="1:10">
      <c r="A990" s="1">
        <v>41579</v>
      </c>
      <c r="B990">
        <v>111.81116692145297</v>
      </c>
      <c r="C990">
        <v>102.94034320867738</v>
      </c>
      <c r="D990">
        <f t="shared" si="105"/>
        <v>-5.1666021803728765E-3</v>
      </c>
      <c r="E990">
        <f t="shared" si="106"/>
        <v>-5.1666021803731255E-3</v>
      </c>
      <c r="F990">
        <f t="shared" si="107"/>
        <v>-4.2878090705964758E-3</v>
      </c>
      <c r="G990">
        <f t="shared" si="108"/>
        <v>-5.2471377881532499E-3</v>
      </c>
      <c r="H990">
        <f t="shared" si="109"/>
        <v>-4.4492766641553421E-3</v>
      </c>
      <c r="I990">
        <f t="shared" si="110"/>
        <v>2.3345967714437931E-5</v>
      </c>
      <c r="J990">
        <f t="shared" si="111"/>
        <v>-8.7879310977664968E-4</v>
      </c>
    </row>
    <row r="991" spans="1:10">
      <c r="A991" s="1">
        <v>41582</v>
      </c>
      <c r="B991">
        <v>112.24430370532146</v>
      </c>
      <c r="C991">
        <v>103.24523770978364</v>
      </c>
      <c r="D991">
        <f t="shared" si="105"/>
        <v>2.9574786169102286E-3</v>
      </c>
      <c r="E991">
        <f t="shared" si="106"/>
        <v>2.9574786169108691E-3</v>
      </c>
      <c r="F991">
        <f t="shared" si="107"/>
        <v>3.8663400828543651E-3</v>
      </c>
      <c r="G991">
        <f t="shared" si="108"/>
        <v>2.8769430091307446E-3</v>
      </c>
      <c r="H991">
        <f t="shared" si="109"/>
        <v>3.7048724892954988E-3</v>
      </c>
      <c r="I991">
        <f t="shared" si="110"/>
        <v>1.0658707007799504E-5</v>
      </c>
      <c r="J991">
        <f t="shared" si="111"/>
        <v>-9.0886146594349598E-4</v>
      </c>
    </row>
    <row r="992" spans="1:10">
      <c r="A992" s="1">
        <v>41583</v>
      </c>
      <c r="B992">
        <v>111.57093979762686</v>
      </c>
      <c r="C992">
        <v>102.39328692461289</v>
      </c>
      <c r="D992">
        <f t="shared" si="105"/>
        <v>-8.2859538216144609E-3</v>
      </c>
      <c r="E992">
        <f t="shared" si="106"/>
        <v>-8.2859538216144557E-3</v>
      </c>
      <c r="F992">
        <f t="shared" si="107"/>
        <v>-6.0171588745867753E-3</v>
      </c>
      <c r="G992">
        <f t="shared" si="108"/>
        <v>-8.3664894293945802E-3</v>
      </c>
      <c r="H992">
        <f t="shared" si="109"/>
        <v>-6.1786264681456416E-3</v>
      </c>
      <c r="I992">
        <f t="shared" si="110"/>
        <v>5.1693413033918077E-5</v>
      </c>
      <c r="J992">
        <f t="shared" si="111"/>
        <v>-2.2687949470276804E-3</v>
      </c>
    </row>
    <row r="993" spans="1:10">
      <c r="A993" s="1">
        <v>41584</v>
      </c>
      <c r="B993">
        <v>112.34257843779577</v>
      </c>
      <c r="C993">
        <v>103.084021369597</v>
      </c>
      <c r="D993">
        <f t="shared" si="105"/>
        <v>6.7232440662037627E-3</v>
      </c>
      <c r="E993">
        <f t="shared" si="106"/>
        <v>6.7232440662037263E-3</v>
      </c>
      <c r="F993">
        <f t="shared" si="107"/>
        <v>6.8923189712847711E-3</v>
      </c>
      <c r="G993">
        <f t="shared" si="108"/>
        <v>6.6427084584236018E-3</v>
      </c>
      <c r="H993">
        <f t="shared" si="109"/>
        <v>6.7308513777259047E-3</v>
      </c>
      <c r="I993">
        <f t="shared" si="110"/>
        <v>4.4711083379212022E-5</v>
      </c>
      <c r="J993">
        <f t="shared" si="111"/>
        <v>-1.6907490508104479E-4</v>
      </c>
    </row>
    <row r="994" spans="1:10">
      <c r="A994" s="1">
        <v>41585</v>
      </c>
      <c r="B994">
        <v>112.00771638640173</v>
      </c>
      <c r="C994">
        <v>102.63140143543261</v>
      </c>
      <c r="D994">
        <f t="shared" si="105"/>
        <v>-4.4004543594261683E-3</v>
      </c>
      <c r="E994">
        <f t="shared" si="106"/>
        <v>-4.4004543594260426E-3</v>
      </c>
      <c r="F994">
        <f t="shared" si="107"/>
        <v>-2.9851737019262418E-3</v>
      </c>
      <c r="G994">
        <f t="shared" si="108"/>
        <v>-4.480989967206167E-3</v>
      </c>
      <c r="H994">
        <f t="shared" si="109"/>
        <v>-3.1466412954851081E-3</v>
      </c>
      <c r="I994">
        <f t="shared" si="110"/>
        <v>1.4100068075465386E-5</v>
      </c>
      <c r="J994">
        <f t="shared" si="111"/>
        <v>-1.4152806574998008E-3</v>
      </c>
    </row>
    <row r="995" spans="1:10">
      <c r="A995" s="1">
        <v>41586</v>
      </c>
      <c r="B995">
        <v>111.80752711654662</v>
      </c>
      <c r="C995">
        <v>102.3592223841131</v>
      </c>
      <c r="D995">
        <f t="shared" si="105"/>
        <v>-2.6555283963213289E-3</v>
      </c>
      <c r="E995">
        <f t="shared" si="106"/>
        <v>-2.6555283963221044E-3</v>
      </c>
      <c r="F995">
        <f t="shared" si="107"/>
        <v>-1.7888801504961913E-3</v>
      </c>
      <c r="G995">
        <f t="shared" si="108"/>
        <v>-2.7360640041022288E-3</v>
      </c>
      <c r="H995">
        <f t="shared" si="109"/>
        <v>-1.9503477440550579E-3</v>
      </c>
      <c r="I995">
        <f t="shared" si="110"/>
        <v>5.3362762579910309E-6</v>
      </c>
      <c r="J995">
        <f t="shared" si="111"/>
        <v>-8.6664824582591304E-4</v>
      </c>
    </row>
    <row r="996" spans="1:10">
      <c r="A996" s="1">
        <v>41589</v>
      </c>
      <c r="B996">
        <v>112.45905219480238</v>
      </c>
      <c r="C996">
        <v>102.96361502347426</v>
      </c>
      <c r="D996">
        <f t="shared" si="105"/>
        <v>5.8872592320432697E-3</v>
      </c>
      <c r="E996">
        <f t="shared" si="106"/>
        <v>5.8872592320433625E-3</v>
      </c>
      <c r="F996">
        <f t="shared" si="107"/>
        <v>5.8102898183375572E-3</v>
      </c>
      <c r="G996">
        <f t="shared" si="108"/>
        <v>5.8067236242632381E-3</v>
      </c>
      <c r="H996">
        <f t="shared" si="109"/>
        <v>5.6488222247786908E-3</v>
      </c>
      <c r="I996">
        <f t="shared" si="110"/>
        <v>3.2801149461885651E-5</v>
      </c>
      <c r="J996">
        <f t="shared" si="111"/>
        <v>7.6969413705805373E-5</v>
      </c>
    </row>
    <row r="997" spans="1:10">
      <c r="A997" s="1">
        <v>41590</v>
      </c>
      <c r="B997">
        <v>111.8475649705176</v>
      </c>
      <c r="C997">
        <v>102.35146511251413</v>
      </c>
      <c r="D997">
        <f t="shared" si="105"/>
        <v>-5.9630468882475298E-3</v>
      </c>
      <c r="E997">
        <f t="shared" si="106"/>
        <v>-5.9630468882474474E-3</v>
      </c>
      <c r="F997">
        <f t="shared" si="107"/>
        <v>-5.4522576892672234E-3</v>
      </c>
      <c r="G997">
        <f t="shared" si="108"/>
        <v>-6.0435824960275719E-3</v>
      </c>
      <c r="H997">
        <f t="shared" si="109"/>
        <v>-5.6137252828260898E-3</v>
      </c>
      <c r="I997">
        <f t="shared" si="110"/>
        <v>3.3927011856795184E-5</v>
      </c>
      <c r="J997">
        <f t="shared" si="111"/>
        <v>-5.10789198980224E-4</v>
      </c>
    </row>
    <row r="998" spans="1:10">
      <c r="A998" s="1">
        <v>41591</v>
      </c>
      <c r="B998">
        <v>111.301594234549</v>
      </c>
      <c r="C998">
        <v>101.89580972424596</v>
      </c>
      <c r="D998">
        <f t="shared" si="105"/>
        <v>-4.4618088006747603E-3</v>
      </c>
      <c r="E998">
        <f t="shared" si="106"/>
        <v>-4.4618088006744827E-3</v>
      </c>
      <c r="F998">
        <f t="shared" si="107"/>
        <v>-4.8933352681221499E-3</v>
      </c>
      <c r="G998">
        <f t="shared" si="108"/>
        <v>-4.5423444084546072E-3</v>
      </c>
      <c r="H998">
        <f t="shared" si="109"/>
        <v>-5.0548028616810162E-3</v>
      </c>
      <c r="I998">
        <f t="shared" si="110"/>
        <v>2.2960655514597112E-5</v>
      </c>
      <c r="J998">
        <f t="shared" si="111"/>
        <v>4.3152646744766716E-4</v>
      </c>
    </row>
    <row r="999" spans="1:10">
      <c r="A999" s="1">
        <v>41592</v>
      </c>
      <c r="B999">
        <v>112.26978233966662</v>
      </c>
      <c r="C999">
        <v>102.99262047380068</v>
      </c>
      <c r="D999">
        <f t="shared" si="105"/>
        <v>1.0706521844337959E-2</v>
      </c>
      <c r="E999">
        <f t="shared" si="106"/>
        <v>1.0706521844337402E-2</v>
      </c>
      <c r="F999">
        <f t="shared" si="107"/>
        <v>8.6611638072170722E-3</v>
      </c>
      <c r="G999">
        <f t="shared" si="108"/>
        <v>1.0625986236557278E-2</v>
      </c>
      <c r="H999">
        <f t="shared" si="109"/>
        <v>8.499696213658205E-3</v>
      </c>
      <c r="I999">
        <f t="shared" si="110"/>
        <v>9.0317654981250087E-5</v>
      </c>
      <c r="J999">
        <f t="shared" si="111"/>
        <v>2.04535803712033E-3</v>
      </c>
    </row>
    <row r="1000" spans="1:10">
      <c r="A1000" s="1">
        <v>41593</v>
      </c>
      <c r="B1000">
        <v>112.33529882798278</v>
      </c>
      <c r="C1000">
        <v>103.02095137877076</v>
      </c>
      <c r="D1000">
        <f t="shared" si="105"/>
        <v>2.7503921119277939E-4</v>
      </c>
      <c r="E1000">
        <f t="shared" si="106"/>
        <v>2.7503921119276242E-4</v>
      </c>
      <c r="F1000">
        <f t="shared" si="107"/>
        <v>5.8339276951130945E-4</v>
      </c>
      <c r="G1000">
        <f t="shared" si="108"/>
        <v>1.9450360341263781E-4</v>
      </c>
      <c r="H1000">
        <f t="shared" si="109"/>
        <v>4.2192517595244291E-4</v>
      </c>
      <c r="I1000">
        <f t="shared" si="110"/>
        <v>8.2065967093261386E-8</v>
      </c>
      <c r="J1000">
        <f t="shared" si="111"/>
        <v>-3.0835355831854703E-4</v>
      </c>
    </row>
    <row r="1001" spans="1:10">
      <c r="A1001" s="1">
        <v>41596</v>
      </c>
      <c r="B1001">
        <v>113.15061512702928</v>
      </c>
      <c r="C1001">
        <v>103.92383033835198</v>
      </c>
      <c r="D1001">
        <f t="shared" si="105"/>
        <v>8.7258512235519562E-3</v>
      </c>
      <c r="E1001">
        <f t="shared" si="106"/>
        <v>8.7258512235521835E-3</v>
      </c>
      <c r="F1001">
        <f t="shared" si="107"/>
        <v>7.2316699341658649E-3</v>
      </c>
      <c r="G1001">
        <f t="shared" si="108"/>
        <v>8.645315615772059E-3</v>
      </c>
      <c r="H1001">
        <f t="shared" si="109"/>
        <v>7.0702023406069986E-3</v>
      </c>
      <c r="I1001">
        <f t="shared" si="110"/>
        <v>6.1124130701917842E-5</v>
      </c>
      <c r="J1001">
        <f t="shared" si="111"/>
        <v>1.4941812893863185E-3</v>
      </c>
    </row>
    <row r="1002" spans="1:10">
      <c r="A1002" s="1">
        <v>41597</v>
      </c>
      <c r="B1002">
        <v>112.18606682681815</v>
      </c>
      <c r="C1002">
        <v>102.84017322324756</v>
      </c>
      <c r="D1002">
        <f t="shared" si="105"/>
        <v>-1.0482163420351623E-2</v>
      </c>
      <c r="E1002">
        <f t="shared" si="106"/>
        <v>-1.0482163420351576E-2</v>
      </c>
      <c r="F1002">
        <f t="shared" si="107"/>
        <v>-8.5610046520928924E-3</v>
      </c>
      <c r="G1002">
        <f t="shared" si="108"/>
        <v>-1.05626990281317E-2</v>
      </c>
      <c r="H1002">
        <f t="shared" si="109"/>
        <v>-8.7224722456517596E-3</v>
      </c>
      <c r="I1002">
        <f t="shared" si="110"/>
        <v>9.2132849112051563E-5</v>
      </c>
      <c r="J1002">
        <f t="shared" si="111"/>
        <v>-1.9211587682586833E-3</v>
      </c>
    </row>
    <row r="1003" spans="1:10">
      <c r="A1003" s="1">
        <v>41598</v>
      </c>
      <c r="B1003">
        <v>112.04775424037273</v>
      </c>
      <c r="C1003">
        <v>102.77777777777786</v>
      </c>
      <c r="D1003">
        <f t="shared" si="105"/>
        <v>-6.0690661570301336E-4</v>
      </c>
      <c r="E1003">
        <f t="shared" si="106"/>
        <v>-6.0690661570284021E-4</v>
      </c>
      <c r="F1003">
        <f t="shared" si="107"/>
        <v>-1.2336462298903677E-3</v>
      </c>
      <c r="G1003">
        <f t="shared" si="108"/>
        <v>-6.874422234829648E-4</v>
      </c>
      <c r="H1003">
        <f t="shared" si="109"/>
        <v>-1.3951138234492343E-3</v>
      </c>
      <c r="I1003">
        <f t="shared" si="110"/>
        <v>9.5906014880376197E-7</v>
      </c>
      <c r="J1003">
        <f t="shared" si="111"/>
        <v>6.2673961418752751E-4</v>
      </c>
    </row>
    <row r="1004" spans="1:10">
      <c r="A1004" s="1">
        <v>41599</v>
      </c>
      <c r="B1004">
        <v>111.96767853243072</v>
      </c>
      <c r="C1004">
        <v>102.67727051966986</v>
      </c>
      <c r="D1004">
        <f t="shared" si="105"/>
        <v>-9.7838692169741276E-4</v>
      </c>
      <c r="E1004">
        <f t="shared" si="106"/>
        <v>-9.7838692169727182E-4</v>
      </c>
      <c r="F1004">
        <f t="shared" si="107"/>
        <v>-7.1491245367693592E-4</v>
      </c>
      <c r="G1004">
        <f t="shared" si="108"/>
        <v>-1.0589225294773965E-3</v>
      </c>
      <c r="H1004">
        <f t="shared" si="109"/>
        <v>-8.7638004723580246E-4</v>
      </c>
      <c r="I1004">
        <f t="shared" si="110"/>
        <v>9.2801857640245615E-7</v>
      </c>
      <c r="J1004">
        <f t="shared" si="111"/>
        <v>-2.634744680203359E-4</v>
      </c>
    </row>
    <row r="1005" spans="1:10">
      <c r="A1005" s="1">
        <v>41600</v>
      </c>
      <c r="B1005">
        <v>112.34985804760862</v>
      </c>
      <c r="C1005">
        <v>103.06985591711198</v>
      </c>
      <c r="D1005">
        <f t="shared" si="105"/>
        <v>3.8161978802625702E-3</v>
      </c>
      <c r="E1005">
        <f t="shared" si="106"/>
        <v>3.8161978802619956E-3</v>
      </c>
      <c r="F1005">
        <f t="shared" si="107"/>
        <v>3.4074900321635093E-3</v>
      </c>
      <c r="G1005">
        <f t="shared" si="108"/>
        <v>3.7356622724818711E-3</v>
      </c>
      <c r="H1005">
        <f t="shared" si="109"/>
        <v>3.2460224386046429E-3</v>
      </c>
      <c r="I1005">
        <f t="shared" si="110"/>
        <v>1.2126043559524965E-5</v>
      </c>
      <c r="J1005">
        <f t="shared" si="111"/>
        <v>4.0870784809848631E-4</v>
      </c>
    </row>
    <row r="1006" spans="1:10">
      <c r="A1006" s="1">
        <v>41603</v>
      </c>
      <c r="B1006">
        <v>112.94678605226768</v>
      </c>
      <c r="C1006">
        <v>103.63546219847835</v>
      </c>
      <c r="D1006">
        <f t="shared" si="105"/>
        <v>5.4725993327123402E-3</v>
      </c>
      <c r="E1006">
        <f t="shared" si="106"/>
        <v>5.4725993327124911E-3</v>
      </c>
      <c r="F1006">
        <f t="shared" si="107"/>
        <v>5.2990527564479887E-3</v>
      </c>
      <c r="G1006">
        <f t="shared" si="108"/>
        <v>5.3920637249323666E-3</v>
      </c>
      <c r="H1006">
        <f t="shared" si="109"/>
        <v>5.1375851628891224E-3</v>
      </c>
      <c r="I1006">
        <f t="shared" si="110"/>
        <v>2.770218659056518E-5</v>
      </c>
      <c r="J1006">
        <f t="shared" si="111"/>
        <v>1.7354657626450238E-4</v>
      </c>
    </row>
    <row r="1007" spans="1:10">
      <c r="A1007" s="1">
        <v>41604</v>
      </c>
      <c r="B1007">
        <v>112.59372497634132</v>
      </c>
      <c r="C1007">
        <v>103.29380497544651</v>
      </c>
      <c r="D1007">
        <f t="shared" si="105"/>
        <v>-3.3021673363000529E-3</v>
      </c>
      <c r="E1007">
        <f t="shared" si="106"/>
        <v>-3.3021673363000659E-3</v>
      </c>
      <c r="F1007">
        <f t="shared" si="107"/>
        <v>-3.1308022022819757E-3</v>
      </c>
      <c r="G1007">
        <f t="shared" si="108"/>
        <v>-3.3827029440801903E-3</v>
      </c>
      <c r="H1007">
        <f t="shared" si="109"/>
        <v>-3.292269795840842E-3</v>
      </c>
      <c r="I1007">
        <f t="shared" si="110"/>
        <v>1.1136770731097104E-5</v>
      </c>
      <c r="J1007">
        <f t="shared" si="111"/>
        <v>-1.7136513401809017E-4</v>
      </c>
    </row>
    <row r="1008" spans="1:10">
      <c r="A1008" s="1">
        <v>41605</v>
      </c>
      <c r="B1008">
        <v>113.26708888403591</v>
      </c>
      <c r="C1008">
        <v>103.96936214991103</v>
      </c>
      <c r="D1008">
        <f t="shared" si="105"/>
        <v>6.5188578962484074E-3</v>
      </c>
      <c r="E1008">
        <f t="shared" si="106"/>
        <v>6.518857896248953E-3</v>
      </c>
      <c r="F1008">
        <f t="shared" si="107"/>
        <v>5.9626625018530596E-3</v>
      </c>
      <c r="G1008">
        <f t="shared" si="108"/>
        <v>6.4383222884688285E-3</v>
      </c>
      <c r="H1008">
        <f t="shared" si="109"/>
        <v>5.8011949082941933E-3</v>
      </c>
      <c r="I1008">
        <f t="shared" si="110"/>
        <v>3.7349962477822388E-5</v>
      </c>
      <c r="J1008">
        <f t="shared" si="111"/>
        <v>5.5619539439589333E-4</v>
      </c>
    </row>
    <row r="1009" spans="1:10">
      <c r="A1009" s="1">
        <v>41606</v>
      </c>
      <c r="B1009">
        <v>113.64562859430745</v>
      </c>
      <c r="C1009">
        <v>104.29887755652689</v>
      </c>
      <c r="D1009">
        <f t="shared" si="105"/>
        <v>3.1643392389987825E-3</v>
      </c>
      <c r="E1009">
        <f t="shared" si="106"/>
        <v>3.1643392389986147E-3</v>
      </c>
      <c r="F1009">
        <f t="shared" si="107"/>
        <v>3.3364376014796662E-3</v>
      </c>
      <c r="G1009">
        <f t="shared" si="108"/>
        <v>3.0838036312184902E-3</v>
      </c>
      <c r="H1009">
        <f t="shared" si="109"/>
        <v>3.1749700079207999E-3</v>
      </c>
      <c r="I1009">
        <f t="shared" si="110"/>
        <v>9.7909840394359613E-6</v>
      </c>
      <c r="J1009">
        <f t="shared" si="111"/>
        <v>-1.7209836248105155E-4</v>
      </c>
    </row>
    <row r="1010" spans="1:10">
      <c r="A1010" s="1">
        <v>41607</v>
      </c>
      <c r="B1010">
        <v>113.56555288636531</v>
      </c>
      <c r="C1010">
        <v>104.10393394851867</v>
      </c>
      <c r="D1010">
        <f t="shared" si="105"/>
        <v>-1.8708352680975909E-3</v>
      </c>
      <c r="E1010">
        <f t="shared" si="106"/>
        <v>-1.8708352680976148E-3</v>
      </c>
      <c r="F1010">
        <f t="shared" si="107"/>
        <v>-7.0485713542443548E-4</v>
      </c>
      <c r="G1010">
        <f t="shared" si="108"/>
        <v>-1.9513708758777395E-3</v>
      </c>
      <c r="H1010">
        <f t="shared" si="109"/>
        <v>-8.6632472898330202E-4</v>
      </c>
      <c r="I1010">
        <f t="shared" si="110"/>
        <v>1.6905208451906913E-6</v>
      </c>
      <c r="J1010">
        <f t="shared" si="111"/>
        <v>-1.1659781326731793E-3</v>
      </c>
    </row>
    <row r="1011" spans="1:10">
      <c r="A1011" s="1">
        <v>41610</v>
      </c>
      <c r="B1011">
        <v>113.18701317609379</v>
      </c>
      <c r="C1011">
        <v>103.78656035831857</v>
      </c>
      <c r="D1011">
        <f t="shared" si="105"/>
        <v>-3.0532789661039273E-3</v>
      </c>
      <c r="E1011">
        <f t="shared" si="106"/>
        <v>-3.0532789661039672E-3</v>
      </c>
      <c r="F1011">
        <f t="shared" si="107"/>
        <v>-3.3387940740326619E-3</v>
      </c>
      <c r="G1011">
        <f t="shared" si="108"/>
        <v>-3.1338145738840917E-3</v>
      </c>
      <c r="H1011">
        <f t="shared" si="109"/>
        <v>-3.5002616675915282E-3</v>
      </c>
      <c r="I1011">
        <f t="shared" si="110"/>
        <v>1.0969171026306166E-5</v>
      </c>
      <c r="J1011">
        <f t="shared" si="111"/>
        <v>2.855151079286947E-4</v>
      </c>
    </row>
    <row r="1012" spans="1:10">
      <c r="A1012" s="1">
        <v>41611</v>
      </c>
      <c r="B1012">
        <v>110.9412535488098</v>
      </c>
      <c r="C1012">
        <v>101.64993794182729</v>
      </c>
      <c r="D1012">
        <f t="shared" si="105"/>
        <v>-2.0801556466399831E-2</v>
      </c>
      <c r="E1012">
        <f t="shared" si="106"/>
        <v>-2.0801556466399695E-2</v>
      </c>
      <c r="F1012">
        <f t="shared" si="107"/>
        <v>-2.0040620691378398E-2</v>
      </c>
      <c r="G1012">
        <f t="shared" si="108"/>
        <v>-2.088209207417982E-2</v>
      </c>
      <c r="H1012">
        <f t="shared" si="109"/>
        <v>-2.0202088284937265E-2</v>
      </c>
      <c r="I1012">
        <f t="shared" si="110"/>
        <v>4.2186186765676945E-4</v>
      </c>
      <c r="J1012">
        <f t="shared" si="111"/>
        <v>-7.6093577502129792E-4</v>
      </c>
    </row>
    <row r="1013" spans="1:10">
      <c r="A1013" s="1">
        <v>41612</v>
      </c>
      <c r="B1013">
        <v>110.2314915920507</v>
      </c>
      <c r="C1013">
        <v>100.90389077761589</v>
      </c>
      <c r="D1013">
        <f t="shared" si="105"/>
        <v>-7.3664422201197583E-3</v>
      </c>
      <c r="E1013">
        <f t="shared" si="106"/>
        <v>-7.3664422201202839E-3</v>
      </c>
      <c r="F1013">
        <f t="shared" si="107"/>
        <v>-6.4181903855347801E-3</v>
      </c>
      <c r="G1013">
        <f t="shared" si="108"/>
        <v>-7.4469778279004084E-3</v>
      </c>
      <c r="H1013">
        <f t="shared" si="109"/>
        <v>-6.5796579790936465E-3</v>
      </c>
      <c r="I1013">
        <f t="shared" si="110"/>
        <v>4.8998567085478396E-5</v>
      </c>
      <c r="J1013">
        <f t="shared" si="111"/>
        <v>-9.4825183458550379E-4</v>
      </c>
    </row>
    <row r="1014" spans="1:10">
      <c r="A1014" s="1">
        <v>41613</v>
      </c>
      <c r="B1014">
        <v>109.09223265632963</v>
      </c>
      <c r="C1014">
        <v>99.602355512384705</v>
      </c>
      <c r="D1014">
        <f t="shared" si="105"/>
        <v>-1.2982673312069719E-2</v>
      </c>
      <c r="E1014">
        <f t="shared" si="106"/>
        <v>-1.2982673312069259E-2</v>
      </c>
      <c r="F1014">
        <f t="shared" si="107"/>
        <v>-1.0388927930846519E-2</v>
      </c>
      <c r="G1014">
        <f t="shared" si="108"/>
        <v>-1.3063208919849384E-2</v>
      </c>
      <c r="H1014">
        <f t="shared" si="109"/>
        <v>-1.0550395524405386E-2</v>
      </c>
      <c r="I1014">
        <f t="shared" si="110"/>
        <v>1.3782202092235145E-4</v>
      </c>
      <c r="J1014">
        <f t="shared" si="111"/>
        <v>-2.5937453812227406E-3</v>
      </c>
    </row>
    <row r="1015" spans="1:10">
      <c r="A1015" s="1">
        <v>41614</v>
      </c>
      <c r="B1015">
        <v>109.867511101405</v>
      </c>
      <c r="C1015">
        <v>100.50523447196589</v>
      </c>
      <c r="D1015">
        <f t="shared" si="105"/>
        <v>9.0239964073182636E-3</v>
      </c>
      <c r="E1015">
        <f t="shared" si="106"/>
        <v>9.0239964073175472E-3</v>
      </c>
      <c r="F1015">
        <f t="shared" si="107"/>
        <v>7.0814997463253824E-3</v>
      </c>
      <c r="G1015">
        <f t="shared" si="108"/>
        <v>8.9434607995374227E-3</v>
      </c>
      <c r="H1015">
        <f t="shared" si="109"/>
        <v>6.920032152766516E-3</v>
      </c>
      <c r="I1015">
        <f t="shared" si="110"/>
        <v>6.1889036289805894E-5</v>
      </c>
      <c r="J1015">
        <f t="shared" si="111"/>
        <v>1.9424966609921648E-3</v>
      </c>
    </row>
    <row r="1016" spans="1:10">
      <c r="A1016" s="1">
        <v>41617</v>
      </c>
      <c r="B1016">
        <v>110.25697022639586</v>
      </c>
      <c r="C1016">
        <v>100.79967352004759</v>
      </c>
      <c r="D1016">
        <f t="shared" si="105"/>
        <v>2.9253063026477527E-3</v>
      </c>
      <c r="E1016">
        <f t="shared" si="106"/>
        <v>2.9253063026484227E-3</v>
      </c>
      <c r="F1016">
        <f t="shared" si="107"/>
        <v>3.5385390031864843E-3</v>
      </c>
      <c r="G1016">
        <f t="shared" si="108"/>
        <v>2.8447706948682983E-3</v>
      </c>
      <c r="H1016">
        <f t="shared" si="109"/>
        <v>3.377071409627618E-3</v>
      </c>
      <c r="I1016">
        <f t="shared" si="110"/>
        <v>9.6069937805862217E-6</v>
      </c>
      <c r="J1016">
        <f t="shared" si="111"/>
        <v>-6.132327005380616E-4</v>
      </c>
    </row>
    <row r="1017" spans="1:10">
      <c r="A1017" s="1">
        <v>41618</v>
      </c>
      <c r="B1017">
        <v>109.46713256169467</v>
      </c>
      <c r="C1017">
        <v>99.861718201931907</v>
      </c>
      <c r="D1017">
        <f t="shared" si="105"/>
        <v>-9.3487057112963644E-3</v>
      </c>
      <c r="E1017">
        <f t="shared" si="106"/>
        <v>-9.3487057112966454E-3</v>
      </c>
      <c r="F1017">
        <f t="shared" si="107"/>
        <v>-7.1893893908339243E-3</v>
      </c>
      <c r="G1017">
        <f t="shared" si="108"/>
        <v>-9.4292413190767699E-3</v>
      </c>
      <c r="H1017">
        <f t="shared" si="109"/>
        <v>-7.3508569843927906E-3</v>
      </c>
      <c r="I1017">
        <f t="shared" si="110"/>
        <v>6.931300440786057E-5</v>
      </c>
      <c r="J1017">
        <f t="shared" si="111"/>
        <v>-2.1593163204627211E-3</v>
      </c>
    </row>
    <row r="1018" spans="1:10">
      <c r="A1018" s="1">
        <v>41619</v>
      </c>
      <c r="B1018">
        <v>108.96847928951017</v>
      </c>
      <c r="C1018">
        <v>99.404713722950831</v>
      </c>
      <c r="D1018">
        <f t="shared" si="105"/>
        <v>-4.5868767340889668E-3</v>
      </c>
      <c r="E1018">
        <f t="shared" si="106"/>
        <v>-4.5868767340886407E-3</v>
      </c>
      <c r="F1018">
        <f t="shared" si="107"/>
        <v>-4.5656853676975355E-3</v>
      </c>
      <c r="G1018">
        <f t="shared" si="108"/>
        <v>-4.6674123418687652E-3</v>
      </c>
      <c r="H1018">
        <f t="shared" si="109"/>
        <v>-4.7271529612564018E-3</v>
      </c>
      <c r="I1018">
        <f t="shared" si="110"/>
        <v>2.206357207326961E-5</v>
      </c>
      <c r="J1018">
        <f t="shared" si="111"/>
        <v>-2.1191366391105221E-5</v>
      </c>
    </row>
    <row r="1019" spans="1:10">
      <c r="A1019" s="1">
        <v>41620</v>
      </c>
      <c r="B1019">
        <v>108.14588338065082</v>
      </c>
      <c r="C1019">
        <v>98.757487453456378</v>
      </c>
      <c r="D1019">
        <f t="shared" si="105"/>
        <v>-6.5323110778737307E-3</v>
      </c>
      <c r="E1019">
        <f t="shared" si="106"/>
        <v>-6.5323110778736648E-3</v>
      </c>
      <c r="F1019">
        <f t="shared" si="107"/>
        <v>-7.5775718826946803E-3</v>
      </c>
      <c r="G1019">
        <f t="shared" si="108"/>
        <v>-6.6128466856537893E-3</v>
      </c>
      <c r="H1019">
        <f t="shared" si="109"/>
        <v>-7.7390394762535467E-3</v>
      </c>
      <c r="I1019">
        <f t="shared" si="110"/>
        <v>5.1177081550687103E-5</v>
      </c>
      <c r="J1019">
        <f t="shared" si="111"/>
        <v>1.0452608048210155E-3</v>
      </c>
    </row>
    <row r="1020" spans="1:10">
      <c r="A1020" s="1">
        <v>41621</v>
      </c>
      <c r="B1020">
        <v>107.93477469607637</v>
      </c>
      <c r="C1020">
        <v>98.548378392963258</v>
      </c>
      <c r="D1020">
        <f t="shared" si="105"/>
        <v>-2.1196444199781377E-3</v>
      </c>
      <c r="E1020">
        <f t="shared" si="106"/>
        <v>-2.1196444199782505E-3</v>
      </c>
      <c r="F1020">
        <f t="shared" si="107"/>
        <v>-1.9539810145150619E-3</v>
      </c>
      <c r="G1020">
        <f t="shared" si="108"/>
        <v>-2.200180027758375E-3</v>
      </c>
      <c r="H1020">
        <f t="shared" si="109"/>
        <v>-2.1154486080739283E-3</v>
      </c>
      <c r="I1020">
        <f t="shared" si="110"/>
        <v>4.6543677772335111E-6</v>
      </c>
      <c r="J1020">
        <f t="shared" si="111"/>
        <v>-1.6566340546318855E-4</v>
      </c>
    </row>
    <row r="1021" spans="1:10">
      <c r="A1021" s="1">
        <v>41624</v>
      </c>
      <c r="B1021">
        <v>109.63092378248527</v>
      </c>
      <c r="C1021">
        <v>100.46577356861472</v>
      </c>
      <c r="D1021">
        <f t="shared" si="105"/>
        <v>1.9269529188200605E-2</v>
      </c>
      <c r="E1021">
        <f t="shared" si="106"/>
        <v>1.9269529188200352E-2</v>
      </c>
      <c r="F1021">
        <f t="shared" si="107"/>
        <v>1.55923793358578E-2</v>
      </c>
      <c r="G1021">
        <f t="shared" si="108"/>
        <v>1.9188993580420227E-2</v>
      </c>
      <c r="H1021">
        <f t="shared" si="109"/>
        <v>1.5430911742298933E-2</v>
      </c>
      <c r="I1021">
        <f t="shared" si="110"/>
        <v>2.9610366636300534E-4</v>
      </c>
      <c r="J1021">
        <f t="shared" si="111"/>
        <v>3.6771498523425518E-3</v>
      </c>
    </row>
    <row r="1022" spans="1:10">
      <c r="A1022" s="1">
        <v>41625</v>
      </c>
      <c r="B1022">
        <v>108.54626192036115</v>
      </c>
      <c r="C1022">
        <v>99.217527386541562</v>
      </c>
      <c r="D1022">
        <f t="shared" si="105"/>
        <v>-1.2502421940786393E-2</v>
      </c>
      <c r="E1022">
        <f t="shared" si="106"/>
        <v>-1.2502421940785879E-2</v>
      </c>
      <c r="F1022">
        <f t="shared" si="107"/>
        <v>-9.9430267629765073E-3</v>
      </c>
      <c r="G1022">
        <f t="shared" si="108"/>
        <v>-1.2582957548566004E-2</v>
      </c>
      <c r="H1022">
        <f t="shared" si="109"/>
        <v>-1.0104494356535374E-2</v>
      </c>
      <c r="I1022">
        <f t="shared" si="110"/>
        <v>1.2714442353800937E-4</v>
      </c>
      <c r="J1022">
        <f t="shared" si="111"/>
        <v>-2.5593951778093722E-3</v>
      </c>
    </row>
    <row r="1023" spans="1:10">
      <c r="A1023" s="1">
        <v>41626</v>
      </c>
      <c r="B1023">
        <v>109.61272475795295</v>
      </c>
      <c r="C1023">
        <v>100.34165722303166</v>
      </c>
      <c r="D1023">
        <f t="shared" si="105"/>
        <v>1.1266248947593939E-2</v>
      </c>
      <c r="E1023">
        <f t="shared" si="106"/>
        <v>1.1266248947593205E-2</v>
      </c>
      <c r="F1023">
        <f t="shared" si="107"/>
        <v>9.7770103269676587E-3</v>
      </c>
      <c r="G1023">
        <f t="shared" si="108"/>
        <v>1.118571333981308E-2</v>
      </c>
      <c r="H1023">
        <f t="shared" si="109"/>
        <v>9.6155427334087915E-3</v>
      </c>
      <c r="I1023">
        <f t="shared" si="110"/>
        <v>1.0755670462263345E-4</v>
      </c>
      <c r="J1023">
        <f t="shared" si="111"/>
        <v>1.4892386206255461E-3</v>
      </c>
    </row>
    <row r="1024" spans="1:10">
      <c r="A1024" s="1">
        <v>41627</v>
      </c>
      <c r="B1024">
        <v>111.46902526024608</v>
      </c>
      <c r="C1024">
        <v>102.22903513032216</v>
      </c>
      <c r="D1024">
        <f t="shared" si="105"/>
        <v>1.8634803504630093E-2</v>
      </c>
      <c r="E1024">
        <f t="shared" si="106"/>
        <v>1.8634803504630426E-2</v>
      </c>
      <c r="F1024">
        <f t="shared" si="107"/>
        <v>1.6793282369207303E-2</v>
      </c>
      <c r="G1024">
        <f t="shared" si="108"/>
        <v>1.8554267896850302E-2</v>
      </c>
      <c r="H1024">
        <f t="shared" si="109"/>
        <v>1.6631814775648436E-2</v>
      </c>
      <c r="I1024">
        <f t="shared" si="110"/>
        <v>3.0859114695817429E-4</v>
      </c>
      <c r="J1024">
        <f t="shared" si="111"/>
        <v>1.8415211354231228E-3</v>
      </c>
    </row>
    <row r="1025" spans="1:10">
      <c r="A1025" s="1">
        <v>41628</v>
      </c>
      <c r="B1025">
        <v>112.10963092378252</v>
      </c>
      <c r="C1025">
        <v>102.84624413145546</v>
      </c>
      <c r="D1025">
        <f t="shared" si="105"/>
        <v>6.0193590075686611E-3</v>
      </c>
      <c r="E1025">
        <f t="shared" si="106"/>
        <v>6.0193590075687808E-3</v>
      </c>
      <c r="F1025">
        <f t="shared" si="107"/>
        <v>5.7304881200463779E-3</v>
      </c>
      <c r="G1025">
        <f t="shared" si="108"/>
        <v>5.9388233997886564E-3</v>
      </c>
      <c r="H1025">
        <f t="shared" si="109"/>
        <v>5.5690205264875116E-3</v>
      </c>
      <c r="I1025">
        <f t="shared" si="110"/>
        <v>3.3073429416607375E-5</v>
      </c>
      <c r="J1025">
        <f t="shared" si="111"/>
        <v>2.8887088752240289E-4</v>
      </c>
    </row>
    <row r="1026" spans="1:10">
      <c r="A1026" s="1">
        <v>41631</v>
      </c>
      <c r="B1026">
        <v>112.91038800320304</v>
      </c>
      <c r="C1026">
        <v>103.5734040256868</v>
      </c>
      <c r="D1026">
        <f t="shared" si="105"/>
        <v>7.0454814613500434E-3</v>
      </c>
      <c r="E1026">
        <f t="shared" si="106"/>
        <v>7.0454814613496453E-3</v>
      </c>
      <c r="F1026">
        <f t="shared" si="107"/>
        <v>7.1172375101253953E-3</v>
      </c>
      <c r="G1026">
        <f t="shared" si="108"/>
        <v>6.9649458535695208E-3</v>
      </c>
      <c r="H1026">
        <f t="shared" si="109"/>
        <v>6.9557699165665289E-3</v>
      </c>
      <c r="I1026">
        <f t="shared" si="110"/>
        <v>4.844656083877366E-5</v>
      </c>
      <c r="J1026">
        <f t="shared" si="111"/>
        <v>-7.1756048775750009E-5</v>
      </c>
    </row>
    <row r="1027" spans="1:10">
      <c r="A1027" s="1">
        <v>41632</v>
      </c>
      <c r="B1027">
        <v>113.05962000436782</v>
      </c>
      <c r="C1027">
        <v>103.63984674329501</v>
      </c>
      <c r="D1027">
        <f t="shared" si="105"/>
        <v>6.4129798300785934E-4</v>
      </c>
      <c r="E1027">
        <f t="shared" si="106"/>
        <v>6.4129798300793794E-4</v>
      </c>
      <c r="F1027">
        <f t="shared" si="107"/>
        <v>1.320812652756478E-3</v>
      </c>
      <c r="G1027">
        <f t="shared" si="108"/>
        <v>5.6076237522781336E-4</v>
      </c>
      <c r="H1027">
        <f t="shared" si="109"/>
        <v>1.1593450591976114E-3</v>
      </c>
      <c r="I1027">
        <f t="shared" si="110"/>
        <v>6.5011708910428244E-7</v>
      </c>
      <c r="J1027">
        <f t="shared" si="111"/>
        <v>-6.7951466974854003E-4</v>
      </c>
    </row>
    <row r="1028" spans="1:10">
      <c r="A1028" s="1">
        <v>41635</v>
      </c>
      <c r="B1028">
        <v>114.36994977069233</v>
      </c>
      <c r="C1028">
        <v>104.93800928174406</v>
      </c>
      <c r="D1028">
        <f t="shared" ref="D1028:D1091" si="112">LN(C1028/C1027)</f>
        <v>1.2447911065177498E-2</v>
      </c>
      <c r="E1028">
        <f t="shared" ref="E1028:E1091" si="113">LN(C1028)-LN(C1027)</f>
        <v>1.2447911065177841E-2</v>
      </c>
      <c r="F1028">
        <f t="shared" ref="F1028:F1091" si="114">LN(B1028/B1027)</f>
        <v>1.1523077377586228E-2</v>
      </c>
      <c r="G1028">
        <f t="shared" ref="G1028:G1091" si="115">E1028-AVERAGE($E$3:$E$1933)</f>
        <v>1.2367375457397717E-2</v>
      </c>
      <c r="H1028">
        <f t="shared" ref="H1028:H1091" si="116">F1028-AVERAGE($F$3:$F$1933)</f>
        <v>1.136160978402736E-2</v>
      </c>
      <c r="I1028">
        <f t="shared" ref="I1028:I1091" si="117">H1028*G1028</f>
        <v>1.4051329399950976E-4</v>
      </c>
      <c r="J1028">
        <f t="shared" ref="J1028:J1091" si="118">E1028-F1028</f>
        <v>9.2483368759161376E-4</v>
      </c>
    </row>
    <row r="1029" spans="1:10">
      <c r="A1029" s="1">
        <v>41638</v>
      </c>
      <c r="B1029">
        <v>114.15520128121142</v>
      </c>
      <c r="C1029">
        <v>104.58589660568782</v>
      </c>
      <c r="D1029">
        <f t="shared" si="112"/>
        <v>-3.3610771624827478E-3</v>
      </c>
      <c r="E1029">
        <f t="shared" si="113"/>
        <v>-3.361077162482573E-3</v>
      </c>
      <c r="F1029">
        <f t="shared" si="114"/>
        <v>-1.8794303533303171E-3</v>
      </c>
      <c r="G1029">
        <f t="shared" si="115"/>
        <v>-3.4416127702626975E-3</v>
      </c>
      <c r="H1029">
        <f t="shared" si="116"/>
        <v>-2.0408979468891837E-3</v>
      </c>
      <c r="I1029">
        <f t="shared" si="117"/>
        <v>7.0239804368167352E-6</v>
      </c>
      <c r="J1029">
        <f t="shared" si="118"/>
        <v>-1.4816468091522559E-3</v>
      </c>
    </row>
    <row r="1030" spans="1:10">
      <c r="A1030" s="1">
        <v>41639</v>
      </c>
      <c r="B1030">
        <v>114.40270801485049</v>
      </c>
      <c r="C1030">
        <v>104.85807565700718</v>
      </c>
      <c r="D1030">
        <f t="shared" si="112"/>
        <v>2.5990645765176608E-3</v>
      </c>
      <c r="E1030">
        <f t="shared" si="113"/>
        <v>2.5990645765174847E-3</v>
      </c>
      <c r="F1030">
        <f t="shared" si="114"/>
        <v>2.1658128668626949E-3</v>
      </c>
      <c r="G1030">
        <f t="shared" si="115"/>
        <v>2.5185289687373602E-3</v>
      </c>
      <c r="H1030">
        <f t="shared" si="116"/>
        <v>2.0043452733038286E-3</v>
      </c>
      <c r="I1030">
        <f t="shared" si="117"/>
        <v>5.0480016341674936E-6</v>
      </c>
      <c r="J1030">
        <f t="shared" si="118"/>
        <v>4.3325170965478974E-4</v>
      </c>
    </row>
    <row r="1031" spans="1:10">
      <c r="A1031" s="1">
        <v>41641</v>
      </c>
      <c r="B1031">
        <v>112.99410351605152</v>
      </c>
      <c r="C1031">
        <v>103.20307862500673</v>
      </c>
      <c r="D1031">
        <f t="shared" si="112"/>
        <v>-1.5909091190976464E-2</v>
      </c>
      <c r="E1031">
        <f t="shared" si="113"/>
        <v>-1.5909091190976277E-2</v>
      </c>
      <c r="F1031">
        <f t="shared" si="114"/>
        <v>-1.2389114047046026E-2</v>
      </c>
      <c r="G1031">
        <f t="shared" si="115"/>
        <v>-1.5989626798756401E-2</v>
      </c>
      <c r="H1031">
        <f t="shared" si="116"/>
        <v>-1.2550581640604894E-2</v>
      </c>
      <c r="I1031">
        <f t="shared" si="117"/>
        <v>2.006791165405961E-4</v>
      </c>
      <c r="J1031">
        <f t="shared" si="118"/>
        <v>-3.5199771439302502E-3</v>
      </c>
    </row>
    <row r="1032" spans="1:10">
      <c r="A1032" s="1">
        <v>41642</v>
      </c>
      <c r="B1032">
        <v>113.59103152071046</v>
      </c>
      <c r="C1032">
        <v>103.69212400841835</v>
      </c>
      <c r="D1032">
        <f t="shared" si="112"/>
        <v>4.7274783368092968E-3</v>
      </c>
      <c r="E1032">
        <f t="shared" si="113"/>
        <v>4.7274783368091988E-3</v>
      </c>
      <c r="F1032">
        <f t="shared" si="114"/>
        <v>5.2689192124628637E-3</v>
      </c>
      <c r="G1032">
        <f t="shared" si="115"/>
        <v>4.6469427290290743E-3</v>
      </c>
      <c r="H1032">
        <f t="shared" si="116"/>
        <v>5.1074516189039973E-3</v>
      </c>
      <c r="I1032">
        <f t="shared" si="117"/>
        <v>2.3734035164333705E-5</v>
      </c>
      <c r="J1032">
        <f t="shared" si="118"/>
        <v>-5.4144087565366483E-4</v>
      </c>
    </row>
    <row r="1033" spans="1:10">
      <c r="A1033" s="1">
        <v>41645</v>
      </c>
      <c r="B1033">
        <v>113.49639659314266</v>
      </c>
      <c r="C1033">
        <v>103.51438130699906</v>
      </c>
      <c r="D1033">
        <f t="shared" si="112"/>
        <v>-1.7156096981106523E-3</v>
      </c>
      <c r="E1033">
        <f t="shared" si="113"/>
        <v>-1.7156096981105762E-3</v>
      </c>
      <c r="F1033">
        <f t="shared" si="114"/>
        <v>-8.3346694999479956E-4</v>
      </c>
      <c r="G1033">
        <f t="shared" si="115"/>
        <v>-1.7961453058907009E-3</v>
      </c>
      <c r="H1033">
        <f t="shared" si="116"/>
        <v>-9.9493454355366611E-4</v>
      </c>
      <c r="I1033">
        <f t="shared" si="117"/>
        <v>1.7870470100724243E-6</v>
      </c>
      <c r="J1033">
        <f t="shared" si="118"/>
        <v>-8.8214274811577661E-4</v>
      </c>
    </row>
    <row r="1034" spans="1:10">
      <c r="A1034" s="1">
        <v>41646</v>
      </c>
      <c r="B1034">
        <v>114.76304870058969</v>
      </c>
      <c r="C1034">
        <v>104.92418110193738</v>
      </c>
      <c r="D1034">
        <f t="shared" si="112"/>
        <v>1.3527451706444987E-2</v>
      </c>
      <c r="E1034">
        <f t="shared" si="113"/>
        <v>1.3527451706444538E-2</v>
      </c>
      <c r="F1034">
        <f t="shared" si="114"/>
        <v>1.1098468302609622E-2</v>
      </c>
      <c r="G1034">
        <f t="shared" si="115"/>
        <v>1.3446916098664413E-2</v>
      </c>
      <c r="H1034">
        <f t="shared" si="116"/>
        <v>1.0937000709050754E-2</v>
      </c>
      <c r="I1034">
        <f t="shared" si="117"/>
        <v>1.4706893090563869E-4</v>
      </c>
      <c r="J1034">
        <f t="shared" si="118"/>
        <v>2.428983403834916E-3</v>
      </c>
    </row>
    <row r="1035" spans="1:10">
      <c r="A1035" s="1">
        <v>41647</v>
      </c>
      <c r="B1035">
        <v>114.94867875081897</v>
      </c>
      <c r="C1035">
        <v>104.9140629215908</v>
      </c>
      <c r="D1035">
        <f t="shared" si="112"/>
        <v>-9.6437905316130328E-5</v>
      </c>
      <c r="E1035">
        <f t="shared" si="113"/>
        <v>-9.6437905315660544E-5</v>
      </c>
      <c r="F1035">
        <f t="shared" si="114"/>
        <v>1.6162003803277837E-3</v>
      </c>
      <c r="G1035">
        <f t="shared" si="115"/>
        <v>-1.7697351309578515E-4</v>
      </c>
      <c r="H1035">
        <f t="shared" si="116"/>
        <v>1.4547327867689172E-3</v>
      </c>
      <c r="I1035">
        <f t="shared" si="117"/>
        <v>-2.5744917189011699E-7</v>
      </c>
      <c r="J1035">
        <f t="shared" si="118"/>
        <v>-1.7126382856434443E-3</v>
      </c>
    </row>
    <row r="1036" spans="1:10">
      <c r="A1036" s="1">
        <v>41648</v>
      </c>
      <c r="B1036">
        <v>114.40998762466333</v>
      </c>
      <c r="C1036">
        <v>104.22602665803247</v>
      </c>
      <c r="D1036">
        <f t="shared" si="112"/>
        <v>-6.5796925607645891E-3</v>
      </c>
      <c r="E1036">
        <f t="shared" si="113"/>
        <v>-6.5796925607646273E-3</v>
      </c>
      <c r="F1036">
        <f t="shared" si="114"/>
        <v>-4.6973774760935777E-3</v>
      </c>
      <c r="G1036">
        <f t="shared" si="115"/>
        <v>-6.6602281685447517E-3</v>
      </c>
      <c r="H1036">
        <f t="shared" si="116"/>
        <v>-4.8588450696524441E-3</v>
      </c>
      <c r="I1036">
        <f t="shared" si="117"/>
        <v>3.2361016799493997E-5</v>
      </c>
      <c r="J1036">
        <f t="shared" si="118"/>
        <v>-1.8823150846710495E-3</v>
      </c>
    </row>
    <row r="1037" spans="1:10">
      <c r="A1037" s="1">
        <v>41649</v>
      </c>
      <c r="B1037">
        <v>114.90500109194149</v>
      </c>
      <c r="C1037">
        <v>104.69449840807295</v>
      </c>
      <c r="D1037">
        <f t="shared" si="112"/>
        <v>4.4846961309342719E-3</v>
      </c>
      <c r="E1037">
        <f t="shared" si="113"/>
        <v>4.4846961309339406E-3</v>
      </c>
      <c r="F1037">
        <f t="shared" si="114"/>
        <v>4.3173299655808982E-3</v>
      </c>
      <c r="G1037">
        <f t="shared" si="115"/>
        <v>4.4041605231538161E-3</v>
      </c>
      <c r="H1037">
        <f t="shared" si="116"/>
        <v>4.1558623720220319E-3</v>
      </c>
      <c r="I1037">
        <f t="shared" si="117"/>
        <v>1.830308499851981E-5</v>
      </c>
      <c r="J1037">
        <f t="shared" si="118"/>
        <v>1.6736616535304241E-4</v>
      </c>
    </row>
    <row r="1038" spans="1:10">
      <c r="A1038" s="1">
        <v>41652</v>
      </c>
      <c r="B1038">
        <v>115.39637475431314</v>
      </c>
      <c r="C1038">
        <v>104.95723382440248</v>
      </c>
      <c r="D1038">
        <f t="shared" si="112"/>
        <v>2.506400028987864E-3</v>
      </c>
      <c r="E1038">
        <f t="shared" si="113"/>
        <v>2.5064000289880539E-3</v>
      </c>
      <c r="F1038">
        <f t="shared" si="114"/>
        <v>4.2672294613486476E-3</v>
      </c>
      <c r="G1038">
        <f t="shared" si="115"/>
        <v>2.4258644212079294E-3</v>
      </c>
      <c r="H1038">
        <f t="shared" si="116"/>
        <v>4.1057618677897813E-3</v>
      </c>
      <c r="I1038">
        <f t="shared" si="117"/>
        <v>9.9600216370234458E-6</v>
      </c>
      <c r="J1038">
        <f t="shared" si="118"/>
        <v>-1.7608294323605937E-3</v>
      </c>
    </row>
    <row r="1039" spans="1:10">
      <c r="A1039" s="1">
        <v>41653</v>
      </c>
      <c r="B1039">
        <v>115.55652617019724</v>
      </c>
      <c r="C1039">
        <v>105.21322378716754</v>
      </c>
      <c r="D1039">
        <f t="shared" si="112"/>
        <v>2.4360235236266857E-3</v>
      </c>
      <c r="E1039">
        <f t="shared" si="113"/>
        <v>2.4360235236260408E-3</v>
      </c>
      <c r="F1039">
        <f t="shared" si="114"/>
        <v>1.386875340495081E-3</v>
      </c>
      <c r="G1039">
        <f t="shared" si="115"/>
        <v>2.3554879158459163E-3</v>
      </c>
      <c r="H1039">
        <f t="shared" si="116"/>
        <v>1.2254077469362145E-3</v>
      </c>
      <c r="I1039">
        <f t="shared" si="117"/>
        <v>2.8864331398922239E-6</v>
      </c>
      <c r="J1039">
        <f t="shared" si="118"/>
        <v>1.0491481831309598E-3</v>
      </c>
    </row>
    <row r="1040" spans="1:10">
      <c r="A1040" s="1">
        <v>41654</v>
      </c>
      <c r="B1040">
        <v>117.15804032903847</v>
      </c>
      <c r="C1040">
        <v>106.87361718201937</v>
      </c>
      <c r="D1040">
        <f t="shared" si="112"/>
        <v>1.5657994722665818E-2</v>
      </c>
      <c r="E1040">
        <f t="shared" si="113"/>
        <v>1.5657994722666047E-2</v>
      </c>
      <c r="F1040">
        <f t="shared" si="114"/>
        <v>1.3763981055258504E-2</v>
      </c>
      <c r="G1040">
        <f t="shared" si="115"/>
        <v>1.5577459114885922E-2</v>
      </c>
      <c r="H1040">
        <f t="shared" si="116"/>
        <v>1.3602513461699637E-2</v>
      </c>
      <c r="I1040">
        <f t="shared" si="117"/>
        <v>2.1189259730931148E-4</v>
      </c>
      <c r="J1040">
        <f t="shared" si="118"/>
        <v>1.8940136674075424E-3</v>
      </c>
    </row>
    <row r="1041" spans="1:10">
      <c r="A1041" s="1">
        <v>41655</v>
      </c>
      <c r="B1041">
        <v>116.73218315498298</v>
      </c>
      <c r="C1041">
        <v>106.24763909125257</v>
      </c>
      <c r="D1041">
        <f t="shared" si="112"/>
        <v>-5.8744012854189615E-3</v>
      </c>
      <c r="E1041">
        <f t="shared" si="113"/>
        <v>-5.8744012854186067E-3</v>
      </c>
      <c r="F1041">
        <f t="shared" si="114"/>
        <v>-3.6415172751301668E-3</v>
      </c>
      <c r="G1041">
        <f t="shared" si="115"/>
        <v>-5.9549368931987312E-3</v>
      </c>
      <c r="H1041">
        <f t="shared" si="116"/>
        <v>-3.8029848686890332E-3</v>
      </c>
      <c r="I1041">
        <f t="shared" si="117"/>
        <v>2.2646534898832855E-5</v>
      </c>
      <c r="J1041">
        <f t="shared" si="118"/>
        <v>-2.2328840102884399E-3</v>
      </c>
    </row>
    <row r="1042" spans="1:10">
      <c r="A1042" s="1">
        <v>41656</v>
      </c>
      <c r="B1042">
        <v>116.9432918395574</v>
      </c>
      <c r="C1042">
        <v>106.37917543575641</v>
      </c>
      <c r="D1042">
        <f t="shared" si="112"/>
        <v>1.2372509231818242E-3</v>
      </c>
      <c r="E1042">
        <f t="shared" si="113"/>
        <v>1.2372509231814988E-3</v>
      </c>
      <c r="F1042">
        <f t="shared" si="114"/>
        <v>1.8068540741265507E-3</v>
      </c>
      <c r="G1042">
        <f t="shared" si="115"/>
        <v>1.1567153154013741E-3</v>
      </c>
      <c r="H1042">
        <f t="shared" si="116"/>
        <v>1.6453864805676842E-3</v>
      </c>
      <c r="I1042">
        <f t="shared" si="117"/>
        <v>1.9032437418270057E-6</v>
      </c>
      <c r="J1042">
        <f t="shared" si="118"/>
        <v>-5.6960315094505194E-4</v>
      </c>
    </row>
    <row r="1043" spans="1:10">
      <c r="A1043" s="1">
        <v>41659</v>
      </c>
      <c r="B1043">
        <v>116.81225886292495</v>
      </c>
      <c r="C1043">
        <v>106.34780907668238</v>
      </c>
      <c r="D1043">
        <f t="shared" si="112"/>
        <v>-2.9489779468482946E-4</v>
      </c>
      <c r="E1043">
        <f t="shared" si="113"/>
        <v>-2.9489779468505617E-4</v>
      </c>
      <c r="F1043">
        <f t="shared" si="114"/>
        <v>-1.1211112631394904E-3</v>
      </c>
      <c r="G1043">
        <f t="shared" si="115"/>
        <v>-3.7543340246518075E-4</v>
      </c>
      <c r="H1043">
        <f t="shared" si="116"/>
        <v>-1.2825788566983569E-3</v>
      </c>
      <c r="I1043">
        <f t="shared" si="117"/>
        <v>4.8152294410016564E-7</v>
      </c>
      <c r="J1043">
        <f t="shared" si="118"/>
        <v>8.2621346845443422E-4</v>
      </c>
    </row>
    <row r="1044" spans="1:10">
      <c r="A1044" s="1">
        <v>41660</v>
      </c>
      <c r="B1044">
        <v>116.69942491082482</v>
      </c>
      <c r="C1044">
        <v>106.34477362257842</v>
      </c>
      <c r="D1044">
        <f t="shared" si="112"/>
        <v>-2.8543111994331456E-5</v>
      </c>
      <c r="E1044">
        <f t="shared" si="113"/>
        <v>-2.8543111993961645E-5</v>
      </c>
      <c r="F1044">
        <f t="shared" si="114"/>
        <v>-9.6640955226208426E-4</v>
      </c>
      <c r="G1044">
        <f t="shared" si="115"/>
        <v>-1.0907871977408625E-4</v>
      </c>
      <c r="H1044">
        <f t="shared" si="116"/>
        <v>-1.1278771458209508E-3</v>
      </c>
      <c r="I1044">
        <f t="shared" si="117"/>
        <v>1.230273951285997E-7</v>
      </c>
      <c r="J1044">
        <f t="shared" si="118"/>
        <v>9.3786644026812261E-4</v>
      </c>
    </row>
    <row r="1045" spans="1:10">
      <c r="A1045" s="1">
        <v>41661</v>
      </c>
      <c r="B1045">
        <v>116.60115017835051</v>
      </c>
      <c r="C1045">
        <v>106.28372726782158</v>
      </c>
      <c r="D1045">
        <f t="shared" si="112"/>
        <v>-5.7420671432583086E-4</v>
      </c>
      <c r="E1045">
        <f t="shared" si="113"/>
        <v>-5.7420671432595327E-4</v>
      </c>
      <c r="F1045">
        <f t="shared" si="114"/>
        <v>-8.424731764966522E-4</v>
      </c>
      <c r="G1045">
        <f t="shared" si="115"/>
        <v>-6.5474232210607785E-4</v>
      </c>
      <c r="H1045">
        <f t="shared" si="116"/>
        <v>-1.0039407700555187E-3</v>
      </c>
      <c r="I1045">
        <f t="shared" si="117"/>
        <v>6.5732251104311426E-7</v>
      </c>
      <c r="J1045">
        <f t="shared" si="118"/>
        <v>2.6826646217069892E-4</v>
      </c>
    </row>
    <row r="1046" spans="1:10">
      <c r="A1046" s="1">
        <v>41662</v>
      </c>
      <c r="B1046">
        <v>115.58564460944905</v>
      </c>
      <c r="C1046">
        <v>105.1305919810049</v>
      </c>
      <c r="D1046">
        <f t="shared" si="112"/>
        <v>-1.090888002763033E-2</v>
      </c>
      <c r="E1046">
        <f t="shared" si="113"/>
        <v>-1.0908880027630019E-2</v>
      </c>
      <c r="F1046">
        <f t="shared" si="114"/>
        <v>-8.7473712281175703E-3</v>
      </c>
      <c r="G1046">
        <f t="shared" si="115"/>
        <v>-1.0989415635410144E-2</v>
      </c>
      <c r="H1046">
        <f t="shared" si="116"/>
        <v>-8.9088388216764375E-3</v>
      </c>
      <c r="I1046">
        <f t="shared" si="117"/>
        <v>9.7902932640279918E-5</v>
      </c>
      <c r="J1046">
        <f t="shared" si="118"/>
        <v>-2.1615087995124488E-3</v>
      </c>
    </row>
    <row r="1047" spans="1:10">
      <c r="A1047" s="1">
        <v>41663</v>
      </c>
      <c r="B1047">
        <v>112.55004731746385</v>
      </c>
      <c r="C1047">
        <v>102.13291241703099</v>
      </c>
      <c r="D1047">
        <f t="shared" si="112"/>
        <v>-2.892828256790984E-2</v>
      </c>
      <c r="E1047">
        <f t="shared" si="113"/>
        <v>-2.8928282567910024E-2</v>
      </c>
      <c r="F1047">
        <f t="shared" si="114"/>
        <v>-2.6613779182464537E-2</v>
      </c>
      <c r="G1047">
        <f t="shared" si="115"/>
        <v>-2.9008818175690149E-2</v>
      </c>
      <c r="H1047">
        <f t="shared" si="116"/>
        <v>-2.6775246776023404E-2</v>
      </c>
      <c r="I1047">
        <f t="shared" si="117"/>
        <v>7.7671826533489677E-4</v>
      </c>
      <c r="J1047">
        <f t="shared" si="118"/>
        <v>-2.314503385445487E-3</v>
      </c>
    </row>
    <row r="1048" spans="1:10">
      <c r="A1048" s="1">
        <v>41666</v>
      </c>
      <c r="B1048">
        <v>111.85120477542412</v>
      </c>
      <c r="C1048">
        <v>101.67489612001506</v>
      </c>
      <c r="D1048">
        <f t="shared" si="112"/>
        <v>-4.4945978404976007E-3</v>
      </c>
      <c r="E1048">
        <f t="shared" si="113"/>
        <v>-4.4945978404973275E-3</v>
      </c>
      <c r="F1048">
        <f t="shared" si="114"/>
        <v>-6.2285285380093477E-3</v>
      </c>
      <c r="G1048">
        <f t="shared" si="115"/>
        <v>-4.5751334482774519E-3</v>
      </c>
      <c r="H1048">
        <f t="shared" si="116"/>
        <v>-6.389996131568214E-3</v>
      </c>
      <c r="I1048">
        <f t="shared" si="117"/>
        <v>2.9235085035901261E-5</v>
      </c>
      <c r="J1048">
        <f t="shared" si="118"/>
        <v>1.7339306975120202E-3</v>
      </c>
    </row>
    <row r="1049" spans="1:10">
      <c r="A1049" s="1">
        <v>41667</v>
      </c>
      <c r="B1049">
        <v>112.81939288054159</v>
      </c>
      <c r="C1049">
        <v>102.48367600237449</v>
      </c>
      <c r="D1049">
        <f t="shared" si="112"/>
        <v>7.9230972758921533E-3</v>
      </c>
      <c r="E1049">
        <f t="shared" si="113"/>
        <v>7.9230972758921325E-3</v>
      </c>
      <c r="F1049">
        <f t="shared" si="114"/>
        <v>8.6187877593095069E-3</v>
      </c>
      <c r="G1049">
        <f t="shared" si="115"/>
        <v>7.8425616681120081E-3</v>
      </c>
      <c r="H1049">
        <f t="shared" si="116"/>
        <v>8.4573201657506397E-3</v>
      </c>
      <c r="I1049">
        <f t="shared" si="117"/>
        <v>6.6327054946866668E-5</v>
      </c>
      <c r="J1049">
        <f t="shared" si="118"/>
        <v>-6.9569048341737438E-4</v>
      </c>
    </row>
    <row r="1050" spans="1:10">
      <c r="A1050" s="1">
        <v>41668</v>
      </c>
      <c r="B1050">
        <v>112.0914318992502</v>
      </c>
      <c r="C1050">
        <v>101.567980681021</v>
      </c>
      <c r="D1050">
        <f t="shared" si="112"/>
        <v>-8.9751926854727999E-3</v>
      </c>
      <c r="E1050">
        <f t="shared" si="113"/>
        <v>-8.97519268547331E-3</v>
      </c>
      <c r="F1050">
        <f t="shared" si="114"/>
        <v>-6.4733524859004465E-3</v>
      </c>
      <c r="G1050">
        <f t="shared" si="115"/>
        <v>-9.0557282932534344E-3</v>
      </c>
      <c r="H1050">
        <f t="shared" si="116"/>
        <v>-6.6348200794593129E-3</v>
      </c>
      <c r="I1050">
        <f t="shared" si="117"/>
        <v>6.0083127914205697E-5</v>
      </c>
      <c r="J1050">
        <f t="shared" si="118"/>
        <v>-2.5018401995728634E-3</v>
      </c>
    </row>
    <row r="1051" spans="1:10">
      <c r="A1051" s="1">
        <v>41669</v>
      </c>
      <c r="B1051">
        <v>112.42993375555072</v>
      </c>
      <c r="C1051">
        <v>102.10255787599165</v>
      </c>
      <c r="D1051">
        <f t="shared" si="112"/>
        <v>5.2494428143992061E-3</v>
      </c>
      <c r="E1051">
        <f t="shared" si="113"/>
        <v>5.2494428143994298E-3</v>
      </c>
      <c r="F1051">
        <f t="shared" si="114"/>
        <v>3.0153220544472097E-3</v>
      </c>
      <c r="G1051">
        <f t="shared" si="115"/>
        <v>5.1689072066193054E-3</v>
      </c>
      <c r="H1051">
        <f t="shared" si="116"/>
        <v>2.8538544608883434E-3</v>
      </c>
      <c r="I1051">
        <f t="shared" si="117"/>
        <v>1.4751308889528411E-5</v>
      </c>
      <c r="J1051">
        <f t="shared" si="118"/>
        <v>2.2341207599522201E-3</v>
      </c>
    </row>
    <row r="1052" spans="1:10">
      <c r="A1052" s="1">
        <v>41670</v>
      </c>
      <c r="B1052">
        <v>111.86212419014343</v>
      </c>
      <c r="C1052">
        <v>101.65263612325303</v>
      </c>
      <c r="D1052">
        <f t="shared" si="112"/>
        <v>-4.4163044403501767E-3</v>
      </c>
      <c r="E1052">
        <f t="shared" si="113"/>
        <v>-4.4163044403502383E-3</v>
      </c>
      <c r="F1052">
        <f t="shared" si="114"/>
        <v>-5.0631376216146743E-3</v>
      </c>
      <c r="G1052">
        <f t="shared" si="115"/>
        <v>-4.4968400481303628E-3</v>
      </c>
      <c r="H1052">
        <f t="shared" si="116"/>
        <v>-5.2246052151735407E-3</v>
      </c>
      <c r="I1052">
        <f t="shared" si="117"/>
        <v>2.349421396726313E-5</v>
      </c>
      <c r="J1052">
        <f t="shared" si="118"/>
        <v>6.4683318126443606E-4</v>
      </c>
    </row>
    <row r="1053" spans="1:10">
      <c r="A1053" s="1">
        <v>41673</v>
      </c>
      <c r="B1053">
        <v>110.30064788527336</v>
      </c>
      <c r="C1053">
        <v>99.966272732178552</v>
      </c>
      <c r="D1053">
        <f t="shared" si="112"/>
        <v>-1.6728616649980637E-2</v>
      </c>
      <c r="E1053">
        <f t="shared" si="113"/>
        <v>-1.6728616649980488E-2</v>
      </c>
      <c r="F1053">
        <f t="shared" si="114"/>
        <v>-1.4057278844967894E-2</v>
      </c>
      <c r="G1053">
        <f t="shared" si="115"/>
        <v>-1.6809152257760612E-2</v>
      </c>
      <c r="H1053">
        <f t="shared" si="116"/>
        <v>-1.4218746438526761E-2</v>
      </c>
      <c r="I1053">
        <f t="shared" si="117"/>
        <v>2.3900507379968778E-4</v>
      </c>
      <c r="J1053">
        <f t="shared" si="118"/>
        <v>-2.6713378050125941E-3</v>
      </c>
    </row>
    <row r="1054" spans="1:10">
      <c r="A1054" s="1">
        <v>41674</v>
      </c>
      <c r="B1054">
        <v>110.30064788527336</v>
      </c>
      <c r="C1054">
        <v>99.916693648480987</v>
      </c>
      <c r="D1054">
        <f t="shared" si="112"/>
        <v>-4.9608113799868626E-4</v>
      </c>
      <c r="E1054">
        <f t="shared" si="113"/>
        <v>-4.960811379985941E-4</v>
      </c>
      <c r="F1054">
        <f t="shared" si="114"/>
        <v>0</v>
      </c>
      <c r="G1054">
        <f t="shared" si="115"/>
        <v>-5.7661674577871868E-4</v>
      </c>
      <c r="H1054">
        <f t="shared" si="116"/>
        <v>-1.6146759355886652E-4</v>
      </c>
      <c r="I1054">
        <f t="shared" si="117"/>
        <v>9.3104918346634409E-8</v>
      </c>
      <c r="J1054">
        <f t="shared" si="118"/>
        <v>-4.960811379985941E-4</v>
      </c>
    </row>
    <row r="1055" spans="1:10">
      <c r="A1055" s="1">
        <v>41675</v>
      </c>
      <c r="B1055">
        <v>110.39164300793483</v>
      </c>
      <c r="C1055">
        <v>99.917368193837348</v>
      </c>
      <c r="D1055">
        <f t="shared" si="112"/>
        <v>6.75105485161049E-6</v>
      </c>
      <c r="E1055">
        <f t="shared" si="113"/>
        <v>6.751054851150684E-6</v>
      </c>
      <c r="F1055">
        <f t="shared" si="114"/>
        <v>8.24633497162354E-4</v>
      </c>
      <c r="G1055">
        <f t="shared" si="115"/>
        <v>-7.3784552928973926E-5</v>
      </c>
      <c r="H1055">
        <f t="shared" si="116"/>
        <v>6.6316590360348746E-4</v>
      </c>
      <c r="I1055">
        <f t="shared" si="117"/>
        <v>-4.8931399715122337E-8</v>
      </c>
      <c r="J1055">
        <f t="shared" si="118"/>
        <v>-8.1788244231120332E-4</v>
      </c>
    </row>
    <row r="1056" spans="1:10">
      <c r="A1056" s="1">
        <v>41676</v>
      </c>
      <c r="B1056">
        <v>112.32437941326346</v>
      </c>
      <c r="C1056">
        <v>101.54572068425882</v>
      </c>
      <c r="D1056">
        <f t="shared" si="112"/>
        <v>1.6165620813367188E-2</v>
      </c>
      <c r="E1056">
        <f t="shared" si="113"/>
        <v>1.6165620813367809E-2</v>
      </c>
      <c r="F1056">
        <f t="shared" si="114"/>
        <v>1.7356496434184774E-2</v>
      </c>
      <c r="G1056">
        <f t="shared" si="115"/>
        <v>1.6085085205587685E-2</v>
      </c>
      <c r="H1056">
        <f t="shared" si="116"/>
        <v>1.7195028840625907E-2</v>
      </c>
      <c r="I1056">
        <f t="shared" si="117"/>
        <v>2.7658350401400534E-4</v>
      </c>
      <c r="J1056">
        <f t="shared" si="118"/>
        <v>-1.1908756208169648E-3</v>
      </c>
    </row>
    <row r="1057" spans="1:10">
      <c r="A1057" s="1">
        <v>41677</v>
      </c>
      <c r="B1057">
        <v>113.14333551721629</v>
      </c>
      <c r="C1057">
        <v>102.47996600291403</v>
      </c>
      <c r="D1057">
        <f t="shared" si="112"/>
        <v>9.1581786939302565E-3</v>
      </c>
      <c r="E1057">
        <f t="shared" si="113"/>
        <v>9.1581786939300969E-3</v>
      </c>
      <c r="F1057">
        <f t="shared" si="114"/>
        <v>7.264540786286135E-3</v>
      </c>
      <c r="G1057">
        <f t="shared" si="115"/>
        <v>9.0776430861499724E-3</v>
      </c>
      <c r="H1057">
        <f t="shared" si="116"/>
        <v>7.1030731927272687E-3</v>
      </c>
      <c r="I1057">
        <f t="shared" si="117"/>
        <v>6.4479163258377903E-5</v>
      </c>
      <c r="J1057">
        <f t="shared" si="118"/>
        <v>1.8936379076439618E-3</v>
      </c>
    </row>
    <row r="1058" spans="1:10">
      <c r="A1058" s="1">
        <v>41680</v>
      </c>
      <c r="B1058">
        <v>113.11057727305815</v>
      </c>
      <c r="C1058">
        <v>102.27895148669803</v>
      </c>
      <c r="D1058">
        <f t="shared" si="112"/>
        <v>-1.963426875441026E-3</v>
      </c>
      <c r="E1058">
        <f t="shared" si="113"/>
        <v>-1.9634268754407103E-3</v>
      </c>
      <c r="F1058">
        <f t="shared" si="114"/>
        <v>-2.895706331266479E-4</v>
      </c>
      <c r="G1058">
        <f t="shared" si="115"/>
        <v>-2.0439624832208347E-3</v>
      </c>
      <c r="H1058">
        <f t="shared" si="116"/>
        <v>-4.5103822668551439E-4</v>
      </c>
      <c r="I1058">
        <f t="shared" si="117"/>
        <v>9.2190521384364574E-7</v>
      </c>
      <c r="J1058">
        <f t="shared" si="118"/>
        <v>-1.6738562423140623E-3</v>
      </c>
    </row>
    <row r="1059" spans="1:10">
      <c r="A1059" s="1">
        <v>41681</v>
      </c>
      <c r="B1059">
        <v>114.66841377302175</v>
      </c>
      <c r="C1059">
        <v>103.78150126814538</v>
      </c>
      <c r="D1059">
        <f t="shared" si="112"/>
        <v>1.4583840737109843E-2</v>
      </c>
      <c r="E1059">
        <f t="shared" si="113"/>
        <v>1.4583840737109277E-2</v>
      </c>
      <c r="F1059">
        <f t="shared" si="114"/>
        <v>1.3678704808595251E-2</v>
      </c>
      <c r="G1059">
        <f t="shared" si="115"/>
        <v>1.4503305129329153E-2</v>
      </c>
      <c r="H1059">
        <f t="shared" si="116"/>
        <v>1.3517237215036384E-2</v>
      </c>
      <c r="I1059">
        <f t="shared" si="117"/>
        <v>1.9604461583519611E-4</v>
      </c>
      <c r="J1059">
        <f t="shared" si="118"/>
        <v>9.051359285140257E-4</v>
      </c>
    </row>
    <row r="1060" spans="1:10">
      <c r="A1060" s="1">
        <v>41682</v>
      </c>
      <c r="B1060">
        <v>115.32721846109048</v>
      </c>
      <c r="C1060">
        <v>104.38218390804607</v>
      </c>
      <c r="D1060">
        <f t="shared" si="112"/>
        <v>5.7712689575356198E-3</v>
      </c>
      <c r="E1060">
        <f t="shared" si="113"/>
        <v>5.7712689575355469E-3</v>
      </c>
      <c r="F1060">
        <f t="shared" si="114"/>
        <v>5.7288608787107271E-3</v>
      </c>
      <c r="G1060">
        <f t="shared" si="115"/>
        <v>5.6907333497554224E-3</v>
      </c>
      <c r="H1060">
        <f t="shared" si="116"/>
        <v>5.5673932851518608E-3</v>
      </c>
      <c r="I1060">
        <f t="shared" si="117"/>
        <v>3.1682550639018092E-5</v>
      </c>
      <c r="J1060">
        <f t="shared" si="118"/>
        <v>4.2408078824819791E-5</v>
      </c>
    </row>
    <row r="1061" spans="1:10">
      <c r="A1061" s="1">
        <v>41683</v>
      </c>
      <c r="B1061">
        <v>115.49100968188108</v>
      </c>
      <c r="C1061">
        <v>104.48538934757985</v>
      </c>
      <c r="D1061">
        <f t="shared" si="112"/>
        <v>9.8823811015216582E-4</v>
      </c>
      <c r="E1061">
        <f t="shared" si="113"/>
        <v>9.8823811015247287E-4</v>
      </c>
      <c r="F1061">
        <f t="shared" si="114"/>
        <v>1.4192228196242085E-3</v>
      </c>
      <c r="G1061">
        <f t="shared" si="115"/>
        <v>9.0770250237234829E-4</v>
      </c>
      <c r="H1061">
        <f t="shared" si="116"/>
        <v>1.257755226065342E-3</v>
      </c>
      <c r="I1061">
        <f t="shared" si="117"/>
        <v>1.1416675660714094E-6</v>
      </c>
      <c r="J1061">
        <f t="shared" si="118"/>
        <v>-4.3098470947173563E-4</v>
      </c>
    </row>
    <row r="1062" spans="1:10">
      <c r="A1062" s="1">
        <v>41684</v>
      </c>
      <c r="B1062">
        <v>116.24080949261118</v>
      </c>
      <c r="C1062">
        <v>105.19737197129142</v>
      </c>
      <c r="D1062">
        <f t="shared" si="112"/>
        <v>6.7910719559216206E-3</v>
      </c>
      <c r="E1062">
        <f t="shared" si="113"/>
        <v>6.7910719559218791E-3</v>
      </c>
      <c r="F1062">
        <f t="shared" si="114"/>
        <v>6.471294533948826E-3</v>
      </c>
      <c r="G1062">
        <f t="shared" si="115"/>
        <v>6.7105363481417546E-3</v>
      </c>
      <c r="H1062">
        <f t="shared" si="116"/>
        <v>6.3098269403899596E-3</v>
      </c>
      <c r="I1062">
        <f t="shared" si="117"/>
        <v>4.2342323033970899E-5</v>
      </c>
      <c r="J1062">
        <f t="shared" si="118"/>
        <v>3.1977742197305311E-4</v>
      </c>
    </row>
    <row r="1063" spans="1:10">
      <c r="A1063" s="1">
        <v>41687</v>
      </c>
      <c r="B1063">
        <v>116.39368129868244</v>
      </c>
      <c r="C1063">
        <v>105.19231288111806</v>
      </c>
      <c r="D1063">
        <f t="shared" si="112"/>
        <v>-4.8092568586596195E-5</v>
      </c>
      <c r="E1063">
        <f t="shared" si="113"/>
        <v>-4.8092568587065898E-5</v>
      </c>
      <c r="F1063">
        <f t="shared" si="114"/>
        <v>1.3142662341757529E-3</v>
      </c>
      <c r="G1063">
        <f t="shared" si="115"/>
        <v>-1.2862817636719051E-4</v>
      </c>
      <c r="H1063">
        <f t="shared" si="116"/>
        <v>1.1527986406168864E-3</v>
      </c>
      <c r="I1063">
        <f t="shared" si="117"/>
        <v>-1.4828238686112633E-7</v>
      </c>
      <c r="J1063">
        <f t="shared" si="118"/>
        <v>-1.3623588027628188E-3</v>
      </c>
    </row>
    <row r="1064" spans="1:10">
      <c r="A1064" s="1">
        <v>41688</v>
      </c>
      <c r="B1064">
        <v>116.27720754167581</v>
      </c>
      <c r="C1064">
        <v>105.14273379742052</v>
      </c>
      <c r="D1064">
        <f t="shared" si="112"/>
        <v>-4.7142961098198071E-4</v>
      </c>
      <c r="E1064">
        <f t="shared" si="113"/>
        <v>-4.7142961098156633E-4</v>
      </c>
      <c r="F1064">
        <f t="shared" si="114"/>
        <v>-1.0011889954637775E-3</v>
      </c>
      <c r="G1064">
        <f t="shared" si="115"/>
        <v>-5.5196521876169091E-4</v>
      </c>
      <c r="H1064">
        <f t="shared" si="116"/>
        <v>-1.162656589022644E-3</v>
      </c>
      <c r="I1064">
        <f t="shared" si="117"/>
        <v>6.4174599850460508E-7</v>
      </c>
      <c r="J1064">
        <f t="shared" si="118"/>
        <v>5.2975938448221113E-4</v>
      </c>
    </row>
    <row r="1065" spans="1:10">
      <c r="A1065" s="1">
        <v>41689</v>
      </c>
      <c r="B1065">
        <v>116.36092305452428</v>
      </c>
      <c r="C1065">
        <v>105.25605741730082</v>
      </c>
      <c r="D1065">
        <f t="shared" si="112"/>
        <v>1.0772270143246498E-3</v>
      </c>
      <c r="E1065">
        <f t="shared" si="113"/>
        <v>1.0772270143242224E-3</v>
      </c>
      <c r="F1065">
        <f t="shared" si="114"/>
        <v>7.1970589041004567E-4</v>
      </c>
      <c r="G1065">
        <f t="shared" si="115"/>
        <v>9.9669140654409772E-4</v>
      </c>
      <c r="H1065">
        <f t="shared" si="116"/>
        <v>5.5823829685117913E-4</v>
      </c>
      <c r="I1065">
        <f t="shared" si="117"/>
        <v>5.5639131327538324E-7</v>
      </c>
      <c r="J1065">
        <f t="shared" si="118"/>
        <v>3.5752112391417674E-4</v>
      </c>
    </row>
    <row r="1066" spans="1:10">
      <c r="A1066" s="1">
        <v>41690</v>
      </c>
      <c r="B1066">
        <v>116.26628812695645</v>
      </c>
      <c r="C1066">
        <v>105.28270195887983</v>
      </c>
      <c r="D1066">
        <f t="shared" si="112"/>
        <v>2.5310818587707788E-4</v>
      </c>
      <c r="E1066">
        <f t="shared" si="113"/>
        <v>2.5310818587698236E-4</v>
      </c>
      <c r="F1066">
        <f t="shared" si="114"/>
        <v>-8.1361877063040151E-4</v>
      </c>
      <c r="G1066">
        <f t="shared" si="115"/>
        <v>1.7257257809685775E-4</v>
      </c>
      <c r="H1066">
        <f t="shared" si="116"/>
        <v>-9.7508636418926805E-4</v>
      </c>
      <c r="I1066">
        <f t="shared" si="117"/>
        <v>-1.6827316773523353E-7</v>
      </c>
      <c r="J1066">
        <f t="shared" si="118"/>
        <v>1.0667269565073838E-3</v>
      </c>
    </row>
    <row r="1067" spans="1:10">
      <c r="A1067" s="1">
        <v>41691</v>
      </c>
      <c r="B1067">
        <v>116.71398413045064</v>
      </c>
      <c r="C1067">
        <v>105.62267281852029</v>
      </c>
      <c r="D1067">
        <f t="shared" si="112"/>
        <v>3.2239211965199408E-3</v>
      </c>
      <c r="E1067">
        <f t="shared" si="113"/>
        <v>3.223921196520152E-3</v>
      </c>
      <c r="F1067">
        <f t="shared" si="114"/>
        <v>3.8432142791010801E-3</v>
      </c>
      <c r="G1067">
        <f t="shared" si="115"/>
        <v>3.1433855887400275E-3</v>
      </c>
      <c r="H1067">
        <f t="shared" si="116"/>
        <v>3.6817466855422138E-3</v>
      </c>
      <c r="I1067">
        <f t="shared" si="117"/>
        <v>1.1573149472724756E-5</v>
      </c>
      <c r="J1067">
        <f t="shared" si="118"/>
        <v>-6.1929308258092813E-4</v>
      </c>
    </row>
    <row r="1068" spans="1:10">
      <c r="A1068" s="1">
        <v>41694</v>
      </c>
      <c r="B1068">
        <v>117.54021984421634</v>
      </c>
      <c r="C1068">
        <v>106.48743996546335</v>
      </c>
      <c r="D1068">
        <f t="shared" si="112"/>
        <v>8.1539906508229371E-3</v>
      </c>
      <c r="E1068">
        <f t="shared" si="113"/>
        <v>8.1539906508236726E-3</v>
      </c>
      <c r="F1068">
        <f t="shared" si="114"/>
        <v>7.0542097089140426E-3</v>
      </c>
      <c r="G1068">
        <f t="shared" si="115"/>
        <v>8.0734550430435481E-3</v>
      </c>
      <c r="H1068">
        <f t="shared" si="116"/>
        <v>6.8927421153551762E-3</v>
      </c>
      <c r="I1068">
        <f t="shared" si="117"/>
        <v>5.5648243591612904E-5</v>
      </c>
      <c r="J1068">
        <f t="shared" si="118"/>
        <v>1.09978094190963E-3</v>
      </c>
    </row>
    <row r="1069" spans="1:10">
      <c r="A1069" s="1">
        <v>41695</v>
      </c>
      <c r="B1069">
        <v>117.57297808837448</v>
      </c>
      <c r="C1069">
        <v>106.4931736009929</v>
      </c>
      <c r="D1069">
        <f t="shared" si="112"/>
        <v>5.3841853818854331E-5</v>
      </c>
      <c r="E1069">
        <f t="shared" si="113"/>
        <v>5.3841853818070717E-5</v>
      </c>
      <c r="F1069">
        <f t="shared" si="114"/>
        <v>2.7865934076163994E-4</v>
      </c>
      <c r="G1069">
        <f t="shared" si="115"/>
        <v>-2.6693753962053892E-5</v>
      </c>
      <c r="H1069">
        <f t="shared" si="116"/>
        <v>1.1719174720277342E-4</v>
      </c>
      <c r="I1069">
        <f t="shared" si="117"/>
        <v>-3.1282876662140509E-9</v>
      </c>
      <c r="J1069">
        <f t="shared" si="118"/>
        <v>-2.2481748694356922E-4</v>
      </c>
    </row>
    <row r="1070" spans="1:10">
      <c r="A1070" s="1">
        <v>41696</v>
      </c>
      <c r="B1070">
        <v>117.15804032903847</v>
      </c>
      <c r="C1070">
        <v>106.17984728293131</v>
      </c>
      <c r="D1070">
        <f t="shared" si="112"/>
        <v>-2.9465565820807611E-3</v>
      </c>
      <c r="E1070">
        <f t="shared" si="113"/>
        <v>-2.9465565820805395E-3</v>
      </c>
      <c r="F1070">
        <f t="shared" si="114"/>
        <v>-3.5354355324342304E-3</v>
      </c>
      <c r="G1070">
        <f t="shared" si="115"/>
        <v>-3.027092189860664E-3</v>
      </c>
      <c r="H1070">
        <f t="shared" si="116"/>
        <v>-3.6969031259930967E-3</v>
      </c>
      <c r="I1070">
        <f t="shared" si="117"/>
        <v>1.1190866579365178E-5</v>
      </c>
      <c r="J1070">
        <f t="shared" si="118"/>
        <v>5.8887895035369085E-4</v>
      </c>
    </row>
    <row r="1071" spans="1:10">
      <c r="A1071" s="1">
        <v>41697</v>
      </c>
      <c r="B1071">
        <v>116.79769964329911</v>
      </c>
      <c r="C1071">
        <v>105.73296098429665</v>
      </c>
      <c r="D1071">
        <f t="shared" si="112"/>
        <v>-4.2176493695130039E-3</v>
      </c>
      <c r="E1071">
        <f t="shared" si="113"/>
        <v>-4.2176493695134099E-3</v>
      </c>
      <c r="F1071">
        <f t="shared" si="114"/>
        <v>-3.0804200035522678E-3</v>
      </c>
      <c r="G1071">
        <f t="shared" si="115"/>
        <v>-4.2981849772935343E-3</v>
      </c>
      <c r="H1071">
        <f t="shared" si="116"/>
        <v>-3.2418875971111341E-3</v>
      </c>
      <c r="I1071">
        <f t="shared" si="117"/>
        <v>1.3934232567977311E-5</v>
      </c>
      <c r="J1071">
        <f t="shared" si="118"/>
        <v>-1.1372293659611421E-3</v>
      </c>
    </row>
    <row r="1072" spans="1:10">
      <c r="A1072" s="1">
        <v>41698</v>
      </c>
      <c r="B1072">
        <v>117.35822959889357</v>
      </c>
      <c r="C1072">
        <v>106.21492364146565</v>
      </c>
      <c r="D1072">
        <f t="shared" si="112"/>
        <v>4.5479433659288918E-3</v>
      </c>
      <c r="E1072">
        <f t="shared" si="113"/>
        <v>4.5479433659290081E-3</v>
      </c>
      <c r="F1072">
        <f t="shared" si="114"/>
        <v>4.7876731381953207E-3</v>
      </c>
      <c r="G1072">
        <f t="shared" si="115"/>
        <v>4.4674077581488836E-3</v>
      </c>
      <c r="H1072">
        <f t="shared" si="116"/>
        <v>4.6262055446364544E-3</v>
      </c>
      <c r="I1072">
        <f t="shared" si="117"/>
        <v>2.0667146540900278E-5</v>
      </c>
      <c r="J1072">
        <f t="shared" si="118"/>
        <v>-2.3972977226631269E-4</v>
      </c>
    </row>
    <row r="1073" spans="1:10">
      <c r="A1073" s="1">
        <v>41701</v>
      </c>
      <c r="B1073">
        <v>114.02416830457882</v>
      </c>
      <c r="C1073">
        <v>103.00273865414711</v>
      </c>
      <c r="D1073">
        <f t="shared" si="112"/>
        <v>-3.0709046114841494E-2</v>
      </c>
      <c r="E1073">
        <f t="shared" si="113"/>
        <v>-3.0709046114841598E-2</v>
      </c>
      <c r="F1073">
        <f t="shared" si="114"/>
        <v>-2.8820619906759555E-2</v>
      </c>
      <c r="G1073">
        <f t="shared" si="115"/>
        <v>-3.0789581722621723E-2</v>
      </c>
      <c r="H1073">
        <f t="shared" si="116"/>
        <v>-2.8982087500318422E-2</v>
      </c>
      <c r="I1073">
        <f t="shared" si="117"/>
        <v>8.9234635158322762E-4</v>
      </c>
      <c r="J1073">
        <f t="shared" si="118"/>
        <v>-1.8884262080820433E-3</v>
      </c>
    </row>
    <row r="1074" spans="1:10">
      <c r="A1074" s="1">
        <v>41702</v>
      </c>
      <c r="B1074">
        <v>116.83773749727024</v>
      </c>
      <c r="C1074">
        <v>105.77984188656842</v>
      </c>
      <c r="D1074">
        <f t="shared" si="112"/>
        <v>2.6604394146909814E-2</v>
      </c>
      <c r="E1074">
        <f t="shared" si="113"/>
        <v>2.6604394146910515E-2</v>
      </c>
      <c r="F1074">
        <f t="shared" si="114"/>
        <v>2.4375684624200294E-2</v>
      </c>
      <c r="G1074">
        <f t="shared" si="115"/>
        <v>2.652385853913039E-2</v>
      </c>
      <c r="H1074">
        <f t="shared" si="116"/>
        <v>2.4214217030641427E-2</v>
      </c>
      <c r="I1074">
        <f t="shared" si="117"/>
        <v>6.4225446715653512E-4</v>
      </c>
      <c r="J1074">
        <f t="shared" si="118"/>
        <v>2.2287095227102212E-3</v>
      </c>
    </row>
    <row r="1075" spans="1:10">
      <c r="A1075" s="1">
        <v>41703</v>
      </c>
      <c r="B1075">
        <v>116.93237242483805</v>
      </c>
      <c r="C1075">
        <v>105.7677000701528</v>
      </c>
      <c r="D1075">
        <f t="shared" si="112"/>
        <v>-1.1479042787871997E-4</v>
      </c>
      <c r="E1075">
        <f t="shared" si="113"/>
        <v>-1.1479042787865268E-4</v>
      </c>
      <c r="F1075">
        <f t="shared" si="114"/>
        <v>8.0964099960370757E-4</v>
      </c>
      <c r="G1075">
        <f t="shared" si="115"/>
        <v>-1.9532603565877729E-4</v>
      </c>
      <c r="H1075">
        <f t="shared" si="116"/>
        <v>6.4817340604484102E-4</v>
      </c>
      <c r="I1075">
        <f t="shared" si="117"/>
        <v>-1.2660514182218574E-7</v>
      </c>
      <c r="J1075">
        <f t="shared" si="118"/>
        <v>-9.2443142748236025E-4</v>
      </c>
    </row>
    <row r="1076" spans="1:10">
      <c r="A1076" s="1">
        <v>41704</v>
      </c>
      <c r="B1076">
        <v>117.47834316080667</v>
      </c>
      <c r="C1076">
        <v>106.05640548270479</v>
      </c>
      <c r="D1076">
        <f t="shared" si="112"/>
        <v>2.7258993075212562E-3</v>
      </c>
      <c r="E1076">
        <f t="shared" si="113"/>
        <v>2.7258993075207627E-3</v>
      </c>
      <c r="F1076">
        <f t="shared" si="114"/>
        <v>4.6582488506863558E-3</v>
      </c>
      <c r="G1076">
        <f t="shared" si="115"/>
        <v>2.6453636997406382E-3</v>
      </c>
      <c r="H1076">
        <f t="shared" si="116"/>
        <v>4.4967812571274895E-3</v>
      </c>
      <c r="I1076">
        <f t="shared" si="117"/>
        <v>1.1895621903279134E-5</v>
      </c>
      <c r="J1076">
        <f t="shared" si="118"/>
        <v>-1.9323495431655931E-3</v>
      </c>
    </row>
    <row r="1077" spans="1:10">
      <c r="A1077" s="1">
        <v>41705</v>
      </c>
      <c r="B1077">
        <v>115.86226978233964</v>
      </c>
      <c r="C1077">
        <v>104.39634936053098</v>
      </c>
      <c r="D1077">
        <f t="shared" si="112"/>
        <v>-1.5776372751780714E-2</v>
      </c>
      <c r="E1077">
        <f t="shared" si="113"/>
        <v>-1.5776372751780343E-2</v>
      </c>
      <c r="F1077">
        <f t="shared" si="114"/>
        <v>-1.3851846861633613E-2</v>
      </c>
      <c r="G1077">
        <f t="shared" si="115"/>
        <v>-1.5856908359560468E-2</v>
      </c>
      <c r="H1077">
        <f t="shared" si="116"/>
        <v>-1.401331445519248E-2</v>
      </c>
      <c r="I1077">
        <f t="shared" si="117"/>
        <v>2.2220784312969118E-4</v>
      </c>
      <c r="J1077">
        <f t="shared" si="118"/>
        <v>-1.9245258901467305E-3</v>
      </c>
    </row>
    <row r="1078" spans="1:10">
      <c r="A1078" s="1">
        <v>41708</v>
      </c>
      <c r="B1078">
        <v>115.60748343888771</v>
      </c>
      <c r="C1078">
        <v>104.31135664562088</v>
      </c>
      <c r="D1078">
        <f t="shared" si="112"/>
        <v>-8.1446652100102771E-4</v>
      </c>
      <c r="E1078">
        <f t="shared" si="113"/>
        <v>-8.1446652100147787E-4</v>
      </c>
      <c r="F1078">
        <f t="shared" si="114"/>
        <v>-2.2014664361720746E-3</v>
      </c>
      <c r="G1078">
        <f t="shared" si="115"/>
        <v>-8.9500212878160245E-4</v>
      </c>
      <c r="H1078">
        <f t="shared" si="116"/>
        <v>-2.3629340297309409E-3</v>
      </c>
      <c r="I1078">
        <f t="shared" si="117"/>
        <v>2.1148309867796824E-6</v>
      </c>
      <c r="J1078">
        <f t="shared" si="118"/>
        <v>1.3869999151705967E-3</v>
      </c>
    </row>
    <row r="1079" spans="1:10">
      <c r="A1079" s="1">
        <v>41709</v>
      </c>
      <c r="B1079">
        <v>115.62932226832652</v>
      </c>
      <c r="C1079">
        <v>104.30326210134373</v>
      </c>
      <c r="D1079">
        <f t="shared" si="112"/>
        <v>-7.760284806337947E-5</v>
      </c>
      <c r="E1079">
        <f t="shared" si="113"/>
        <v>-7.760284806312967E-5</v>
      </c>
      <c r="F1079">
        <f t="shared" si="114"/>
        <v>1.8888714049609566E-4</v>
      </c>
      <c r="G1079">
        <f t="shared" si="115"/>
        <v>-1.5813845584325428E-4</v>
      </c>
      <c r="H1079">
        <f t="shared" si="116"/>
        <v>2.7419546937229139E-5</v>
      </c>
      <c r="I1079">
        <f t="shared" si="117"/>
        <v>-4.3360848125750483E-9</v>
      </c>
      <c r="J1079">
        <f t="shared" si="118"/>
        <v>-2.6648998855922533E-4</v>
      </c>
    </row>
    <row r="1080" spans="1:10">
      <c r="A1080" s="1">
        <v>41710</v>
      </c>
      <c r="B1080">
        <v>114.46822450316665</v>
      </c>
      <c r="C1080">
        <v>103.38959041605963</v>
      </c>
      <c r="D1080">
        <f t="shared" si="112"/>
        <v>-8.7983536094178739E-3</v>
      </c>
      <c r="E1080">
        <f t="shared" si="113"/>
        <v>-8.7983536094178305E-3</v>
      </c>
      <c r="F1080">
        <f t="shared" si="114"/>
        <v>-1.0092307690405705E-2</v>
      </c>
      <c r="G1080">
        <f t="shared" si="115"/>
        <v>-8.878889217197955E-3</v>
      </c>
      <c r="H1080">
        <f t="shared" si="116"/>
        <v>-1.0253775283964572E-2</v>
      </c>
      <c r="I1080">
        <f t="shared" si="117"/>
        <v>9.1042134804363934E-5</v>
      </c>
      <c r="J1080">
        <f t="shared" si="118"/>
        <v>1.2939540809878743E-3</v>
      </c>
    </row>
    <row r="1081" spans="1:10">
      <c r="A1081" s="1">
        <v>41711</v>
      </c>
      <c r="B1081">
        <v>112.91402780810955</v>
      </c>
      <c r="C1081">
        <v>101.84083427769689</v>
      </c>
      <c r="D1081">
        <f t="shared" si="112"/>
        <v>-1.5093137788694725E-2</v>
      </c>
      <c r="E1081">
        <f t="shared" si="113"/>
        <v>-1.5093137788694477E-2</v>
      </c>
      <c r="F1081">
        <f t="shared" si="114"/>
        <v>-1.3670555935985857E-2</v>
      </c>
      <c r="G1081">
        <f t="shared" si="115"/>
        <v>-1.5173673396474602E-2</v>
      </c>
      <c r="H1081">
        <f t="shared" si="116"/>
        <v>-1.3832023529544725E-2</v>
      </c>
      <c r="I1081">
        <f t="shared" si="117"/>
        <v>2.0988260744966351E-4</v>
      </c>
      <c r="J1081">
        <f t="shared" si="118"/>
        <v>-1.4225818527086199E-3</v>
      </c>
    </row>
    <row r="1082" spans="1:10">
      <c r="A1082" s="1">
        <v>41712</v>
      </c>
      <c r="B1082">
        <v>112.2515833151343</v>
      </c>
      <c r="C1082">
        <v>101.33829798715675</v>
      </c>
      <c r="D1082">
        <f t="shared" si="112"/>
        <v>-4.946741426677493E-3</v>
      </c>
      <c r="E1082">
        <f t="shared" si="113"/>
        <v>-4.9467414266777254E-3</v>
      </c>
      <c r="F1082">
        <f t="shared" si="114"/>
        <v>-5.8840815074310097E-3</v>
      </c>
      <c r="G1082">
        <f t="shared" si="115"/>
        <v>-5.0272770344578499E-3</v>
      </c>
      <c r="H1082">
        <f t="shared" si="116"/>
        <v>-6.0455491009898761E-3</v>
      </c>
      <c r="I1082">
        <f t="shared" si="117"/>
        <v>3.0392650156093706E-5</v>
      </c>
      <c r="J1082">
        <f t="shared" si="118"/>
        <v>9.3734008075328432E-4</v>
      </c>
    </row>
    <row r="1083" spans="1:10">
      <c r="A1083" s="1">
        <v>41715</v>
      </c>
      <c r="B1083">
        <v>113.87129649850772</v>
      </c>
      <c r="C1083">
        <v>102.84084776860394</v>
      </c>
      <c r="D1083">
        <f t="shared" si="112"/>
        <v>1.4718221100109494E-2</v>
      </c>
      <c r="E1083">
        <f t="shared" si="113"/>
        <v>1.4718221100109119E-2</v>
      </c>
      <c r="F1083">
        <f t="shared" si="114"/>
        <v>1.4326200755198457E-2</v>
      </c>
      <c r="G1083">
        <f t="shared" si="115"/>
        <v>1.4637685492328995E-2</v>
      </c>
      <c r="H1083">
        <f t="shared" si="116"/>
        <v>1.4164733161639589E-2</v>
      </c>
      <c r="I1083">
        <f t="shared" si="117"/>
        <v>2.0733890910284322E-4</v>
      </c>
      <c r="J1083">
        <f t="shared" si="118"/>
        <v>3.920203449106624E-4</v>
      </c>
    </row>
    <row r="1084" spans="1:10">
      <c r="A1084" s="1">
        <v>41716</v>
      </c>
      <c r="B1084">
        <v>114.83220499381235</v>
      </c>
      <c r="C1084">
        <v>103.66918946629977</v>
      </c>
      <c r="D1084">
        <f t="shared" si="112"/>
        <v>8.0223329703961732E-3</v>
      </c>
      <c r="E1084">
        <f t="shared" si="113"/>
        <v>8.0223329703965618E-3</v>
      </c>
      <c r="F1084">
        <f t="shared" si="114"/>
        <v>8.403143313497655E-3</v>
      </c>
      <c r="G1084">
        <f t="shared" si="115"/>
        <v>7.9417973626164373E-3</v>
      </c>
      <c r="H1084">
        <f t="shared" si="116"/>
        <v>8.2416757199387878E-3</v>
      </c>
      <c r="I1084">
        <f t="shared" si="117"/>
        <v>6.5453718496149795E-5</v>
      </c>
      <c r="J1084">
        <f t="shared" si="118"/>
        <v>-3.808103431010932E-4</v>
      </c>
    </row>
    <row r="1085" spans="1:10">
      <c r="A1085" s="1">
        <v>41717</v>
      </c>
      <c r="B1085">
        <v>114.83220499381235</v>
      </c>
      <c r="C1085">
        <v>103.75721763531381</v>
      </c>
      <c r="D1085">
        <f t="shared" si="112"/>
        <v>8.4876535759084032E-4</v>
      </c>
      <c r="E1085">
        <f t="shared" si="113"/>
        <v>8.4876535759104144E-4</v>
      </c>
      <c r="F1085">
        <f t="shared" si="114"/>
        <v>0</v>
      </c>
      <c r="G1085">
        <f t="shared" si="115"/>
        <v>7.6822974981091685E-4</v>
      </c>
      <c r="H1085">
        <f t="shared" si="116"/>
        <v>-1.6146759355886652E-4</v>
      </c>
      <c r="I1085">
        <f t="shared" si="117"/>
        <v>-1.2404420900229883E-7</v>
      </c>
      <c r="J1085">
        <f t="shared" si="118"/>
        <v>8.4876535759104144E-4</v>
      </c>
    </row>
    <row r="1086" spans="1:10">
      <c r="A1086" s="1">
        <v>41718</v>
      </c>
      <c r="B1086">
        <v>115.09791075198372</v>
      </c>
      <c r="C1086">
        <v>104.1801575737954</v>
      </c>
      <c r="D1086">
        <f t="shared" si="112"/>
        <v>4.0679605703492598E-3</v>
      </c>
      <c r="E1086">
        <f t="shared" si="113"/>
        <v>4.0679605703486388E-3</v>
      </c>
      <c r="F1086">
        <f t="shared" si="114"/>
        <v>2.3111881241289272E-3</v>
      </c>
      <c r="G1086">
        <f t="shared" si="115"/>
        <v>3.9874249625685143E-3</v>
      </c>
      <c r="H1086">
        <f t="shared" si="116"/>
        <v>2.1497205305700609E-3</v>
      </c>
      <c r="I1086">
        <f t="shared" si="117"/>
        <v>8.5718493061410926E-6</v>
      </c>
      <c r="J1086">
        <f t="shared" si="118"/>
        <v>1.7567724462197115E-3</v>
      </c>
    </row>
    <row r="1087" spans="1:10">
      <c r="A1087" s="1">
        <v>41719</v>
      </c>
      <c r="B1087">
        <v>115.19618548445804</v>
      </c>
      <c r="C1087">
        <v>104.43614753656045</v>
      </c>
      <c r="D1087">
        <f t="shared" si="112"/>
        <v>2.4541714619511945E-3</v>
      </c>
      <c r="E1087">
        <f t="shared" si="113"/>
        <v>2.4541714619514821E-3</v>
      </c>
      <c r="F1087">
        <f t="shared" si="114"/>
        <v>8.5347162646171124E-4</v>
      </c>
      <c r="G1087">
        <f t="shared" si="115"/>
        <v>2.3736358541713576E-3</v>
      </c>
      <c r="H1087">
        <f t="shared" si="116"/>
        <v>6.920040329028447E-4</v>
      </c>
      <c r="I1087">
        <f t="shared" si="117"/>
        <v>1.6425655837293679E-6</v>
      </c>
      <c r="J1087">
        <f t="shared" si="118"/>
        <v>1.6006998354897708E-3</v>
      </c>
    </row>
    <row r="1088" spans="1:10">
      <c r="A1088" s="1">
        <v>41722</v>
      </c>
      <c r="B1088">
        <v>113.61287035014928</v>
      </c>
      <c r="C1088">
        <v>102.96631320489986</v>
      </c>
      <c r="D1088">
        <f t="shared" si="112"/>
        <v>-1.4173977820722839E-2</v>
      </c>
      <c r="E1088">
        <f t="shared" si="113"/>
        <v>-1.4173977820722605E-2</v>
      </c>
      <c r="F1088">
        <f t="shared" si="114"/>
        <v>-1.3839840394052975E-2</v>
      </c>
      <c r="G1088">
        <f t="shared" si="115"/>
        <v>-1.425451342850273E-2</v>
      </c>
      <c r="H1088">
        <f t="shared" si="116"/>
        <v>-1.4001307987611842E-2</v>
      </c>
      <c r="I1088">
        <f t="shared" si="117"/>
        <v>1.9958183272601553E-4</v>
      </c>
      <c r="J1088">
        <f t="shared" si="118"/>
        <v>-3.3413742666963016E-4</v>
      </c>
    </row>
    <row r="1089" spans="1:10">
      <c r="A1089" s="1">
        <v>41723</v>
      </c>
      <c r="B1089">
        <v>115.10883016670309</v>
      </c>
      <c r="C1089">
        <v>104.44120662673366</v>
      </c>
      <c r="D1089">
        <f t="shared" si="112"/>
        <v>1.4222418593007199E-2</v>
      </c>
      <c r="E1089">
        <f t="shared" si="113"/>
        <v>1.4222418593006658E-2</v>
      </c>
      <c r="F1089">
        <f t="shared" si="114"/>
        <v>1.3081234927322131E-2</v>
      </c>
      <c r="G1089">
        <f t="shared" si="115"/>
        <v>1.4141882985226534E-2</v>
      </c>
      <c r="H1089">
        <f t="shared" si="116"/>
        <v>1.2919767333763264E-2</v>
      </c>
      <c r="I1089">
        <f t="shared" si="117"/>
        <v>1.8270983783043229E-4</v>
      </c>
      <c r="J1089">
        <f t="shared" si="118"/>
        <v>1.1411836656845271E-3</v>
      </c>
    </row>
    <row r="1090" spans="1:10">
      <c r="A1090" s="1">
        <v>41724</v>
      </c>
      <c r="B1090">
        <v>116.38640168886944</v>
      </c>
      <c r="C1090">
        <v>105.57208191678819</v>
      </c>
      <c r="D1090">
        <f t="shared" si="112"/>
        <v>1.0769663465760013E-2</v>
      </c>
      <c r="E1090">
        <f t="shared" si="113"/>
        <v>1.076966346576036E-2</v>
      </c>
      <c r="F1090">
        <f t="shared" si="114"/>
        <v>1.1037674361337606E-2</v>
      </c>
      <c r="G1090">
        <f t="shared" si="115"/>
        <v>1.0689127857980235E-2</v>
      </c>
      <c r="H1090">
        <f t="shared" si="116"/>
        <v>1.0876206767778739E-2</v>
      </c>
      <c r="I1090">
        <f t="shared" si="117"/>
        <v>1.162571647506169E-4</v>
      </c>
      <c r="J1090">
        <f t="shared" si="118"/>
        <v>-2.6801089557724686E-4</v>
      </c>
    </row>
    <row r="1091" spans="1:10">
      <c r="A1091" s="1">
        <v>41725</v>
      </c>
      <c r="B1091">
        <v>116.46647739681156</v>
      </c>
      <c r="C1091">
        <v>105.69282553558909</v>
      </c>
      <c r="D1091">
        <f t="shared" si="112"/>
        <v>1.1430543141654381E-3</v>
      </c>
      <c r="E1091">
        <f t="shared" si="113"/>
        <v>1.1430543141655036E-3</v>
      </c>
      <c r="F1091">
        <f t="shared" si="114"/>
        <v>6.877794374982759E-4</v>
      </c>
      <c r="G1091">
        <f t="shared" si="115"/>
        <v>1.0625187063853789E-3</v>
      </c>
      <c r="H1091">
        <f t="shared" si="116"/>
        <v>5.2631184393940936E-4</v>
      </c>
      <c r="I1091">
        <f t="shared" si="117"/>
        <v>5.592161795778047E-7</v>
      </c>
      <c r="J1091">
        <f t="shared" si="118"/>
        <v>4.5527487666722772E-4</v>
      </c>
    </row>
    <row r="1092" spans="1:10">
      <c r="A1092" s="1">
        <v>41726</v>
      </c>
      <c r="B1092">
        <v>117.7331295042586</v>
      </c>
      <c r="C1092">
        <v>106.99739625492425</v>
      </c>
      <c r="D1092">
        <f t="shared" ref="D1092:D1155" si="119">LN(C1092/C1091)</f>
        <v>1.2267485254802922E-2</v>
      </c>
      <c r="E1092">
        <f t="shared" ref="E1092:E1155" si="120">LN(C1092)-LN(C1091)</f>
        <v>1.2267485254803034E-2</v>
      </c>
      <c r="F1092">
        <f t="shared" ref="F1092:F1155" si="121">LN(B1092/B1091)</f>
        <v>1.0816964851066549E-2</v>
      </c>
      <c r="G1092">
        <f t="shared" ref="G1092:G1155" si="122">E1092-AVERAGE($E$3:$E$1933)</f>
        <v>1.218694964702291E-2</v>
      </c>
      <c r="H1092">
        <f t="shared" ref="H1092:H1155" si="123">F1092-AVERAGE($F$3:$F$1933)</f>
        <v>1.0655497257507682E-2</v>
      </c>
      <c r="I1092">
        <f t="shared" ref="I1092:I1155" si="124">H1092*G1092</f>
        <v>1.2985800854123684E-4</v>
      </c>
      <c r="J1092">
        <f t="shared" ref="J1092:J1155" si="125">E1092-F1092</f>
        <v>1.4505204037364855E-3</v>
      </c>
    </row>
    <row r="1093" spans="1:10">
      <c r="A1093" s="1">
        <v>41729</v>
      </c>
      <c r="B1093">
        <v>117.69309165028761</v>
      </c>
      <c r="C1093">
        <v>106.63212994441751</v>
      </c>
      <c r="D1093">
        <f t="shared" si="119"/>
        <v>-3.4196271737577458E-3</v>
      </c>
      <c r="E1093">
        <f t="shared" si="120"/>
        <v>-3.4196271737574335E-3</v>
      </c>
      <c r="F1093">
        <f t="shared" si="121"/>
        <v>-3.4013079903027035E-4</v>
      </c>
      <c r="G1093">
        <f t="shared" si="122"/>
        <v>-3.500162781537558E-3</v>
      </c>
      <c r="H1093">
        <f t="shared" si="123"/>
        <v>-5.0159839258913689E-4</v>
      </c>
      <c r="I1093">
        <f t="shared" si="124"/>
        <v>1.7556760250195613E-6</v>
      </c>
      <c r="J1093">
        <f t="shared" si="125"/>
        <v>-3.0794963747271631E-3</v>
      </c>
    </row>
    <row r="1094" spans="1:10">
      <c r="A1094" s="1">
        <v>41730</v>
      </c>
      <c r="B1094">
        <v>118.71951663390841</v>
      </c>
      <c r="C1094">
        <v>107.46654255032111</v>
      </c>
      <c r="D1094">
        <f t="shared" si="119"/>
        <v>7.7946941089810399E-3</v>
      </c>
      <c r="E1094">
        <f t="shared" si="120"/>
        <v>7.7946941089805932E-3</v>
      </c>
      <c r="F1094">
        <f t="shared" si="121"/>
        <v>8.6833899472652572E-3</v>
      </c>
      <c r="G1094">
        <f t="shared" si="122"/>
        <v>7.7141585012004688E-3</v>
      </c>
      <c r="H1094">
        <f t="shared" si="123"/>
        <v>8.52192235370639E-3</v>
      </c>
      <c r="I1094">
        <f t="shared" si="124"/>
        <v>6.5739459771414451E-5</v>
      </c>
      <c r="J1094">
        <f t="shared" si="125"/>
        <v>-8.8869583828466402E-4</v>
      </c>
    </row>
    <row r="1095" spans="1:10">
      <c r="A1095" s="1">
        <v>41731</v>
      </c>
      <c r="B1095">
        <v>118.71587682900204</v>
      </c>
      <c r="C1095">
        <v>107.50397981760302</v>
      </c>
      <c r="D1095">
        <f t="shared" si="119"/>
        <v>3.4830140661168949E-4</v>
      </c>
      <c r="E1095">
        <f t="shared" si="120"/>
        <v>3.4830140661146203E-4</v>
      </c>
      <c r="F1095">
        <f t="shared" si="121"/>
        <v>-3.0659328868962301E-5</v>
      </c>
      <c r="G1095">
        <f t="shared" si="122"/>
        <v>2.6776579883133745E-4</v>
      </c>
      <c r="H1095">
        <f t="shared" si="123"/>
        <v>-1.9212692242782882E-4</v>
      </c>
      <c r="I1095">
        <f t="shared" si="124"/>
        <v>-5.1445018860893987E-8</v>
      </c>
      <c r="J1095">
        <f t="shared" si="125"/>
        <v>3.789607354804243E-4</v>
      </c>
    </row>
    <row r="1096" spans="1:10">
      <c r="A1096" s="1">
        <v>41732</v>
      </c>
      <c r="B1096">
        <v>119.21816990609304</v>
      </c>
      <c r="C1096">
        <v>108.15525335923599</v>
      </c>
      <c r="D1096">
        <f t="shared" si="119"/>
        <v>6.0398575280355728E-3</v>
      </c>
      <c r="E1096">
        <f t="shared" si="120"/>
        <v>6.0398575280355971E-3</v>
      </c>
      <c r="F1096">
        <f t="shared" si="121"/>
        <v>4.2221265107227615E-3</v>
      </c>
      <c r="G1096">
        <f t="shared" si="122"/>
        <v>5.9593219202554726E-3</v>
      </c>
      <c r="H1096">
        <f t="shared" si="123"/>
        <v>4.0606589171638952E-3</v>
      </c>
      <c r="I1096">
        <f t="shared" si="124"/>
        <v>2.419877369573565E-5</v>
      </c>
      <c r="J1096">
        <f t="shared" si="125"/>
        <v>1.8177310173128356E-3</v>
      </c>
    </row>
    <row r="1097" spans="1:10">
      <c r="A1097" s="1">
        <v>41733</v>
      </c>
      <c r="B1097">
        <v>120.01164737570076</v>
      </c>
      <c r="C1097">
        <v>108.95020506178841</v>
      </c>
      <c r="D1097">
        <f t="shared" si="119"/>
        <v>7.3232175834767694E-3</v>
      </c>
      <c r="E1097">
        <f t="shared" si="120"/>
        <v>7.3232175834769819E-3</v>
      </c>
      <c r="F1097">
        <f t="shared" si="121"/>
        <v>6.6336244233062619E-3</v>
      </c>
      <c r="G1097">
        <f t="shared" si="122"/>
        <v>7.2426819756968575E-3</v>
      </c>
      <c r="H1097">
        <f t="shared" si="123"/>
        <v>6.4721568297473955E-3</v>
      </c>
      <c r="I1097">
        <f t="shared" si="124"/>
        <v>4.6875773614694773E-5</v>
      </c>
      <c r="J1097">
        <f t="shared" si="125"/>
        <v>6.8959316017072007E-4</v>
      </c>
    </row>
    <row r="1098" spans="1:10">
      <c r="A1098" s="1">
        <v>41736</v>
      </c>
      <c r="B1098">
        <v>118.48656911989515</v>
      </c>
      <c r="C1098">
        <v>107.45406346122712</v>
      </c>
      <c r="D1098">
        <f t="shared" si="119"/>
        <v>-1.3827503950849919E-2</v>
      </c>
      <c r="E1098">
        <f t="shared" si="120"/>
        <v>-1.3827503950849973E-2</v>
      </c>
      <c r="F1098">
        <f t="shared" si="121"/>
        <v>-1.2789186144801876E-2</v>
      </c>
      <c r="G1098">
        <f t="shared" si="122"/>
        <v>-1.3908039558630098E-2</v>
      </c>
      <c r="H1098">
        <f t="shared" si="123"/>
        <v>-1.2950653738360744E-2</v>
      </c>
      <c r="I1098">
        <f t="shared" si="124"/>
        <v>1.8011820450324198E-4</v>
      </c>
      <c r="J1098">
        <f t="shared" si="125"/>
        <v>-1.0383178060480967E-3</v>
      </c>
    </row>
    <row r="1099" spans="1:10">
      <c r="A1099" s="1">
        <v>41737</v>
      </c>
      <c r="B1099">
        <v>117.82048482201357</v>
      </c>
      <c r="C1099">
        <v>107.17378986563064</v>
      </c>
      <c r="D1099">
        <f t="shared" si="119"/>
        <v>-2.6117183819895041E-3</v>
      </c>
      <c r="E1099">
        <f t="shared" si="120"/>
        <v>-2.6117183819893697E-3</v>
      </c>
      <c r="F1099">
        <f t="shared" si="121"/>
        <v>-5.637462368026854E-3</v>
      </c>
      <c r="G1099">
        <f t="shared" si="122"/>
        <v>-2.6922539897694941E-3</v>
      </c>
      <c r="H1099">
        <f t="shared" si="123"/>
        <v>-5.7989299615857203E-3</v>
      </c>
      <c r="I1099">
        <f t="shared" si="124"/>
        <v>1.5612192325473014E-5</v>
      </c>
      <c r="J1099">
        <f t="shared" si="125"/>
        <v>3.0257439860374843E-3</v>
      </c>
    </row>
    <row r="1100" spans="1:10">
      <c r="A1100" s="1">
        <v>41738</v>
      </c>
      <c r="B1100">
        <v>118.19174492247224</v>
      </c>
      <c r="C1100">
        <v>107.34681074955488</v>
      </c>
      <c r="D1100">
        <f t="shared" si="119"/>
        <v>1.613093762983829E-3</v>
      </c>
      <c r="E1100">
        <f t="shared" si="120"/>
        <v>1.6130937629839082E-3</v>
      </c>
      <c r="F1100">
        <f t="shared" si="121"/>
        <v>3.1461115984440955E-3</v>
      </c>
      <c r="G1100">
        <f t="shared" si="122"/>
        <v>1.5325581552037835E-3</v>
      </c>
      <c r="H1100">
        <f t="shared" si="123"/>
        <v>2.9846440048852292E-3</v>
      </c>
      <c r="I1100">
        <f t="shared" si="124"/>
        <v>4.5741405100669391E-6</v>
      </c>
      <c r="J1100">
        <f t="shared" si="125"/>
        <v>-1.5330178354601874E-3</v>
      </c>
    </row>
    <row r="1101" spans="1:10">
      <c r="A1101" s="1">
        <v>41739</v>
      </c>
      <c r="B1101">
        <v>117.23083642716747</v>
      </c>
      <c r="C1101">
        <v>106.33735362365763</v>
      </c>
      <c r="D1101">
        <f t="shared" si="119"/>
        <v>-9.4481932082190988E-3</v>
      </c>
      <c r="E1101">
        <f t="shared" si="120"/>
        <v>-9.4481932082191022E-3</v>
      </c>
      <c r="F1101">
        <f t="shared" si="121"/>
        <v>-8.1633106391618779E-3</v>
      </c>
      <c r="G1101">
        <f t="shared" si="122"/>
        <v>-9.5287288159992267E-3</v>
      </c>
      <c r="H1101">
        <f t="shared" si="123"/>
        <v>-8.3247782327207451E-3</v>
      </c>
      <c r="I1101">
        <f t="shared" si="124"/>
        <v>7.9324554232929287E-5</v>
      </c>
      <c r="J1101">
        <f t="shared" si="125"/>
        <v>-1.2848825690572243E-3</v>
      </c>
    </row>
    <row r="1102" spans="1:10">
      <c r="A1102" s="1">
        <v>41740</v>
      </c>
      <c r="B1102">
        <v>115.7567154400525</v>
      </c>
      <c r="C1102">
        <v>105.11237925638119</v>
      </c>
      <c r="D1102">
        <f t="shared" si="119"/>
        <v>-1.1586565325083273E-2</v>
      </c>
      <c r="E1102">
        <f t="shared" si="120"/>
        <v>-1.1586565325083065E-2</v>
      </c>
      <c r="F1102">
        <f t="shared" si="121"/>
        <v>-1.2654243938364359E-2</v>
      </c>
      <c r="G1102">
        <f t="shared" si="122"/>
        <v>-1.1667100932863189E-2</v>
      </c>
      <c r="H1102">
        <f t="shared" si="123"/>
        <v>-1.2815711531923226E-2</v>
      </c>
      <c r="I1102">
        <f t="shared" si="124"/>
        <v>1.49522199969407E-4</v>
      </c>
      <c r="J1102">
        <f t="shared" si="125"/>
        <v>1.0676786132812945E-3</v>
      </c>
    </row>
    <row r="1103" spans="1:10">
      <c r="A1103" s="1">
        <v>41743</v>
      </c>
      <c r="B1103">
        <v>115.85862997743328</v>
      </c>
      <c r="C1103">
        <v>105.61930009173814</v>
      </c>
      <c r="D1103">
        <f t="shared" si="119"/>
        <v>4.8110641428453053E-3</v>
      </c>
      <c r="E1103">
        <f t="shared" si="120"/>
        <v>4.8110641428449341E-3</v>
      </c>
      <c r="F1103">
        <f t="shared" si="121"/>
        <v>8.8003274372383295E-4</v>
      </c>
      <c r="G1103">
        <f t="shared" si="122"/>
        <v>4.7305285350648096E-3</v>
      </c>
      <c r="H1103">
        <f t="shared" si="123"/>
        <v>7.185651501649664E-4</v>
      </c>
      <c r="I1103">
        <f t="shared" si="124"/>
        <v>3.3991929471585035E-6</v>
      </c>
      <c r="J1103">
        <f t="shared" si="125"/>
        <v>3.9310313991211014E-3</v>
      </c>
    </row>
    <row r="1104" spans="1:10">
      <c r="A1104" s="1">
        <v>41744</v>
      </c>
      <c r="B1104">
        <v>114.42454684428915</v>
      </c>
      <c r="C1104">
        <v>104.26852301548757</v>
      </c>
      <c r="D1104">
        <f t="shared" si="119"/>
        <v>-1.2871596891196739E-2</v>
      </c>
      <c r="E1104">
        <f t="shared" si="120"/>
        <v>-1.2871596891196546E-2</v>
      </c>
      <c r="F1104">
        <f t="shared" si="121"/>
        <v>-1.2455114541880599E-2</v>
      </c>
      <c r="G1104">
        <f t="shared" si="122"/>
        <v>-1.2952132498976671E-2</v>
      </c>
      <c r="H1104">
        <f t="shared" si="123"/>
        <v>-1.2616582135439466E-2</v>
      </c>
      <c r="I1104">
        <f t="shared" si="124"/>
        <v>1.6341164350243401E-4</v>
      </c>
      <c r="J1104">
        <f t="shared" si="125"/>
        <v>-4.1648234931594696E-4</v>
      </c>
    </row>
    <row r="1105" spans="1:10">
      <c r="A1105" s="1">
        <v>41745</v>
      </c>
      <c r="B1105">
        <v>116.31360559074044</v>
      </c>
      <c r="C1105">
        <v>105.87866278128553</v>
      </c>
      <c r="D1105">
        <f t="shared" si="119"/>
        <v>1.5324224009093401E-2</v>
      </c>
      <c r="E1105">
        <f t="shared" si="120"/>
        <v>1.5324224009093612E-2</v>
      </c>
      <c r="F1105">
        <f t="shared" si="121"/>
        <v>1.6374413458882072E-2</v>
      </c>
      <c r="G1105">
        <f t="shared" si="122"/>
        <v>1.5243688401313488E-2</v>
      </c>
      <c r="H1105">
        <f t="shared" si="123"/>
        <v>1.6212945865323205E-2</v>
      </c>
      <c r="I1105">
        <f t="shared" si="124"/>
        <v>2.4714509483835082E-4</v>
      </c>
      <c r="J1105">
        <f t="shared" si="125"/>
        <v>-1.0501894497884599E-3</v>
      </c>
    </row>
    <row r="1106" spans="1:10">
      <c r="A1106" s="1">
        <v>41746</v>
      </c>
      <c r="B1106">
        <v>116.92873261993158</v>
      </c>
      <c r="C1106">
        <v>106.4368490637311</v>
      </c>
      <c r="D1106">
        <f t="shared" si="119"/>
        <v>5.2580950269269736E-3</v>
      </c>
      <c r="E1106">
        <f t="shared" si="120"/>
        <v>5.2580950269263127E-3</v>
      </c>
      <c r="F1106">
        <f t="shared" si="121"/>
        <v>5.2745865955876195E-3</v>
      </c>
      <c r="G1106">
        <f t="shared" si="122"/>
        <v>5.1775594191461882E-3</v>
      </c>
      <c r="H1106">
        <f t="shared" si="123"/>
        <v>5.1131190020287532E-3</v>
      </c>
      <c r="I1106">
        <f t="shared" si="124"/>
        <v>2.6473477450169328E-5</v>
      </c>
      <c r="J1106">
        <f t="shared" si="125"/>
        <v>-1.6491568661306834E-5</v>
      </c>
    </row>
    <row r="1107" spans="1:10">
      <c r="A1107" s="1">
        <v>41751</v>
      </c>
      <c r="B1107">
        <v>118.59212346218244</v>
      </c>
      <c r="C1107">
        <v>107.91680157573806</v>
      </c>
      <c r="D1107">
        <f t="shared" si="119"/>
        <v>1.3808731729967891E-2</v>
      </c>
      <c r="E1107">
        <f t="shared" si="120"/>
        <v>1.3808731729968216E-2</v>
      </c>
      <c r="F1107">
        <f t="shared" si="121"/>
        <v>1.4125445428593699E-2</v>
      </c>
      <c r="G1107">
        <f t="shared" si="122"/>
        <v>1.3728196122188091E-2</v>
      </c>
      <c r="H1107">
        <f t="shared" si="123"/>
        <v>1.3963977835034832E-2</v>
      </c>
      <c r="I1107">
        <f t="shared" si="124"/>
        <v>1.9170022636524564E-4</v>
      </c>
      <c r="J1107">
        <f t="shared" si="125"/>
        <v>-3.1671369862548357E-4</v>
      </c>
    </row>
    <row r="1108" spans="1:10">
      <c r="A1108" s="1">
        <v>41752</v>
      </c>
      <c r="B1108">
        <v>117.86780228579754</v>
      </c>
      <c r="C1108">
        <v>107.11679078301228</v>
      </c>
      <c r="D1108">
        <f t="shared" si="119"/>
        <v>-7.4408326165474083E-3</v>
      </c>
      <c r="E1108">
        <f t="shared" si="120"/>
        <v>-7.440832616547155E-3</v>
      </c>
      <c r="F1108">
        <f t="shared" si="121"/>
        <v>-6.1263949023971616E-3</v>
      </c>
      <c r="G1108">
        <f t="shared" si="122"/>
        <v>-7.5213682243272795E-3</v>
      </c>
      <c r="H1108">
        <f t="shared" si="123"/>
        <v>-6.2878624959560279E-3</v>
      </c>
      <c r="I1108">
        <f t="shared" si="124"/>
        <v>4.7293329176022888E-5</v>
      </c>
      <c r="J1108">
        <f t="shared" si="125"/>
        <v>-1.3144377141499934E-3</v>
      </c>
    </row>
    <row r="1109" spans="1:10">
      <c r="A1109" s="1">
        <v>41753</v>
      </c>
      <c r="B1109">
        <v>118.21722355681743</v>
      </c>
      <c r="C1109">
        <v>107.58357616966174</v>
      </c>
      <c r="D1109">
        <f t="shared" si="119"/>
        <v>4.3482563979444023E-3</v>
      </c>
      <c r="E1109">
        <f t="shared" si="120"/>
        <v>4.3482563979440059E-3</v>
      </c>
      <c r="F1109">
        <f t="shared" si="121"/>
        <v>2.9601329005917994E-3</v>
      </c>
      <c r="G1109">
        <f t="shared" si="122"/>
        <v>4.2677207901638814E-3</v>
      </c>
      <c r="H1109">
        <f t="shared" si="123"/>
        <v>2.798665307032933E-3</v>
      </c>
      <c r="I1109">
        <f t="shared" si="124"/>
        <v>1.1943922115534831E-5</v>
      </c>
      <c r="J1109">
        <f t="shared" si="125"/>
        <v>1.3881234973522065E-3</v>
      </c>
    </row>
    <row r="1110" spans="1:10">
      <c r="A1110" s="1">
        <v>41754</v>
      </c>
      <c r="B1110">
        <v>116.75766178932814</v>
      </c>
      <c r="C1110">
        <v>106.15320274135232</v>
      </c>
      <c r="D1110">
        <f t="shared" si="119"/>
        <v>-1.3384638709766066E-2</v>
      </c>
      <c r="E1110">
        <f t="shared" si="120"/>
        <v>-1.338463870976625E-2</v>
      </c>
      <c r="F1110">
        <f t="shared" si="121"/>
        <v>-1.2423289726985596E-2</v>
      </c>
      <c r="G1110">
        <f t="shared" si="122"/>
        <v>-1.3465174317546375E-2</v>
      </c>
      <c r="H1110">
        <f t="shared" si="123"/>
        <v>-1.2584757320544463E-2</v>
      </c>
      <c r="I1110">
        <f t="shared" si="124"/>
        <v>1.6945595106514902E-4</v>
      </c>
      <c r="J1110">
        <f t="shared" si="125"/>
        <v>-9.6134898278065449E-4</v>
      </c>
    </row>
    <row r="1111" spans="1:10">
      <c r="A1111" s="1">
        <v>41757</v>
      </c>
      <c r="B1111">
        <v>117.07796462109634</v>
      </c>
      <c r="C1111">
        <v>106.77513355998063</v>
      </c>
      <c r="D1111">
        <f t="shared" si="119"/>
        <v>5.8417080420107544E-3</v>
      </c>
      <c r="E1111">
        <f t="shared" si="120"/>
        <v>5.8417080420110068E-3</v>
      </c>
      <c r="F1111">
        <f t="shared" si="121"/>
        <v>2.7395571582693166E-3</v>
      </c>
      <c r="G1111">
        <f t="shared" si="122"/>
        <v>5.7611724342308823E-3</v>
      </c>
      <c r="H1111">
        <f t="shared" si="123"/>
        <v>2.5780895647104503E-3</v>
      </c>
      <c r="I1111">
        <f t="shared" si="124"/>
        <v>1.485281853318814E-5</v>
      </c>
      <c r="J1111">
        <f t="shared" si="125"/>
        <v>3.1021508837416902E-3</v>
      </c>
    </row>
    <row r="1112" spans="1:10">
      <c r="A1112" s="1">
        <v>41758</v>
      </c>
      <c r="B1112">
        <v>118.55936521802431</v>
      </c>
      <c r="C1112">
        <v>108.22000971345311</v>
      </c>
      <c r="D1112">
        <f t="shared" si="119"/>
        <v>1.3441214389961223E-2</v>
      </c>
      <c r="E1112">
        <f t="shared" si="120"/>
        <v>1.3441214389961154E-2</v>
      </c>
      <c r="F1112">
        <f t="shared" si="121"/>
        <v>1.257373027592433E-2</v>
      </c>
      <c r="G1112">
        <f t="shared" si="122"/>
        <v>1.3360678782181029E-2</v>
      </c>
      <c r="H1112">
        <f t="shared" si="123"/>
        <v>1.2412262682365463E-2</v>
      </c>
      <c r="I1112">
        <f t="shared" si="124"/>
        <v>1.6583625465913762E-4</v>
      </c>
      <c r="J1112">
        <f t="shared" si="125"/>
        <v>8.6748411403682335E-4</v>
      </c>
    </row>
    <row r="1113" spans="1:10">
      <c r="A1113" s="1">
        <v>41759</v>
      </c>
      <c r="B1113">
        <v>118.28274004513358</v>
      </c>
      <c r="C1113">
        <v>107.87295612757006</v>
      </c>
      <c r="D1113">
        <f t="shared" si="119"/>
        <v>-3.2120794207690152E-3</v>
      </c>
      <c r="E1113">
        <f t="shared" si="120"/>
        <v>-3.2120794207690651E-3</v>
      </c>
      <c r="F1113">
        <f t="shared" si="121"/>
        <v>-2.3359469666134262E-3</v>
      </c>
      <c r="G1113">
        <f t="shared" si="122"/>
        <v>-3.2926150285491895E-3</v>
      </c>
      <c r="H1113">
        <f t="shared" si="123"/>
        <v>-2.4974145601722926E-3</v>
      </c>
      <c r="I1113">
        <f t="shared" si="124"/>
        <v>8.2230247133408546E-6</v>
      </c>
      <c r="J1113">
        <f t="shared" si="125"/>
        <v>-8.7613245415563883E-4</v>
      </c>
    </row>
    <row r="1114" spans="1:10">
      <c r="A1114" s="1">
        <v>41760</v>
      </c>
      <c r="B1114">
        <v>118.28637985004006</v>
      </c>
      <c r="C1114">
        <v>107.8820624898819</v>
      </c>
      <c r="D1114">
        <f t="shared" si="119"/>
        <v>8.4413909586856687E-5</v>
      </c>
      <c r="E1114">
        <f t="shared" si="120"/>
        <v>8.4413909586800173E-5</v>
      </c>
      <c r="F1114">
        <f t="shared" si="121"/>
        <v>3.0771597817975435E-5</v>
      </c>
      <c r="G1114">
        <f t="shared" si="122"/>
        <v>3.8783018066755636E-6</v>
      </c>
      <c r="H1114">
        <f t="shared" si="123"/>
        <v>-1.3069599574089109E-4</v>
      </c>
      <c r="I1114">
        <f t="shared" si="124"/>
        <v>-5.0687851640715966E-10</v>
      </c>
      <c r="J1114">
        <f t="shared" si="125"/>
        <v>5.3642311768824738E-5</v>
      </c>
    </row>
    <row r="1115" spans="1:10">
      <c r="A1115" s="1">
        <v>41761</v>
      </c>
      <c r="B1115">
        <v>117.7986459925749</v>
      </c>
      <c r="C1115">
        <v>107.1815471372296</v>
      </c>
      <c r="D1115">
        <f t="shared" si="119"/>
        <v>-6.5145175540622354E-3</v>
      </c>
      <c r="E1115">
        <f t="shared" si="120"/>
        <v>-6.5145175540619604E-3</v>
      </c>
      <c r="F1115">
        <f t="shared" si="121"/>
        <v>-4.1318550349905845E-3</v>
      </c>
      <c r="G1115">
        <f t="shared" si="122"/>
        <v>-6.5950531618420849E-3</v>
      </c>
      <c r="H1115">
        <f t="shared" si="123"/>
        <v>-4.2933226285494508E-3</v>
      </c>
      <c r="I1115">
        <f t="shared" si="124"/>
        <v>2.8314690976223227E-5</v>
      </c>
      <c r="J1115">
        <f t="shared" si="125"/>
        <v>-2.382662519071376E-3</v>
      </c>
    </row>
    <row r="1116" spans="1:10">
      <c r="A1116" s="1">
        <v>41764</v>
      </c>
      <c r="B1116">
        <v>117.46742374608721</v>
      </c>
      <c r="C1116">
        <v>106.95894716960778</v>
      </c>
      <c r="D1116">
        <f t="shared" si="119"/>
        <v>-2.0790093767237847E-3</v>
      </c>
      <c r="E1116">
        <f t="shared" si="120"/>
        <v>-2.07900937672445E-3</v>
      </c>
      <c r="F1116">
        <f t="shared" si="121"/>
        <v>-2.8157266000305619E-3</v>
      </c>
      <c r="G1116">
        <f t="shared" si="122"/>
        <v>-2.1595449845045744E-3</v>
      </c>
      <c r="H1116">
        <f t="shared" si="123"/>
        <v>-2.9771941935894282E-3</v>
      </c>
      <c r="I1116">
        <f t="shared" si="124"/>
        <v>6.429384788662191E-6</v>
      </c>
      <c r="J1116">
        <f t="shared" si="125"/>
        <v>7.367172233061119E-4</v>
      </c>
    </row>
    <row r="1117" spans="1:10">
      <c r="A1117" s="1">
        <v>41765</v>
      </c>
      <c r="B1117">
        <v>116.83773749727024</v>
      </c>
      <c r="C1117">
        <v>106.2338109114457</v>
      </c>
      <c r="D1117">
        <f t="shared" si="119"/>
        <v>-6.8026612260762226E-3</v>
      </c>
      <c r="E1117">
        <f t="shared" si="120"/>
        <v>-6.8026612260760899E-3</v>
      </c>
      <c r="F1117">
        <f t="shared" si="121"/>
        <v>-5.3749372095925705E-3</v>
      </c>
      <c r="G1117">
        <f t="shared" si="122"/>
        <v>-6.8831968338562144E-3</v>
      </c>
      <c r="H1117">
        <f t="shared" si="123"/>
        <v>-5.5364048031514368E-3</v>
      </c>
      <c r="I1117">
        <f t="shared" si="124"/>
        <v>3.8108164011998307E-5</v>
      </c>
      <c r="J1117">
        <f t="shared" si="125"/>
        <v>-1.4277240164835194E-3</v>
      </c>
    </row>
    <row r="1118" spans="1:10">
      <c r="A1118" s="1">
        <v>41766</v>
      </c>
      <c r="B1118">
        <v>116.97605008371555</v>
      </c>
      <c r="C1118">
        <v>106.56703631752205</v>
      </c>
      <c r="D1118">
        <f t="shared" si="119"/>
        <v>3.131807817288505E-3</v>
      </c>
      <c r="E1118">
        <f t="shared" si="120"/>
        <v>3.1318078172883901E-3</v>
      </c>
      <c r="F1118">
        <f t="shared" si="121"/>
        <v>1.1831004835907652E-3</v>
      </c>
      <c r="G1118">
        <f t="shared" si="122"/>
        <v>3.0512722095082656E-3</v>
      </c>
      <c r="H1118">
        <f t="shared" si="123"/>
        <v>1.0216328900318986E-3</v>
      </c>
      <c r="I1118">
        <f t="shared" si="124"/>
        <v>3.1172800456739461E-6</v>
      </c>
      <c r="J1118">
        <f t="shared" si="125"/>
        <v>1.9487073336976249E-3</v>
      </c>
    </row>
    <row r="1119" spans="1:10">
      <c r="A1119" s="1">
        <v>41767</v>
      </c>
      <c r="B1119">
        <v>118.421052631579</v>
      </c>
      <c r="C1119">
        <v>108.072284280395</v>
      </c>
      <c r="D1119">
        <f t="shared" si="119"/>
        <v>1.4026066015779588E-2</v>
      </c>
      <c r="E1119">
        <f t="shared" si="120"/>
        <v>1.4026066015779826E-2</v>
      </c>
      <c r="F1119">
        <f t="shared" si="121"/>
        <v>1.2277302327386035E-2</v>
      </c>
      <c r="G1119">
        <f t="shared" si="122"/>
        <v>1.3945530407999701E-2</v>
      </c>
      <c r="H1119">
        <f t="shared" si="123"/>
        <v>1.2115834733827168E-2</v>
      </c>
      <c r="I1119">
        <f t="shared" si="124"/>
        <v>1.6896174169888574E-4</v>
      </c>
      <c r="J1119">
        <f t="shared" si="125"/>
        <v>1.7487636883937903E-3</v>
      </c>
    </row>
    <row r="1120" spans="1:10">
      <c r="A1120" s="1">
        <v>41768</v>
      </c>
      <c r="B1120">
        <v>117.72584989444574</v>
      </c>
      <c r="C1120">
        <v>107.39065619772272</v>
      </c>
      <c r="D1120">
        <f t="shared" si="119"/>
        <v>-6.3271238673127499E-3</v>
      </c>
      <c r="E1120">
        <f t="shared" si="120"/>
        <v>-6.3271238673126007E-3</v>
      </c>
      <c r="F1120">
        <f t="shared" si="121"/>
        <v>-5.8879006084773646E-3</v>
      </c>
      <c r="G1120">
        <f t="shared" si="122"/>
        <v>-6.4076594750927252E-3</v>
      </c>
      <c r="H1120">
        <f t="shared" si="123"/>
        <v>-6.0493682020362309E-3</v>
      </c>
      <c r="I1120">
        <f t="shared" si="124"/>
        <v>3.8762291478102098E-5</v>
      </c>
      <c r="J1120">
        <f t="shared" si="125"/>
        <v>-4.392232588352361E-4</v>
      </c>
    </row>
    <row r="1121" spans="1:10">
      <c r="A1121" s="1">
        <v>41771</v>
      </c>
      <c r="B1121">
        <v>118.61396229162126</v>
      </c>
      <c r="C1121">
        <v>108.1623360854784</v>
      </c>
      <c r="D1121">
        <f t="shared" si="119"/>
        <v>7.1600322160040343E-3</v>
      </c>
      <c r="E1121">
        <f t="shared" si="120"/>
        <v>7.1600322160039198E-3</v>
      </c>
      <c r="F1121">
        <f t="shared" si="121"/>
        <v>7.5155901099257325E-3</v>
      </c>
      <c r="G1121">
        <f t="shared" si="122"/>
        <v>7.0794966082237953E-3</v>
      </c>
      <c r="H1121">
        <f t="shared" si="123"/>
        <v>7.3541225163668662E-3</v>
      </c>
      <c r="I1121">
        <f t="shared" si="124"/>
        <v>5.2063485411081474E-5</v>
      </c>
      <c r="J1121">
        <f t="shared" si="125"/>
        <v>-3.5555789392181271E-4</v>
      </c>
    </row>
    <row r="1122" spans="1:10">
      <c r="A1122" s="1">
        <v>41772</v>
      </c>
      <c r="B1122">
        <v>118.7850331222247</v>
      </c>
      <c r="C1122">
        <v>108.32456424369977</v>
      </c>
      <c r="D1122">
        <f t="shared" si="119"/>
        <v>1.4987344577539004E-3</v>
      </c>
      <c r="E1122">
        <f t="shared" si="120"/>
        <v>1.4987344577539474E-3</v>
      </c>
      <c r="F1122">
        <f t="shared" si="121"/>
        <v>1.4412096387849884E-3</v>
      </c>
      <c r="G1122">
        <f t="shared" si="122"/>
        <v>1.4181988499738227E-3</v>
      </c>
      <c r="H1122">
        <f t="shared" si="123"/>
        <v>1.2797420452261218E-3</v>
      </c>
      <c r="I1122">
        <f t="shared" si="124"/>
        <v>1.8149286968028338E-6</v>
      </c>
      <c r="J1122">
        <f t="shared" si="125"/>
        <v>5.7524818968959042E-5</v>
      </c>
    </row>
    <row r="1123" spans="1:10">
      <c r="A1123" s="1">
        <v>41773</v>
      </c>
      <c r="B1123">
        <v>118.5994030719953</v>
      </c>
      <c r="C1123">
        <v>108.27869515946252</v>
      </c>
      <c r="D1123">
        <f t="shared" si="119"/>
        <v>-4.2353088360081359E-4</v>
      </c>
      <c r="E1123">
        <f t="shared" si="120"/>
        <v>-4.235308836006979E-4</v>
      </c>
      <c r="F1123">
        <f t="shared" si="121"/>
        <v>-1.5639617410700695E-3</v>
      </c>
      <c r="G1123">
        <f t="shared" si="122"/>
        <v>-5.0406649138082249E-4</v>
      </c>
      <c r="H1123">
        <f t="shared" si="123"/>
        <v>-1.725429334628936E-3</v>
      </c>
      <c r="I1123">
        <f t="shared" si="124"/>
        <v>8.697311108319548E-7</v>
      </c>
      <c r="J1123">
        <f t="shared" si="125"/>
        <v>1.1404308574693716E-3</v>
      </c>
    </row>
    <row r="1124" spans="1:10">
      <c r="A1124" s="1">
        <v>41774</v>
      </c>
      <c r="B1124">
        <v>116.81225886292495</v>
      </c>
      <c r="C1124">
        <v>106.68676811828828</v>
      </c>
      <c r="D1124">
        <f t="shared" si="119"/>
        <v>-1.4811273579060933E-2</v>
      </c>
      <c r="E1124">
        <f t="shared" si="120"/>
        <v>-1.4811273579060646E-2</v>
      </c>
      <c r="F1124">
        <f t="shared" si="121"/>
        <v>-1.5183432526366843E-2</v>
      </c>
      <c r="G1124">
        <f t="shared" si="122"/>
        <v>-1.4891809186840771E-2</v>
      </c>
      <c r="H1124">
        <f t="shared" si="123"/>
        <v>-1.534490011992571E-2</v>
      </c>
      <c r="I1124">
        <f t="shared" si="124"/>
        <v>2.2851332457706373E-4</v>
      </c>
      <c r="J1124">
        <f t="shared" si="125"/>
        <v>3.721589473061962E-4</v>
      </c>
    </row>
    <row r="1125" spans="1:10">
      <c r="A1125" s="1">
        <v>41775</v>
      </c>
      <c r="B1125">
        <v>116.84865691198961</v>
      </c>
      <c r="C1125">
        <v>107.00717716259247</v>
      </c>
      <c r="D1125">
        <f t="shared" si="119"/>
        <v>2.9987680183681496E-3</v>
      </c>
      <c r="E1125">
        <f t="shared" si="120"/>
        <v>2.9987680183678478E-3</v>
      </c>
      <c r="F1125">
        <f t="shared" si="121"/>
        <v>3.1154589323043622E-4</v>
      </c>
      <c r="G1125">
        <f t="shared" si="122"/>
        <v>2.9182324105877233E-3</v>
      </c>
      <c r="H1125">
        <f t="shared" si="123"/>
        <v>1.500782996715697E-4</v>
      </c>
      <c r="I1125">
        <f t="shared" si="124"/>
        <v>4.3796335822747159E-7</v>
      </c>
      <c r="J1125">
        <f t="shared" si="125"/>
        <v>2.6872221251374117E-3</v>
      </c>
    </row>
    <row r="1126" spans="1:10">
      <c r="A1126" s="1">
        <v>41778</v>
      </c>
      <c r="B1126">
        <v>116.94693164446389</v>
      </c>
      <c r="C1126">
        <v>106.91206626733583</v>
      </c>
      <c r="D1126">
        <f t="shared" si="119"/>
        <v>-8.8922249348675575E-4</v>
      </c>
      <c r="E1126">
        <f t="shared" si="120"/>
        <v>-8.8922249348666327E-4</v>
      </c>
      <c r="F1126">
        <f t="shared" si="121"/>
        <v>8.4068941479278003E-4</v>
      </c>
      <c r="G1126">
        <f t="shared" si="122"/>
        <v>-9.6975810126678785E-4</v>
      </c>
      <c r="H1126">
        <f t="shared" si="123"/>
        <v>6.7922182123391348E-4</v>
      </c>
      <c r="I1126">
        <f t="shared" si="124"/>
        <v>-6.5868086369876954E-7</v>
      </c>
      <c r="J1126">
        <f t="shared" si="125"/>
        <v>-1.7299119082794432E-3</v>
      </c>
    </row>
    <row r="1127" spans="1:10">
      <c r="A1127" s="1">
        <v>41779</v>
      </c>
      <c r="B1127">
        <v>116.89233457086705</v>
      </c>
      <c r="C1127">
        <v>106.71071447844152</v>
      </c>
      <c r="D1127">
        <f t="shared" si="119"/>
        <v>-1.8851158834220208E-3</v>
      </c>
      <c r="E1127">
        <f t="shared" si="120"/>
        <v>-1.8851158834225501E-3</v>
      </c>
      <c r="F1127">
        <f t="shared" si="121"/>
        <v>-4.6696241801116829E-4</v>
      </c>
      <c r="G1127">
        <f t="shared" si="122"/>
        <v>-1.9656514912026746E-3</v>
      </c>
      <c r="H1127">
        <f t="shared" si="123"/>
        <v>-6.2843001157003478E-4</v>
      </c>
      <c r="I1127">
        <f t="shared" si="124"/>
        <v>1.235274389359153E-6</v>
      </c>
      <c r="J1127">
        <f t="shared" si="125"/>
        <v>-1.4181534654113819E-3</v>
      </c>
    </row>
    <row r="1128" spans="1:10">
      <c r="A1128" s="1">
        <v>41780</v>
      </c>
      <c r="B1128">
        <v>117.55841886874865</v>
      </c>
      <c r="C1128">
        <v>107.49150072850907</v>
      </c>
      <c r="D1128">
        <f t="shared" si="119"/>
        <v>7.2902113300663115E-3</v>
      </c>
      <c r="E1128">
        <f t="shared" si="120"/>
        <v>7.2902113300665761E-3</v>
      </c>
      <c r="F1128">
        <f t="shared" si="121"/>
        <v>5.6820980971190376E-3</v>
      </c>
      <c r="G1128">
        <f t="shared" si="122"/>
        <v>7.2096757222864516E-3</v>
      </c>
      <c r="H1128">
        <f t="shared" si="123"/>
        <v>5.5206305035601713E-3</v>
      </c>
      <c r="I1128">
        <f t="shared" si="124"/>
        <v>3.9801955713231794E-5</v>
      </c>
      <c r="J1128">
        <f t="shared" si="125"/>
        <v>1.6081132329475384E-3</v>
      </c>
    </row>
    <row r="1129" spans="1:10">
      <c r="A1129" s="1">
        <v>41781</v>
      </c>
      <c r="B1129">
        <v>117.70037126010047</v>
      </c>
      <c r="C1129">
        <v>107.51005072581093</v>
      </c>
      <c r="D1129">
        <f t="shared" si="119"/>
        <v>1.7255686968228003E-4</v>
      </c>
      <c r="E1129">
        <f t="shared" si="120"/>
        <v>1.7255686968198347E-4</v>
      </c>
      <c r="F1129">
        <f t="shared" si="121"/>
        <v>1.2067766607258832E-3</v>
      </c>
      <c r="G1129">
        <f t="shared" si="122"/>
        <v>9.2021261901858862E-5</v>
      </c>
      <c r="H1129">
        <f t="shared" si="123"/>
        <v>1.0453090671670166E-3</v>
      </c>
      <c r="I1129">
        <f t="shared" si="124"/>
        <v>9.6190659438163815E-8</v>
      </c>
      <c r="J1129">
        <f t="shared" si="125"/>
        <v>-1.0342197910438997E-3</v>
      </c>
    </row>
    <row r="1130" spans="1:10">
      <c r="A1130" s="1">
        <v>41782</v>
      </c>
      <c r="B1130">
        <v>118.27910024022708</v>
      </c>
      <c r="C1130">
        <v>108.0378824672172</v>
      </c>
      <c r="D1130">
        <f t="shared" si="119"/>
        <v>4.8975908852560944E-3</v>
      </c>
      <c r="E1130">
        <f t="shared" si="120"/>
        <v>4.8975908852559868E-3</v>
      </c>
      <c r="F1130">
        <f t="shared" si="121"/>
        <v>4.9049193704273856E-3</v>
      </c>
      <c r="G1130">
        <f t="shared" si="122"/>
        <v>4.8170552774758624E-3</v>
      </c>
      <c r="H1130">
        <f t="shared" si="123"/>
        <v>4.7434517768685193E-3</v>
      </c>
      <c r="I1130">
        <f t="shared" si="124"/>
        <v>2.2849469415216757E-5</v>
      </c>
      <c r="J1130">
        <f t="shared" si="125"/>
        <v>-7.3284851713987381E-6</v>
      </c>
    </row>
    <row r="1131" spans="1:10">
      <c r="A1131" s="1">
        <v>41785</v>
      </c>
      <c r="B1131">
        <v>119.6622261046809</v>
      </c>
      <c r="C1131">
        <v>109.28950137607265</v>
      </c>
      <c r="D1131">
        <f t="shared" si="119"/>
        <v>1.1518408078808029E-2</v>
      </c>
      <c r="E1131">
        <f t="shared" si="120"/>
        <v>1.1518408078808662E-2</v>
      </c>
      <c r="F1131">
        <f t="shared" si="121"/>
        <v>1.1625903448225939E-2</v>
      </c>
      <c r="G1131">
        <f t="shared" si="122"/>
        <v>1.1437872471028537E-2</v>
      </c>
      <c r="H1131">
        <f t="shared" si="123"/>
        <v>1.1464435854667072E-2</v>
      </c>
      <c r="I1131">
        <f t="shared" si="124"/>
        <v>1.3112875525796901E-4</v>
      </c>
      <c r="J1131">
        <f t="shared" si="125"/>
        <v>-1.0749536941727714E-4</v>
      </c>
    </row>
    <row r="1132" spans="1:10">
      <c r="A1132" s="1">
        <v>41786</v>
      </c>
      <c r="B1132">
        <v>119.84421635000366</v>
      </c>
      <c r="C1132">
        <v>109.42070044789816</v>
      </c>
      <c r="D1132">
        <f t="shared" si="119"/>
        <v>1.1997527913079739E-3</v>
      </c>
      <c r="E1132">
        <f t="shared" si="120"/>
        <v>1.1997527913072403E-3</v>
      </c>
      <c r="F1132">
        <f t="shared" si="121"/>
        <v>1.5197109395758532E-3</v>
      </c>
      <c r="G1132">
        <f t="shared" si="122"/>
        <v>1.1192171835271156E-3</v>
      </c>
      <c r="H1132">
        <f t="shared" si="123"/>
        <v>1.3582433460169866E-3</v>
      </c>
      <c r="I1132">
        <f t="shared" si="124"/>
        <v>1.5201692922735773E-6</v>
      </c>
      <c r="J1132">
        <f t="shared" si="125"/>
        <v>-3.1995814826861284E-4</v>
      </c>
    </row>
    <row r="1133" spans="1:10">
      <c r="A1133" s="1">
        <v>41787</v>
      </c>
      <c r="B1133">
        <v>119.9752493266361</v>
      </c>
      <c r="C1133">
        <v>109.48680589282831</v>
      </c>
      <c r="D1133">
        <f t="shared" si="119"/>
        <v>6.0395779061759051E-4</v>
      </c>
      <c r="E1133">
        <f t="shared" si="120"/>
        <v>6.0395779061828136E-4</v>
      </c>
      <c r="F1133">
        <f t="shared" si="121"/>
        <v>1.0927635861580558E-3</v>
      </c>
      <c r="G1133">
        <f t="shared" si="122"/>
        <v>5.2342218283815678E-4</v>
      </c>
      <c r="H1133">
        <f t="shared" si="123"/>
        <v>9.3129599259918921E-4</v>
      </c>
      <c r="I1133">
        <f t="shared" si="124"/>
        <v>4.8746098131469551E-7</v>
      </c>
      <c r="J1133">
        <f t="shared" si="125"/>
        <v>-4.8880579553977439E-4</v>
      </c>
    </row>
    <row r="1134" spans="1:10">
      <c r="A1134" s="1">
        <v>41788</v>
      </c>
      <c r="B1134">
        <v>119.92429205794576</v>
      </c>
      <c r="C1134">
        <v>109.43351680967031</v>
      </c>
      <c r="D1134">
        <f t="shared" si="119"/>
        <v>-4.8683542535172576E-4</v>
      </c>
      <c r="E1134">
        <f t="shared" si="120"/>
        <v>-4.8683542535243873E-4</v>
      </c>
      <c r="F1134">
        <f t="shared" si="121"/>
        <v>-4.2482173298548885E-4</v>
      </c>
      <c r="G1134">
        <f t="shared" si="122"/>
        <v>-5.6737103313256332E-4</v>
      </c>
      <c r="H1134">
        <f t="shared" si="123"/>
        <v>-5.862893265443554E-4</v>
      </c>
      <c r="I1134">
        <f t="shared" si="124"/>
        <v>3.3264358091606572E-7</v>
      </c>
      <c r="J1134">
        <f t="shared" si="125"/>
        <v>-6.2013692366949882E-5</v>
      </c>
    </row>
    <row r="1135" spans="1:10">
      <c r="A1135" s="1">
        <v>41789</v>
      </c>
      <c r="B1135">
        <v>120.03712601004591</v>
      </c>
      <c r="C1135">
        <v>109.43149317360105</v>
      </c>
      <c r="D1135">
        <f t="shared" si="119"/>
        <v>-1.8492093089373665E-5</v>
      </c>
      <c r="E1135">
        <f t="shared" si="120"/>
        <v>-1.8492093088795514E-5</v>
      </c>
      <c r="F1135">
        <f t="shared" si="121"/>
        <v>9.404341858340081E-4</v>
      </c>
      <c r="G1135">
        <f t="shared" si="122"/>
        <v>-9.9027700868920123E-5</v>
      </c>
      <c r="H1135">
        <f t="shared" si="123"/>
        <v>7.7896659227514155E-4</v>
      </c>
      <c r="I1135">
        <f t="shared" si="124"/>
        <v>-7.7139270686704778E-8</v>
      </c>
      <c r="J1135">
        <f t="shared" si="125"/>
        <v>-9.5892627892280361E-4</v>
      </c>
    </row>
    <row r="1136" spans="1:10">
      <c r="A1136" s="1">
        <v>41792</v>
      </c>
      <c r="B1136">
        <v>120.21547645046233</v>
      </c>
      <c r="C1136">
        <v>109.53942043062983</v>
      </c>
      <c r="D1136">
        <f t="shared" si="119"/>
        <v>9.8576805468878598E-4</v>
      </c>
      <c r="E1136">
        <f t="shared" si="120"/>
        <v>9.8576805468830742E-4</v>
      </c>
      <c r="F1136">
        <f t="shared" si="121"/>
        <v>1.4846912903459665E-3</v>
      </c>
      <c r="G1136">
        <f t="shared" si="122"/>
        <v>9.0523244690818283E-4</v>
      </c>
      <c r="H1136">
        <f t="shared" si="123"/>
        <v>1.3232236967870999E-3</v>
      </c>
      <c r="I1136">
        <f t="shared" si="124"/>
        <v>1.1978250248494778E-6</v>
      </c>
      <c r="J1136">
        <f t="shared" si="125"/>
        <v>-4.9892323565765904E-4</v>
      </c>
    </row>
    <row r="1137" spans="1:10">
      <c r="A1137" s="1">
        <v>41793</v>
      </c>
      <c r="B1137">
        <v>119.73502220281</v>
      </c>
      <c r="C1137">
        <v>109.31142410015649</v>
      </c>
      <c r="D1137">
        <f t="shared" si="119"/>
        <v>-2.0835780958075802E-3</v>
      </c>
      <c r="E1137">
        <f t="shared" si="120"/>
        <v>-2.0835780958075034E-3</v>
      </c>
      <c r="F1137">
        <f t="shared" si="121"/>
        <v>-4.0046167224822259E-3</v>
      </c>
      <c r="G1137">
        <f t="shared" si="122"/>
        <v>-2.1641137035876279E-3</v>
      </c>
      <c r="H1137">
        <f t="shared" si="123"/>
        <v>-4.1660843160410922E-3</v>
      </c>
      <c r="I1137">
        <f t="shared" si="124"/>
        <v>9.0158801586460182E-6</v>
      </c>
      <c r="J1137">
        <f t="shared" si="125"/>
        <v>1.9210386266747224E-3</v>
      </c>
    </row>
    <row r="1138" spans="1:10">
      <c r="A1138" s="1">
        <v>41794</v>
      </c>
      <c r="B1138">
        <v>119.74230181262287</v>
      </c>
      <c r="C1138">
        <v>109.20653229723165</v>
      </c>
      <c r="D1138">
        <f t="shared" si="119"/>
        <v>-9.6002921416922949E-4</v>
      </c>
      <c r="E1138">
        <f t="shared" si="120"/>
        <v>-9.6002921416893372E-4</v>
      </c>
      <c r="F1138">
        <f t="shared" si="121"/>
        <v>6.079581726611036E-5</v>
      </c>
      <c r="G1138">
        <f t="shared" si="122"/>
        <v>-1.0405648219490584E-3</v>
      </c>
      <c r="H1138">
        <f t="shared" si="123"/>
        <v>-1.0067177629275616E-4</v>
      </c>
      <c r="I1138">
        <f t="shared" si="124"/>
        <v>1.0475550897336725E-7</v>
      </c>
      <c r="J1138">
        <f t="shared" si="125"/>
        <v>-1.0208250314350442E-3</v>
      </c>
    </row>
    <row r="1139" spans="1:10">
      <c r="A1139" s="1">
        <v>41795</v>
      </c>
      <c r="B1139">
        <v>120.73232874717917</v>
      </c>
      <c r="C1139">
        <v>110.18867033619351</v>
      </c>
      <c r="D1139">
        <f t="shared" si="119"/>
        <v>8.9532003237054233E-3</v>
      </c>
      <c r="E1139">
        <f t="shared" si="120"/>
        <v>8.9532003237051683E-3</v>
      </c>
      <c r="F1139">
        <f t="shared" si="121"/>
        <v>8.2339873089944671E-3</v>
      </c>
      <c r="G1139">
        <f t="shared" si="122"/>
        <v>8.8726647159250438E-3</v>
      </c>
      <c r="H1139">
        <f t="shared" si="123"/>
        <v>8.0725197154355999E-3</v>
      </c>
      <c r="I1139">
        <f t="shared" si="124"/>
        <v>7.1624760847754717E-5</v>
      </c>
      <c r="J1139">
        <f t="shared" si="125"/>
        <v>7.192130147107012E-4</v>
      </c>
    </row>
    <row r="1140" spans="1:10">
      <c r="A1140" s="1">
        <v>41796</v>
      </c>
      <c r="B1140">
        <v>121.78423236514526</v>
      </c>
      <c r="C1140">
        <v>111.10706383897264</v>
      </c>
      <c r="D1140">
        <f t="shared" si="119"/>
        <v>8.3001941161393259E-3</v>
      </c>
      <c r="E1140">
        <f t="shared" si="120"/>
        <v>8.3001941161393589E-3</v>
      </c>
      <c r="F1140">
        <f t="shared" si="121"/>
        <v>8.6749557215485083E-3</v>
      </c>
      <c r="G1140">
        <f t="shared" si="122"/>
        <v>8.2196585083592344E-3</v>
      </c>
      <c r="H1140">
        <f t="shared" si="123"/>
        <v>8.5134881279896411E-3</v>
      </c>
      <c r="I1140">
        <f t="shared" si="124"/>
        <v>6.9977965127045378E-5</v>
      </c>
      <c r="J1140">
        <f t="shared" si="125"/>
        <v>-3.7476160540914939E-4</v>
      </c>
    </row>
    <row r="1141" spans="1:10">
      <c r="A1141" s="1">
        <v>41799</v>
      </c>
      <c r="B1141">
        <v>122.22100895392009</v>
      </c>
      <c r="C1141">
        <v>111.47738923965258</v>
      </c>
      <c r="D1141">
        <f t="shared" si="119"/>
        <v>3.327507714525499E-3</v>
      </c>
      <c r="E1141">
        <f t="shared" si="120"/>
        <v>3.3275077145260568E-3</v>
      </c>
      <c r="F1141">
        <f t="shared" si="121"/>
        <v>3.5800628947306192E-3</v>
      </c>
      <c r="G1141">
        <f t="shared" si="122"/>
        <v>3.2469721067459323E-3</v>
      </c>
      <c r="H1141">
        <f t="shared" si="123"/>
        <v>3.4185953011717529E-3</v>
      </c>
      <c r="I1141">
        <f t="shared" si="124"/>
        <v>1.1100083587157392E-5</v>
      </c>
      <c r="J1141">
        <f t="shared" si="125"/>
        <v>-2.5255518020456244E-4</v>
      </c>
    </row>
    <row r="1142" spans="1:10">
      <c r="A1142" s="1">
        <v>41800</v>
      </c>
      <c r="B1142">
        <v>122.46851568755916</v>
      </c>
      <c r="C1142">
        <v>111.76542010684803</v>
      </c>
      <c r="D1142">
        <f t="shared" si="119"/>
        <v>2.580428259815875E-3</v>
      </c>
      <c r="E1142">
        <f t="shared" si="120"/>
        <v>2.5804282598151929E-3</v>
      </c>
      <c r="F1142">
        <f t="shared" si="121"/>
        <v>2.0230274950651522E-3</v>
      </c>
      <c r="G1142">
        <f t="shared" si="122"/>
        <v>2.4998926520350684E-3</v>
      </c>
      <c r="H1142">
        <f t="shared" si="123"/>
        <v>1.8615599015062857E-3</v>
      </c>
      <c r="I1142">
        <f t="shared" si="124"/>
        <v>4.6536999190986889E-6</v>
      </c>
      <c r="J1142">
        <f t="shared" si="125"/>
        <v>5.5740076475004063E-4</v>
      </c>
    </row>
    <row r="1143" spans="1:10">
      <c r="A1143" s="1">
        <v>41801</v>
      </c>
      <c r="B1143">
        <v>121.44573050884473</v>
      </c>
      <c r="C1143">
        <v>110.93201931897913</v>
      </c>
      <c r="D1143">
        <f t="shared" si="119"/>
        <v>-7.4846363801175314E-3</v>
      </c>
      <c r="E1143">
        <f t="shared" si="120"/>
        <v>-7.4846363801173155E-3</v>
      </c>
      <c r="F1143">
        <f t="shared" si="121"/>
        <v>-8.3864816368234615E-3</v>
      </c>
      <c r="G1143">
        <f t="shared" si="122"/>
        <v>-7.5651719878974399E-3</v>
      </c>
      <c r="H1143">
        <f t="shared" si="123"/>
        <v>-8.5479492303823287E-3</v>
      </c>
      <c r="I1143">
        <f t="shared" si="124"/>
        <v>6.4666706071657868E-5</v>
      </c>
      <c r="J1143">
        <f t="shared" si="125"/>
        <v>9.01845256706146E-4</v>
      </c>
    </row>
    <row r="1144" spans="1:10">
      <c r="A1144" s="1">
        <v>41802</v>
      </c>
      <c r="B1144">
        <v>121.42025187449957</v>
      </c>
      <c r="C1144">
        <v>110.76979116075765</v>
      </c>
      <c r="D1144">
        <f t="shared" si="119"/>
        <v>-1.4634809415867145E-3</v>
      </c>
      <c r="E1144">
        <f t="shared" si="120"/>
        <v>-1.4634809415863259E-3</v>
      </c>
      <c r="F1144">
        <f t="shared" si="121"/>
        <v>-2.098164114101479E-4</v>
      </c>
      <c r="G1144">
        <f t="shared" si="122"/>
        <v>-1.5440165493664506E-3</v>
      </c>
      <c r="H1144">
        <f t="shared" si="123"/>
        <v>-3.7128400496901439E-4</v>
      </c>
      <c r="I1144">
        <f t="shared" si="124"/>
        <v>5.7326864818721373E-7</v>
      </c>
      <c r="J1144">
        <f t="shared" si="125"/>
        <v>-1.253664530176178E-3</v>
      </c>
    </row>
    <row r="1145" spans="1:10">
      <c r="A1145" s="1">
        <v>41803</v>
      </c>
      <c r="B1145">
        <v>121.11450826235716</v>
      </c>
      <c r="C1145">
        <v>110.72122389509478</v>
      </c>
      <c r="D1145">
        <f t="shared" si="119"/>
        <v>-4.3854841180814518E-4</v>
      </c>
      <c r="E1145">
        <f t="shared" si="120"/>
        <v>-4.3854841180834825E-4</v>
      </c>
      <c r="F1145">
        <f t="shared" si="121"/>
        <v>-2.5212367408963651E-3</v>
      </c>
      <c r="G1145">
        <f t="shared" si="122"/>
        <v>-5.1908401958847283E-4</v>
      </c>
      <c r="H1145">
        <f t="shared" si="123"/>
        <v>-2.6827043344552315E-3</v>
      </c>
      <c r="I1145">
        <f t="shared" si="124"/>
        <v>1.3925489492964404E-6</v>
      </c>
      <c r="J1145">
        <f t="shared" si="125"/>
        <v>2.0826883290880169E-3</v>
      </c>
    </row>
    <row r="1146" spans="1:10">
      <c r="A1146" s="1">
        <v>41806</v>
      </c>
      <c r="B1146">
        <v>120.4411443546626</v>
      </c>
      <c r="C1146">
        <v>109.99878581835847</v>
      </c>
      <c r="D1146">
        <f t="shared" si="119"/>
        <v>-6.5462180575035491E-3</v>
      </c>
      <c r="E1146">
        <f t="shared" si="120"/>
        <v>-6.5462180575037721E-3</v>
      </c>
      <c r="F1146">
        <f t="shared" si="121"/>
        <v>-5.5752423476546917E-3</v>
      </c>
      <c r="G1146">
        <f t="shared" si="122"/>
        <v>-6.6267536652838965E-3</v>
      </c>
      <c r="H1146">
        <f t="shared" si="123"/>
        <v>-5.736709941213558E-3</v>
      </c>
      <c r="I1146">
        <f t="shared" si="124"/>
        <v>3.8015763629607513E-5</v>
      </c>
      <c r="J1146">
        <f t="shared" si="125"/>
        <v>-9.7097570984908035E-4</v>
      </c>
    </row>
    <row r="1147" spans="1:10">
      <c r="A1147" s="1">
        <v>41807</v>
      </c>
      <c r="B1147">
        <v>121.0089539200699</v>
      </c>
      <c r="C1147">
        <v>110.46793211375532</v>
      </c>
      <c r="D1147">
        <f t="shared" si="119"/>
        <v>4.2559440076634335E-3</v>
      </c>
      <c r="E1147">
        <f t="shared" si="120"/>
        <v>4.2559440076637145E-3</v>
      </c>
      <c r="F1147">
        <f t="shared" si="121"/>
        <v>4.7033371797468998E-3</v>
      </c>
      <c r="G1147">
        <f t="shared" si="122"/>
        <v>4.17540839988359E-3</v>
      </c>
      <c r="H1147">
        <f t="shared" si="123"/>
        <v>4.5418695861880335E-3</v>
      </c>
      <c r="I1147">
        <f t="shared" si="124"/>
        <v>1.8964160421345319E-5</v>
      </c>
      <c r="J1147">
        <f t="shared" si="125"/>
        <v>-4.473931720831853E-4</v>
      </c>
    </row>
    <row r="1148" spans="1:10">
      <c r="A1148" s="1">
        <v>41808</v>
      </c>
      <c r="B1148">
        <v>121.05627138385387</v>
      </c>
      <c r="C1148">
        <v>110.59845664022446</v>
      </c>
      <c r="D1148">
        <f t="shared" si="119"/>
        <v>1.1808628382829445E-3</v>
      </c>
      <c r="E1148">
        <f t="shared" si="120"/>
        <v>1.1808628382823372E-3</v>
      </c>
      <c r="F1148">
        <f t="shared" si="121"/>
        <v>3.9094805399852772E-4</v>
      </c>
      <c r="G1148">
        <f t="shared" si="122"/>
        <v>1.1003272305022125E-3</v>
      </c>
      <c r="H1148">
        <f t="shared" si="123"/>
        <v>2.294804604396612E-4</v>
      </c>
      <c r="I1148">
        <f t="shared" si="124"/>
        <v>2.5250359948994492E-7</v>
      </c>
      <c r="J1148">
        <f t="shared" si="125"/>
        <v>7.899147842838094E-4</v>
      </c>
    </row>
    <row r="1149" spans="1:10">
      <c r="A1149" s="1">
        <v>41809</v>
      </c>
      <c r="B1149">
        <v>121.89706631724539</v>
      </c>
      <c r="C1149">
        <v>111.79914737466947</v>
      </c>
      <c r="D1149">
        <f t="shared" si="119"/>
        <v>1.0797799784759813E-2</v>
      </c>
      <c r="E1149">
        <f t="shared" si="120"/>
        <v>1.0797799784760365E-2</v>
      </c>
      <c r="F1149">
        <f t="shared" si="121"/>
        <v>6.9214796388469522E-3</v>
      </c>
      <c r="G1149">
        <f t="shared" si="122"/>
        <v>1.071726417698024E-2</v>
      </c>
      <c r="H1149">
        <f t="shared" si="123"/>
        <v>6.7600120452880859E-3</v>
      </c>
      <c r="I1149">
        <f t="shared" si="124"/>
        <v>7.2448834928920931E-5</v>
      </c>
      <c r="J1149">
        <f t="shared" si="125"/>
        <v>3.8763201459134124E-3</v>
      </c>
    </row>
    <row r="1150" spans="1:10">
      <c r="A1150" s="1">
        <v>41810</v>
      </c>
      <c r="B1150">
        <v>121.46028972847056</v>
      </c>
      <c r="C1150">
        <v>111.37958016297016</v>
      </c>
      <c r="D1150">
        <f t="shared" si="119"/>
        <v>-3.7599256041550132E-3</v>
      </c>
      <c r="E1150">
        <f t="shared" si="120"/>
        <v>-3.7599256041556117E-3</v>
      </c>
      <c r="F1150">
        <f t="shared" si="121"/>
        <v>-3.5895940428305045E-3</v>
      </c>
      <c r="G1150">
        <f t="shared" si="122"/>
        <v>-3.8404612119357362E-3</v>
      </c>
      <c r="H1150">
        <f t="shared" si="123"/>
        <v>-3.7510616363893709E-3</v>
      </c>
      <c r="I1150">
        <f t="shared" si="124"/>
        <v>1.4405806718133569E-5</v>
      </c>
      <c r="J1150">
        <f t="shared" si="125"/>
        <v>-1.7033156132510718E-4</v>
      </c>
    </row>
    <row r="1151" spans="1:10">
      <c r="A1151" s="1">
        <v>41813</v>
      </c>
      <c r="B1151">
        <v>120.67045206376936</v>
      </c>
      <c r="C1151">
        <v>110.71245480546112</v>
      </c>
      <c r="D1151">
        <f t="shared" si="119"/>
        <v>-6.0076658228293747E-3</v>
      </c>
      <c r="E1151">
        <f t="shared" si="120"/>
        <v>-6.007665822829189E-3</v>
      </c>
      <c r="F1151">
        <f t="shared" si="121"/>
        <v>-6.5240824885280033E-3</v>
      </c>
      <c r="G1151">
        <f t="shared" si="122"/>
        <v>-6.0882014306093135E-3</v>
      </c>
      <c r="H1151">
        <f t="shared" si="123"/>
        <v>-6.6855500820868696E-3</v>
      </c>
      <c r="I1151">
        <f t="shared" si="124"/>
        <v>4.0702975574171493E-5</v>
      </c>
      <c r="J1151">
        <f t="shared" si="125"/>
        <v>5.1641666569881423E-4</v>
      </c>
    </row>
    <row r="1152" spans="1:10">
      <c r="A1152" s="1">
        <v>41814</v>
      </c>
      <c r="B1152">
        <v>120.53213947732407</v>
      </c>
      <c r="C1152">
        <v>110.78766661270316</v>
      </c>
      <c r="D1152">
        <f t="shared" si="119"/>
        <v>6.7911303751071541E-4</v>
      </c>
      <c r="E1152">
        <f t="shared" si="120"/>
        <v>6.7911303751078123E-4</v>
      </c>
      <c r="F1152">
        <f t="shared" si="121"/>
        <v>-1.1468583378115228E-3</v>
      </c>
      <c r="G1152">
        <f t="shared" si="122"/>
        <v>5.9857742973065664E-4</v>
      </c>
      <c r="H1152">
        <f t="shared" si="123"/>
        <v>-1.3083259313703894E-3</v>
      </c>
      <c r="I1152">
        <f t="shared" si="124"/>
        <v>-7.8313437324965516E-7</v>
      </c>
      <c r="J1152">
        <f t="shared" si="125"/>
        <v>1.8259713753223041E-3</v>
      </c>
    </row>
    <row r="1153" spans="1:10">
      <c r="A1153" s="1">
        <v>41815</v>
      </c>
      <c r="B1153">
        <v>119.29096600422217</v>
      </c>
      <c r="C1153">
        <v>109.69153040850476</v>
      </c>
      <c r="D1153">
        <f t="shared" si="119"/>
        <v>-9.9432985076821304E-3</v>
      </c>
      <c r="E1153">
        <f t="shared" si="120"/>
        <v>-9.9432985076823854E-3</v>
      </c>
      <c r="F1153">
        <f t="shared" si="121"/>
        <v>-1.0350833812910883E-2</v>
      </c>
      <c r="G1153">
        <f t="shared" si="122"/>
        <v>-1.002383411546251E-2</v>
      </c>
      <c r="H1153">
        <f t="shared" si="123"/>
        <v>-1.051230140646975E-2</v>
      </c>
      <c r="I1153">
        <f t="shared" si="124"/>
        <v>1.0537356547019601E-4</v>
      </c>
      <c r="J1153">
        <f t="shared" si="125"/>
        <v>4.0753530522849753E-4</v>
      </c>
    </row>
    <row r="1154" spans="1:10">
      <c r="A1154" s="1">
        <v>41816</v>
      </c>
      <c r="B1154">
        <v>118.89786707432484</v>
      </c>
      <c r="C1154">
        <v>109.04666504775791</v>
      </c>
      <c r="D1154">
        <f t="shared" si="119"/>
        <v>-5.8962471338723276E-3</v>
      </c>
      <c r="E1154">
        <f t="shared" si="120"/>
        <v>-5.8962471338723788E-3</v>
      </c>
      <c r="F1154">
        <f t="shared" si="121"/>
        <v>-3.3007364930846047E-3</v>
      </c>
      <c r="G1154">
        <f t="shared" si="122"/>
        <v>-5.9767827416525032E-3</v>
      </c>
      <c r="H1154">
        <f t="shared" si="123"/>
        <v>-3.462204086643471E-3</v>
      </c>
      <c r="I1154">
        <f t="shared" si="124"/>
        <v>2.0692841633129466E-5</v>
      </c>
      <c r="J1154">
        <f t="shared" si="125"/>
        <v>-2.5955106407877741E-3</v>
      </c>
    </row>
    <row r="1155" spans="1:10">
      <c r="A1155" s="1">
        <v>41817</v>
      </c>
      <c r="B1155">
        <v>118.80323214675703</v>
      </c>
      <c r="C1155">
        <v>108.86656143759103</v>
      </c>
      <c r="D1155">
        <f t="shared" si="119"/>
        <v>-1.6529850351967681E-3</v>
      </c>
      <c r="E1155">
        <f t="shared" si="120"/>
        <v>-1.6529850351965081E-3</v>
      </c>
      <c r="F1155">
        <f t="shared" si="121"/>
        <v>-7.9625153504060285E-4</v>
      </c>
      <c r="G1155">
        <f t="shared" si="122"/>
        <v>-1.7335206429766328E-3</v>
      </c>
      <c r="H1155">
        <f t="shared" si="123"/>
        <v>-9.5771912859946939E-4</v>
      </c>
      <c r="I1155">
        <f t="shared" si="124"/>
        <v>1.6602258796007727E-6</v>
      </c>
      <c r="J1155">
        <f t="shared" si="125"/>
        <v>-8.5673350015590523E-4</v>
      </c>
    </row>
    <row r="1156" spans="1:10">
      <c r="A1156" s="1">
        <v>41820</v>
      </c>
      <c r="B1156">
        <v>118.69403799956324</v>
      </c>
      <c r="C1156">
        <v>108.87971507204153</v>
      </c>
      <c r="D1156">
        <f t="shared" ref="D1156:D1219" si="126">LN(C1156/C1155)</f>
        <v>1.2081615977414571E-4</v>
      </c>
      <c r="E1156">
        <f t="shared" ref="E1156:E1219" si="127">LN(C1156)-LN(C1155)</f>
        <v>1.2081615977432847E-4</v>
      </c>
      <c r="F1156">
        <f t="shared" ref="F1156:F1219" si="128">LN(B1156/B1155)</f>
        <v>-9.1954029467921261E-4</v>
      </c>
      <c r="G1156">
        <f t="shared" ref="G1156:G1219" si="129">E1156-AVERAGE($E$3:$E$1933)</f>
        <v>4.0280551994203859E-5</v>
      </c>
      <c r="H1156">
        <f t="shared" ref="H1156:H1219" si="130">F1156-AVERAGE($F$3:$F$1933)</f>
        <v>-1.0810078882380792E-3</v>
      </c>
      <c r="I1156">
        <f t="shared" ref="I1156:I1219" si="131">H1156*G1156</f>
        <v>-4.3543594448318464E-8</v>
      </c>
      <c r="J1156">
        <f t="shared" ref="J1156:J1219" si="132">E1156-F1156</f>
        <v>1.0403564544535411E-3</v>
      </c>
    </row>
    <row r="1157" spans="1:10">
      <c r="A1157" s="1">
        <v>41821</v>
      </c>
      <c r="B1157">
        <v>119.69862415374537</v>
      </c>
      <c r="C1157">
        <v>109.90738492256216</v>
      </c>
      <c r="D1157">
        <f t="shared" si="126"/>
        <v>9.3943144587543687E-3</v>
      </c>
      <c r="E1157">
        <f t="shared" si="127"/>
        <v>9.3943144587544936E-3</v>
      </c>
      <c r="F1157">
        <f t="shared" si="128"/>
        <v>8.4280454908065572E-3</v>
      </c>
      <c r="G1157">
        <f t="shared" si="129"/>
        <v>9.3137788509743691E-3</v>
      </c>
      <c r="H1157">
        <f t="shared" si="130"/>
        <v>8.26657789724769E-3</v>
      </c>
      <c r="I1157">
        <f t="shared" si="131"/>
        <v>7.6993078389317701E-5</v>
      </c>
      <c r="J1157">
        <f t="shared" si="132"/>
        <v>9.6626896794793637E-4</v>
      </c>
    </row>
    <row r="1158" spans="1:10">
      <c r="A1158" s="1">
        <v>41822</v>
      </c>
      <c r="B1158">
        <v>119.6949843488389</v>
      </c>
      <c r="C1158">
        <v>109.68950677243537</v>
      </c>
      <c r="D1158">
        <f t="shared" si="126"/>
        <v>-1.9843470455227696E-3</v>
      </c>
      <c r="E1158">
        <f t="shared" si="127"/>
        <v>-1.9843470455231937E-3</v>
      </c>
      <c r="F1158">
        <f t="shared" si="128"/>
        <v>-3.0408538720140482E-5</v>
      </c>
      <c r="G1158">
        <f t="shared" si="129"/>
        <v>-2.0648826533033182E-3</v>
      </c>
      <c r="H1158">
        <f t="shared" si="130"/>
        <v>-1.9187613227900701E-4</v>
      </c>
      <c r="I1158">
        <f t="shared" si="131"/>
        <v>3.9620169712585446E-7</v>
      </c>
      <c r="J1158">
        <f t="shared" si="132"/>
        <v>-1.9539385068030532E-3</v>
      </c>
    </row>
    <row r="1159" spans="1:10">
      <c r="A1159" s="1">
        <v>41823</v>
      </c>
      <c r="B1159">
        <v>120.94343743175374</v>
      </c>
      <c r="C1159">
        <v>110.95427931574116</v>
      </c>
      <c r="D1159">
        <f t="shared" si="126"/>
        <v>1.1464509548581359E-2</v>
      </c>
      <c r="E1159">
        <f t="shared" si="127"/>
        <v>1.1464509548582136E-2</v>
      </c>
      <c r="F1159">
        <f t="shared" si="128"/>
        <v>1.0376267223511499E-2</v>
      </c>
      <c r="G1159">
        <f t="shared" si="129"/>
        <v>1.1383973940802011E-2</v>
      </c>
      <c r="H1159">
        <f t="shared" si="130"/>
        <v>1.0214799629952632E-2</v>
      </c>
      <c r="I1159">
        <f t="shared" si="131"/>
        <v>1.1628501279789479E-4</v>
      </c>
      <c r="J1159">
        <f t="shared" si="132"/>
        <v>1.0882423250706368E-3</v>
      </c>
    </row>
    <row r="1160" spans="1:10">
      <c r="A1160" s="1">
        <v>41824</v>
      </c>
      <c r="B1160">
        <v>120.25915410933983</v>
      </c>
      <c r="C1160">
        <v>110.3040175921429</v>
      </c>
      <c r="D1160">
        <f t="shared" si="126"/>
        <v>-5.8778685803946564E-3</v>
      </c>
      <c r="E1160">
        <f t="shared" si="127"/>
        <v>-5.8778685803950736E-3</v>
      </c>
      <c r="F1160">
        <f t="shared" si="128"/>
        <v>-5.6739453240476669E-3</v>
      </c>
      <c r="G1160">
        <f t="shared" si="129"/>
        <v>-5.9584041881751981E-3</v>
      </c>
      <c r="H1160">
        <f t="shared" si="130"/>
        <v>-5.8354129176065332E-3</v>
      </c>
      <c r="I1160">
        <f t="shared" si="131"/>
        <v>3.4769748767998422E-5</v>
      </c>
      <c r="J1160">
        <f t="shared" si="132"/>
        <v>-2.0392325634740679E-4</v>
      </c>
    </row>
    <row r="1161" spans="1:10">
      <c r="A1161" s="1">
        <v>41827</v>
      </c>
      <c r="B1161">
        <v>118.87966804979251</v>
      </c>
      <c r="C1161">
        <v>108.97010414980299</v>
      </c>
      <c r="D1161">
        <f t="shared" si="126"/>
        <v>-1.2166779068075048E-2</v>
      </c>
      <c r="E1161">
        <f t="shared" si="127"/>
        <v>-1.2166779068075506E-2</v>
      </c>
      <c r="F1161">
        <f t="shared" si="128"/>
        <v>-1.1537243085625534E-2</v>
      </c>
      <c r="G1161">
        <f t="shared" si="129"/>
        <v>-1.2247314675855631E-2</v>
      </c>
      <c r="H1161">
        <f t="shared" si="130"/>
        <v>-1.1698710679184401E-2</v>
      </c>
      <c r="I1161">
        <f t="shared" si="131"/>
        <v>1.4327779098976412E-4</v>
      </c>
      <c r="J1161">
        <f t="shared" si="132"/>
        <v>-6.2953598244997258E-4</v>
      </c>
    </row>
    <row r="1162" spans="1:10">
      <c r="A1162" s="1">
        <v>41828</v>
      </c>
      <c r="B1162">
        <v>117.01244813278018</v>
      </c>
      <c r="C1162">
        <v>107.40043710539094</v>
      </c>
      <c r="D1162">
        <f t="shared" si="126"/>
        <v>-1.4509318805093076E-2</v>
      </c>
      <c r="E1162">
        <f t="shared" si="127"/>
        <v>-1.4509318805092875E-2</v>
      </c>
      <c r="F1162">
        <f t="shared" si="128"/>
        <v>-1.5831465216679726E-2</v>
      </c>
      <c r="G1162">
        <f t="shared" si="129"/>
        <v>-1.4589854412872999E-2</v>
      </c>
      <c r="H1162">
        <f t="shared" si="130"/>
        <v>-1.5992932810238593E-2</v>
      </c>
      <c r="I1162">
        <f t="shared" si="131"/>
        <v>2.3333456133624092E-4</v>
      </c>
      <c r="J1162">
        <f t="shared" si="132"/>
        <v>1.3221464115868511E-3</v>
      </c>
    </row>
    <row r="1163" spans="1:10">
      <c r="A1163" s="1">
        <v>41829</v>
      </c>
      <c r="B1163">
        <v>117.40190725777104</v>
      </c>
      <c r="C1163">
        <v>108.03181155900927</v>
      </c>
      <c r="D1163">
        <f t="shared" si="126"/>
        <v>5.8614832756799275E-3</v>
      </c>
      <c r="E1163">
        <f t="shared" si="127"/>
        <v>5.8614832756802571E-3</v>
      </c>
      <c r="F1163">
        <f t="shared" si="128"/>
        <v>3.3228296337326399E-3</v>
      </c>
      <c r="G1163">
        <f t="shared" si="129"/>
        <v>5.7809476679001326E-3</v>
      </c>
      <c r="H1163">
        <f t="shared" si="130"/>
        <v>3.1613620401737736E-3</v>
      </c>
      <c r="I1163">
        <f t="shared" si="131"/>
        <v>1.8275668513530581E-5</v>
      </c>
      <c r="J1163">
        <f t="shared" si="132"/>
        <v>2.5386536419476171E-3</v>
      </c>
    </row>
    <row r="1164" spans="1:10">
      <c r="A1164" s="1">
        <v>41830</v>
      </c>
      <c r="B1164">
        <v>115.63296207323287</v>
      </c>
      <c r="C1164">
        <v>106.2607927257029</v>
      </c>
      <c r="D1164">
        <f t="shared" si="126"/>
        <v>-1.6529353984138587E-2</v>
      </c>
      <c r="E1164">
        <f t="shared" si="127"/>
        <v>-1.652935398413824E-2</v>
      </c>
      <c r="F1164">
        <f t="shared" si="128"/>
        <v>-1.5182098433610087E-2</v>
      </c>
      <c r="G1164">
        <f t="shared" si="129"/>
        <v>-1.6609889591918364E-2</v>
      </c>
      <c r="H1164">
        <f t="shared" si="130"/>
        <v>-1.5343566027168954E-2</v>
      </c>
      <c r="I1164">
        <f t="shared" si="131"/>
        <v>2.5485493765758579E-4</v>
      </c>
      <c r="J1164">
        <f t="shared" si="132"/>
        <v>-1.3472555505281529E-3</v>
      </c>
    </row>
    <row r="1165" spans="1:10">
      <c r="A1165" s="1">
        <v>41831</v>
      </c>
      <c r="B1165">
        <v>115.85135036762031</v>
      </c>
      <c r="C1165">
        <v>106.47867087582969</v>
      </c>
      <c r="D1165">
        <f t="shared" si="126"/>
        <v>2.0483103850622735E-3</v>
      </c>
      <c r="E1165">
        <f t="shared" si="127"/>
        <v>2.0483103850619244E-3</v>
      </c>
      <c r="F1165">
        <f t="shared" si="128"/>
        <v>1.8868523475915604E-3</v>
      </c>
      <c r="G1165">
        <f t="shared" si="129"/>
        <v>1.9677747772817999E-3</v>
      </c>
      <c r="H1165">
        <f t="shared" si="130"/>
        <v>1.7253847540326939E-3</v>
      </c>
      <c r="I1165">
        <f t="shared" si="131"/>
        <v>3.3951686000920972E-6</v>
      </c>
      <c r="J1165">
        <f t="shared" si="132"/>
        <v>1.6145803747036401E-4</v>
      </c>
    </row>
    <row r="1166" spans="1:10">
      <c r="A1166" s="1">
        <v>41834</v>
      </c>
      <c r="B1166">
        <v>116.89597437577358</v>
      </c>
      <c r="C1166">
        <v>107.45035346176684</v>
      </c>
      <c r="D1166">
        <f t="shared" si="126"/>
        <v>9.0842210038830622E-3</v>
      </c>
      <c r="E1166">
        <f t="shared" si="127"/>
        <v>9.084221003883286E-3</v>
      </c>
      <c r="F1166">
        <f t="shared" si="128"/>
        <v>8.9765244242516421E-3</v>
      </c>
      <c r="G1166">
        <f t="shared" si="129"/>
        <v>9.0036853961031615E-3</v>
      </c>
      <c r="H1166">
        <f t="shared" si="130"/>
        <v>8.8150568306927749E-3</v>
      </c>
      <c r="I1166">
        <f t="shared" si="131"/>
        <v>7.9367998452327951E-5</v>
      </c>
      <c r="J1166">
        <f t="shared" si="132"/>
        <v>1.076965796316439E-4</v>
      </c>
    </row>
    <row r="1167" spans="1:10">
      <c r="A1167" s="1">
        <v>41835</v>
      </c>
      <c r="B1167">
        <v>115.80403290383632</v>
      </c>
      <c r="C1167">
        <v>106.36737089201877</v>
      </c>
      <c r="D1167">
        <f t="shared" si="126"/>
        <v>-1.0130047301906168E-2</v>
      </c>
      <c r="E1167">
        <f t="shared" si="127"/>
        <v>-1.0130047301906586E-2</v>
      </c>
      <c r="F1167">
        <f t="shared" si="128"/>
        <v>-9.3850404170494183E-3</v>
      </c>
      <c r="G1167">
        <f t="shared" si="129"/>
        <v>-1.0210582909686711E-2</v>
      </c>
      <c r="H1167">
        <f t="shared" si="130"/>
        <v>-9.5465080106082855E-3</v>
      </c>
      <c r="I1167">
        <f t="shared" si="131"/>
        <v>9.7475411540304233E-5</v>
      </c>
      <c r="J1167">
        <f t="shared" si="132"/>
        <v>-7.4500688485716789E-4</v>
      </c>
    </row>
    <row r="1168" spans="1:10">
      <c r="A1168" s="1">
        <v>41836</v>
      </c>
      <c r="B1168">
        <v>117.62757516197131</v>
      </c>
      <c r="C1168">
        <v>108.02641519615774</v>
      </c>
      <c r="D1168">
        <f t="shared" si="126"/>
        <v>1.5476917040096863E-2</v>
      </c>
      <c r="E1168">
        <f t="shared" si="127"/>
        <v>1.5476917040096794E-2</v>
      </c>
      <c r="F1168">
        <f t="shared" si="128"/>
        <v>1.5624099657118968E-2</v>
      </c>
      <c r="G1168">
        <f t="shared" si="129"/>
        <v>1.5396381432316669E-2</v>
      </c>
      <c r="H1168">
        <f t="shared" si="130"/>
        <v>1.54626320635601E-2</v>
      </c>
      <c r="I1168">
        <f t="shared" si="131"/>
        <v>2.3806858119814113E-4</v>
      </c>
      <c r="J1168">
        <f t="shared" si="132"/>
        <v>-1.4718261702217385E-4</v>
      </c>
    </row>
    <row r="1169" spans="1:10">
      <c r="A1169" s="1">
        <v>41837</v>
      </c>
      <c r="B1169">
        <v>116.255368712237</v>
      </c>
      <c r="C1169">
        <v>106.50464087205233</v>
      </c>
      <c r="D1169">
        <f t="shared" si="126"/>
        <v>-1.4187221904292745E-2</v>
      </c>
      <c r="E1169">
        <f t="shared" si="127"/>
        <v>-1.418722190429289E-2</v>
      </c>
      <c r="F1169">
        <f t="shared" si="128"/>
        <v>-1.173426477564196E-2</v>
      </c>
      <c r="G1169">
        <f t="shared" si="129"/>
        <v>-1.4267757512073015E-2</v>
      </c>
      <c r="H1169">
        <f t="shared" si="130"/>
        <v>-1.1895732369200827E-2</v>
      </c>
      <c r="I1169">
        <f t="shared" si="131"/>
        <v>1.6972542487227521E-4</v>
      </c>
      <c r="J1169">
        <f t="shared" si="132"/>
        <v>-2.4529571286509306E-3</v>
      </c>
    </row>
    <row r="1170" spans="1:10">
      <c r="A1170" s="1">
        <v>41838</v>
      </c>
      <c r="B1170">
        <v>116.33180461527263</v>
      </c>
      <c r="C1170">
        <v>106.72015811343154</v>
      </c>
      <c r="D1170">
        <f t="shared" si="126"/>
        <v>2.0215032753860894E-3</v>
      </c>
      <c r="E1170">
        <f t="shared" si="127"/>
        <v>2.021503275386749E-3</v>
      </c>
      <c r="F1170">
        <f t="shared" si="128"/>
        <v>6.5726673310311445E-4</v>
      </c>
      <c r="G1170">
        <f t="shared" si="129"/>
        <v>1.9409676676066243E-3</v>
      </c>
      <c r="H1170">
        <f t="shared" si="130"/>
        <v>4.957991395442479E-4</v>
      </c>
      <c r="I1170">
        <f t="shared" si="131"/>
        <v>9.6233009948257003E-7</v>
      </c>
      <c r="J1170">
        <f t="shared" si="132"/>
        <v>1.3642365422836347E-3</v>
      </c>
    </row>
    <row r="1171" spans="1:10">
      <c r="A1171" s="1">
        <v>41841</v>
      </c>
      <c r="B1171">
        <v>115.46917085244229</v>
      </c>
      <c r="C1171">
        <v>105.8044627920782</v>
      </c>
      <c r="D1171">
        <f t="shared" si="126"/>
        <v>-8.617363804656759E-3</v>
      </c>
      <c r="E1171">
        <f t="shared" si="127"/>
        <v>-8.6173638046567191E-3</v>
      </c>
      <c r="F1171">
        <f t="shared" si="128"/>
        <v>-7.4429172988961737E-3</v>
      </c>
      <c r="G1171">
        <f t="shared" si="129"/>
        <v>-8.6978994124368436E-3</v>
      </c>
      <c r="H1171">
        <f t="shared" si="130"/>
        <v>-7.60438489245504E-3</v>
      </c>
      <c r="I1171">
        <f t="shared" si="131"/>
        <v>6.6142174888028299E-5</v>
      </c>
      <c r="J1171">
        <f t="shared" si="132"/>
        <v>-1.1744465057605454E-3</v>
      </c>
    </row>
    <row r="1172" spans="1:10">
      <c r="A1172" s="1">
        <v>41842</v>
      </c>
      <c r="B1172">
        <v>117.03064715731237</v>
      </c>
      <c r="C1172">
        <v>107.56367708164699</v>
      </c>
      <c r="D1172">
        <f t="shared" si="126"/>
        <v>1.6490317212058254E-2</v>
      </c>
      <c r="E1172">
        <f t="shared" si="127"/>
        <v>1.6490317212058514E-2</v>
      </c>
      <c r="F1172">
        <f t="shared" si="128"/>
        <v>1.3432266706406567E-2</v>
      </c>
      <c r="G1172">
        <f t="shared" si="129"/>
        <v>1.6409781604278389E-2</v>
      </c>
      <c r="H1172">
        <f t="shared" si="130"/>
        <v>1.32707991128477E-2</v>
      </c>
      <c r="I1172">
        <f t="shared" si="131"/>
        <v>2.1777091515608215E-4</v>
      </c>
      <c r="J1172">
        <f t="shared" si="132"/>
        <v>3.0580505056519471E-3</v>
      </c>
    </row>
    <row r="1173" spans="1:10">
      <c r="A1173" s="1">
        <v>41843</v>
      </c>
      <c r="B1173">
        <v>117.26359467132561</v>
      </c>
      <c r="C1173">
        <v>107.695550698829</v>
      </c>
      <c r="D1173">
        <f t="shared" si="126"/>
        <v>1.225254174138488E-3</v>
      </c>
      <c r="E1173">
        <f t="shared" si="127"/>
        <v>1.2252541741384348E-3</v>
      </c>
      <c r="F1173">
        <f t="shared" si="128"/>
        <v>1.9885046167096715E-3</v>
      </c>
      <c r="G1173">
        <f t="shared" si="129"/>
        <v>1.1447185663583102E-3</v>
      </c>
      <c r="H1173">
        <f t="shared" si="130"/>
        <v>1.8270370231508049E-3</v>
      </c>
      <c r="I1173">
        <f t="shared" si="131"/>
        <v>2.091443201824744E-6</v>
      </c>
      <c r="J1173">
        <f t="shared" si="132"/>
        <v>-7.6325044257123664E-4</v>
      </c>
    </row>
    <row r="1174" spans="1:10">
      <c r="A1174" s="1">
        <v>41844</v>
      </c>
      <c r="B1174">
        <v>118.32277789910457</v>
      </c>
      <c r="C1174">
        <v>108.60416329393989</v>
      </c>
      <c r="D1174">
        <f t="shared" si="126"/>
        <v>8.4014714845996614E-3</v>
      </c>
      <c r="E1174">
        <f t="shared" si="127"/>
        <v>8.4014714845990213E-3</v>
      </c>
      <c r="F1174">
        <f t="shared" si="128"/>
        <v>8.9919493467689859E-3</v>
      </c>
      <c r="G1174">
        <f t="shared" si="129"/>
        <v>8.3209358768188968E-3</v>
      </c>
      <c r="H1174">
        <f t="shared" si="130"/>
        <v>8.8304817532101187E-3</v>
      </c>
      <c r="I1174">
        <f t="shared" si="131"/>
        <v>7.3477872429880713E-5</v>
      </c>
      <c r="J1174">
        <f t="shared" si="132"/>
        <v>-5.904778621699646E-4</v>
      </c>
    </row>
    <row r="1175" spans="1:10">
      <c r="A1175" s="1">
        <v>41845</v>
      </c>
      <c r="B1175">
        <v>116.89961418067992</v>
      </c>
      <c r="C1175">
        <v>107.0837380605472</v>
      </c>
      <c r="D1175">
        <f t="shared" si="126"/>
        <v>-1.4098615717064486E-2</v>
      </c>
      <c r="E1175">
        <f t="shared" si="127"/>
        <v>-1.4098615717064611E-2</v>
      </c>
      <c r="F1175">
        <f t="shared" si="128"/>
        <v>-1.210072792535942E-2</v>
      </c>
      <c r="G1175">
        <f t="shared" si="129"/>
        <v>-1.4179151324844735E-2</v>
      </c>
      <c r="H1175">
        <f t="shared" si="130"/>
        <v>-1.2262195518918287E-2</v>
      </c>
      <c r="I1175">
        <f t="shared" si="131"/>
        <v>1.7386752583757541E-4</v>
      </c>
      <c r="J1175">
        <f t="shared" si="132"/>
        <v>-1.9978877917051913E-3</v>
      </c>
    </row>
    <row r="1176" spans="1:10">
      <c r="A1176" s="1">
        <v>41848</v>
      </c>
      <c r="B1176">
        <v>116.67030647157317</v>
      </c>
      <c r="C1176">
        <v>106.96771625924131</v>
      </c>
      <c r="D1176">
        <f t="shared" si="126"/>
        <v>-1.0840553551645753E-3</v>
      </c>
      <c r="E1176">
        <f t="shared" si="127"/>
        <v>-1.0840553551645371E-3</v>
      </c>
      <c r="F1176">
        <f t="shared" si="128"/>
        <v>-1.9635043942146236E-3</v>
      </c>
      <c r="G1176">
        <f t="shared" si="129"/>
        <v>-1.1645909629446618E-3</v>
      </c>
      <c r="H1176">
        <f t="shared" si="130"/>
        <v>-2.12497198777349E-3</v>
      </c>
      <c r="I1176">
        <f t="shared" si="131"/>
        <v>2.4747231734715609E-6</v>
      </c>
      <c r="J1176">
        <f t="shared" si="132"/>
        <v>8.7944903905008654E-4</v>
      </c>
    </row>
    <row r="1177" spans="1:10">
      <c r="A1177" s="1">
        <v>41849</v>
      </c>
      <c r="B1177">
        <v>117.20171798791581</v>
      </c>
      <c r="C1177">
        <v>107.60819707517133</v>
      </c>
      <c r="D1177">
        <f t="shared" si="126"/>
        <v>5.9697540893143882E-3</v>
      </c>
      <c r="E1177">
        <f t="shared" si="127"/>
        <v>5.9697540893148826E-3</v>
      </c>
      <c r="F1177">
        <f t="shared" si="128"/>
        <v>4.5444719789783719E-3</v>
      </c>
      <c r="G1177">
        <f t="shared" si="129"/>
        <v>5.8892184815347581E-3</v>
      </c>
      <c r="H1177">
        <f t="shared" si="130"/>
        <v>4.3830043854195056E-3</v>
      </c>
      <c r="I1177">
        <f t="shared" si="131"/>
        <v>2.5812470431260447E-5</v>
      </c>
      <c r="J1177">
        <f t="shared" si="132"/>
        <v>1.4252821103365107E-3</v>
      </c>
    </row>
    <row r="1178" spans="1:10">
      <c r="A1178" s="1">
        <v>41850</v>
      </c>
      <c r="B1178">
        <v>116.48467642134391</v>
      </c>
      <c r="C1178">
        <v>106.88946899789549</v>
      </c>
      <c r="D1178">
        <f t="shared" si="126"/>
        <v>-6.7015252920770742E-3</v>
      </c>
      <c r="E1178">
        <f t="shared" si="127"/>
        <v>-6.7015252920770152E-3</v>
      </c>
      <c r="F1178">
        <f t="shared" si="128"/>
        <v>-6.1368041448916395E-3</v>
      </c>
      <c r="G1178">
        <f t="shared" si="129"/>
        <v>-6.7820608998571397E-3</v>
      </c>
      <c r="H1178">
        <f t="shared" si="130"/>
        <v>-6.2982717384505059E-3</v>
      </c>
      <c r="I1178">
        <f t="shared" si="131"/>
        <v>4.271526249402043E-5</v>
      </c>
      <c r="J1178">
        <f t="shared" si="132"/>
        <v>-5.6472114718537567E-4</v>
      </c>
    </row>
    <row r="1179" spans="1:10">
      <c r="A1179" s="1">
        <v>41851</v>
      </c>
      <c r="B1179">
        <v>114.53738079638929</v>
      </c>
      <c r="C1179">
        <v>105.07764017052503</v>
      </c>
      <c r="D1179">
        <f t="shared" si="126"/>
        <v>-1.7095793420817247E-2</v>
      </c>
      <c r="E1179">
        <f t="shared" si="127"/>
        <v>-1.7095793420817351E-2</v>
      </c>
      <c r="F1179">
        <f t="shared" si="128"/>
        <v>-1.6858491938474843E-2</v>
      </c>
      <c r="G1179">
        <f t="shared" si="129"/>
        <v>-1.7176329028597476E-2</v>
      </c>
      <c r="H1179">
        <f t="shared" si="130"/>
        <v>-1.701995953203371E-2</v>
      </c>
      <c r="I1179">
        <f t="shared" si="131"/>
        <v>2.9234042497562493E-4</v>
      </c>
      <c r="J1179">
        <f t="shared" si="132"/>
        <v>-2.3730148234250847E-4</v>
      </c>
    </row>
    <row r="1180" spans="1:10">
      <c r="A1180" s="1">
        <v>41852</v>
      </c>
      <c r="B1180">
        <v>112.85579092960623</v>
      </c>
      <c r="C1180">
        <v>103.62939129027042</v>
      </c>
      <c r="D1180">
        <f t="shared" si="126"/>
        <v>-1.3878517805917418E-2</v>
      </c>
      <c r="E1180">
        <f t="shared" si="127"/>
        <v>-1.3878517805917312E-2</v>
      </c>
      <c r="F1180">
        <f t="shared" si="128"/>
        <v>-1.4790422322824901E-2</v>
      </c>
      <c r="G1180">
        <f t="shared" si="129"/>
        <v>-1.3959053413697436E-2</v>
      </c>
      <c r="H1180">
        <f t="shared" si="130"/>
        <v>-1.4951889916383769E-2</v>
      </c>
      <c r="I1180">
        <f t="shared" si="131"/>
        <v>2.0871422997852514E-4</v>
      </c>
      <c r="J1180">
        <f t="shared" si="132"/>
        <v>9.1190451690758949E-4</v>
      </c>
    </row>
    <row r="1181" spans="1:10">
      <c r="A1181" s="1">
        <v>41855</v>
      </c>
      <c r="B1181">
        <v>112.71747834316079</v>
      </c>
      <c r="C1181">
        <v>103.55822675516706</v>
      </c>
      <c r="D1181">
        <f t="shared" si="126"/>
        <v>-6.8695744053936722E-4</v>
      </c>
      <c r="E1181">
        <f t="shared" si="127"/>
        <v>-6.8695744053925978E-4</v>
      </c>
      <c r="F1181">
        <f t="shared" si="128"/>
        <v>-1.2263208688241237E-3</v>
      </c>
      <c r="G1181">
        <f t="shared" si="129"/>
        <v>-7.6749304831938436E-4</v>
      </c>
      <c r="H1181">
        <f t="shared" si="130"/>
        <v>-1.3877884623829902E-3</v>
      </c>
      <c r="I1181">
        <f t="shared" si="131"/>
        <v>1.0651179974167924E-6</v>
      </c>
      <c r="J1181">
        <f t="shared" si="132"/>
        <v>5.3936342828486391E-4</v>
      </c>
    </row>
    <row r="1182" spans="1:10">
      <c r="A1182" s="1">
        <v>41856</v>
      </c>
      <c r="B1182">
        <v>112.63740263521879</v>
      </c>
      <c r="C1182">
        <v>103.61691220117646</v>
      </c>
      <c r="D1182">
        <f t="shared" si="126"/>
        <v>5.6652982471416173E-4</v>
      </c>
      <c r="E1182">
        <f t="shared" si="127"/>
        <v>5.6652982471394608E-4</v>
      </c>
      <c r="F1182">
        <f t="shared" si="128"/>
        <v>-7.1066320786561062E-4</v>
      </c>
      <c r="G1182">
        <f t="shared" si="129"/>
        <v>4.859942169338215E-4</v>
      </c>
      <c r="H1182">
        <f t="shared" si="130"/>
        <v>-8.7213080142447717E-4</v>
      </c>
      <c r="I1182">
        <f t="shared" si="131"/>
        <v>-4.2385052590215497E-7</v>
      </c>
      <c r="J1182">
        <f t="shared" si="132"/>
        <v>1.2771930325795567E-3</v>
      </c>
    </row>
    <row r="1183" spans="1:10">
      <c r="A1183" s="1">
        <v>41857</v>
      </c>
      <c r="B1183">
        <v>111.61097765159786</v>
      </c>
      <c r="C1183">
        <v>102.88064594463329</v>
      </c>
      <c r="D1183">
        <f t="shared" si="126"/>
        <v>-7.1310225958207997E-3</v>
      </c>
      <c r="E1183">
        <f t="shared" si="127"/>
        <v>-7.1310225958214346E-3</v>
      </c>
      <c r="F1183">
        <f t="shared" si="128"/>
        <v>-9.1544219892273279E-3</v>
      </c>
      <c r="G1183">
        <f t="shared" si="129"/>
        <v>-7.2115582036015591E-3</v>
      </c>
      <c r="H1183">
        <f t="shared" si="130"/>
        <v>-9.3158895827861951E-3</v>
      </c>
      <c r="I1183">
        <f t="shared" si="131"/>
        <v>6.7182079944588094E-5</v>
      </c>
      <c r="J1183">
        <f t="shared" si="132"/>
        <v>2.0233993934058933E-3</v>
      </c>
    </row>
    <row r="1184" spans="1:10">
      <c r="A1184" s="1">
        <v>41858</v>
      </c>
      <c r="B1184">
        <v>110.38436339812183</v>
      </c>
      <c r="C1184">
        <v>101.61621067400584</v>
      </c>
      <c r="D1184">
        <f t="shared" si="126"/>
        <v>-1.2366462796591928E-2</v>
      </c>
      <c r="E1184">
        <f t="shared" si="127"/>
        <v>-1.2366462796591371E-2</v>
      </c>
      <c r="F1184">
        <f t="shared" si="128"/>
        <v>-1.1050923238223924E-2</v>
      </c>
      <c r="G1184">
        <f t="shared" si="129"/>
        <v>-1.2446998404371495E-2</v>
      </c>
      <c r="H1184">
        <f t="shared" si="130"/>
        <v>-1.1212390831782791E-2</v>
      </c>
      <c r="I1184">
        <f t="shared" si="131"/>
        <v>1.3956061079238997E-4</v>
      </c>
      <c r="J1184">
        <f t="shared" si="132"/>
        <v>-1.315539558367447E-3</v>
      </c>
    </row>
    <row r="1185" spans="1:10">
      <c r="A1185" s="1">
        <v>41859</v>
      </c>
      <c r="B1185">
        <v>110.06042076144726</v>
      </c>
      <c r="C1185">
        <v>101.41216070368573</v>
      </c>
      <c r="D1185">
        <f t="shared" si="126"/>
        <v>-2.0100642844978101E-3</v>
      </c>
      <c r="E1185">
        <f t="shared" si="127"/>
        <v>-2.0100642844980143E-3</v>
      </c>
      <c r="F1185">
        <f t="shared" si="128"/>
        <v>-2.9389932820198697E-3</v>
      </c>
      <c r="G1185">
        <f t="shared" si="129"/>
        <v>-2.0905998922781388E-3</v>
      </c>
      <c r="H1185">
        <f t="shared" si="130"/>
        <v>-3.100460875578736E-3</v>
      </c>
      <c r="I1185">
        <f t="shared" si="131"/>
        <v>6.4818231724974897E-6</v>
      </c>
      <c r="J1185">
        <f t="shared" si="132"/>
        <v>9.2892899752185535E-4</v>
      </c>
    </row>
    <row r="1186" spans="1:10">
      <c r="A1186" s="1">
        <v>41862</v>
      </c>
      <c r="B1186">
        <v>111.67285433500767</v>
      </c>
      <c r="C1186">
        <v>102.78587232205498</v>
      </c>
      <c r="D1186">
        <f t="shared" si="126"/>
        <v>1.3454902792553517E-2</v>
      </c>
      <c r="E1186">
        <f t="shared" si="127"/>
        <v>1.3454902792553902E-2</v>
      </c>
      <c r="F1186">
        <f t="shared" si="128"/>
        <v>1.4544158933975676E-2</v>
      </c>
      <c r="G1186">
        <f t="shared" si="129"/>
        <v>1.3374367184773778E-2</v>
      </c>
      <c r="H1186">
        <f t="shared" si="130"/>
        <v>1.4382691340416809E-2</v>
      </c>
      <c r="I1186">
        <f t="shared" si="131"/>
        <v>1.9235939509200056E-4</v>
      </c>
      <c r="J1186">
        <f t="shared" si="132"/>
        <v>-1.0892561414217738E-3</v>
      </c>
    </row>
    <row r="1187" spans="1:10">
      <c r="A1187" s="1">
        <v>41863</v>
      </c>
      <c r="B1187">
        <v>111.03952828128408</v>
      </c>
      <c r="C1187">
        <v>101.98350062058181</v>
      </c>
      <c r="D1187">
        <f t="shared" si="126"/>
        <v>-7.8368732248940733E-3</v>
      </c>
      <c r="E1187">
        <f t="shared" si="127"/>
        <v>-7.8368732248943473E-3</v>
      </c>
      <c r="F1187">
        <f t="shared" si="128"/>
        <v>-5.6874050148760409E-3</v>
      </c>
      <c r="G1187">
        <f t="shared" si="129"/>
        <v>-7.9174088326744718E-3</v>
      </c>
      <c r="H1187">
        <f t="shared" si="130"/>
        <v>-5.8488726084349072E-3</v>
      </c>
      <c r="I1187">
        <f t="shared" si="131"/>
        <v>4.6307915651210313E-5</v>
      </c>
      <c r="J1187">
        <f t="shared" si="132"/>
        <v>-2.1494682100183064E-3</v>
      </c>
    </row>
    <row r="1188" spans="1:10">
      <c r="A1188" s="1">
        <v>41864</v>
      </c>
      <c r="B1188">
        <v>111.96767853243072</v>
      </c>
      <c r="C1188">
        <v>103.07626409799806</v>
      </c>
      <c r="D1188">
        <f t="shared" si="126"/>
        <v>1.0658100805674026E-2</v>
      </c>
      <c r="E1188">
        <f t="shared" si="127"/>
        <v>1.0658100805674309E-2</v>
      </c>
      <c r="F1188">
        <f t="shared" si="128"/>
        <v>8.3239965525094672E-3</v>
      </c>
      <c r="G1188">
        <f t="shared" si="129"/>
        <v>1.0577565197894184E-2</v>
      </c>
      <c r="H1188">
        <f t="shared" si="130"/>
        <v>8.1625289589506E-3</v>
      </c>
      <c r="I1188">
        <f t="shared" si="131"/>
        <v>8.6339682242999319E-5</v>
      </c>
      <c r="J1188">
        <f t="shared" si="132"/>
        <v>2.3341042531648416E-3</v>
      </c>
    </row>
    <row r="1189" spans="1:10">
      <c r="A1189" s="1">
        <v>41865</v>
      </c>
      <c r="B1189">
        <v>112.17878721700517</v>
      </c>
      <c r="C1189">
        <v>103.14338136096278</v>
      </c>
      <c r="D1189">
        <f t="shared" si="126"/>
        <v>6.5092988774353338E-4</v>
      </c>
      <c r="E1189">
        <f t="shared" si="127"/>
        <v>6.5092988774306804E-4</v>
      </c>
      <c r="F1189">
        <f t="shared" si="128"/>
        <v>1.8836678623506526E-3</v>
      </c>
      <c r="G1189">
        <f t="shared" si="129"/>
        <v>5.7039427996294345E-4</v>
      </c>
      <c r="H1189">
        <f t="shared" si="130"/>
        <v>1.722200268791786E-3</v>
      </c>
      <c r="I1189">
        <f t="shared" si="131"/>
        <v>9.8233318226947843E-7</v>
      </c>
      <c r="J1189">
        <f t="shared" si="132"/>
        <v>-1.2327379746075845E-3</v>
      </c>
    </row>
    <row r="1190" spans="1:10">
      <c r="A1190" s="1">
        <v>41866</v>
      </c>
      <c r="B1190">
        <v>111.40350877192992</v>
      </c>
      <c r="C1190">
        <v>102.31234148184132</v>
      </c>
      <c r="D1190">
        <f t="shared" si="126"/>
        <v>-8.0897664942547725E-3</v>
      </c>
      <c r="E1190">
        <f t="shared" si="127"/>
        <v>-8.0897664942547465E-3</v>
      </c>
      <c r="F1190">
        <f t="shared" si="128"/>
        <v>-6.9350889248595907E-3</v>
      </c>
      <c r="G1190">
        <f t="shared" si="129"/>
        <v>-8.170302102034871E-3</v>
      </c>
      <c r="H1190">
        <f t="shared" si="130"/>
        <v>-7.096556518418457E-3</v>
      </c>
      <c r="I1190">
        <f t="shared" si="131"/>
        <v>5.7981010639643584E-5</v>
      </c>
      <c r="J1190">
        <f t="shared" si="132"/>
        <v>-1.1546775693951558E-3</v>
      </c>
    </row>
    <row r="1191" spans="1:10">
      <c r="A1191" s="1">
        <v>41869</v>
      </c>
      <c r="B1191">
        <v>112.82667249035458</v>
      </c>
      <c r="C1191">
        <v>103.65907128595325</v>
      </c>
      <c r="D1191">
        <f t="shared" si="126"/>
        <v>1.3077047711520151E-2</v>
      </c>
      <c r="E1191">
        <f t="shared" si="127"/>
        <v>1.3077047711520073E-2</v>
      </c>
      <c r="F1191">
        <f t="shared" si="128"/>
        <v>1.2693945307749442E-2</v>
      </c>
      <c r="G1191">
        <f t="shared" si="129"/>
        <v>1.2996512103739949E-2</v>
      </c>
      <c r="H1191">
        <f t="shared" si="130"/>
        <v>1.2532477714190575E-2</v>
      </c>
      <c r="I1191">
        <f t="shared" si="131"/>
        <v>1.6287849830232899E-4</v>
      </c>
      <c r="J1191">
        <f t="shared" si="132"/>
        <v>3.8310240377063126E-4</v>
      </c>
    </row>
    <row r="1192" spans="1:10">
      <c r="A1192" s="1">
        <v>41870</v>
      </c>
      <c r="B1192">
        <v>113.54735386183299</v>
      </c>
      <c r="C1192">
        <v>104.25469483568072</v>
      </c>
      <c r="D1192">
        <f t="shared" si="126"/>
        <v>5.7295405710415465E-3</v>
      </c>
      <c r="E1192">
        <f t="shared" si="127"/>
        <v>5.7295405710418024E-3</v>
      </c>
      <c r="F1192">
        <f t="shared" si="128"/>
        <v>6.3671951933917687E-3</v>
      </c>
      <c r="G1192">
        <f t="shared" si="129"/>
        <v>5.6490049632616779E-3</v>
      </c>
      <c r="H1192">
        <f t="shared" si="130"/>
        <v>6.2057275998329024E-3</v>
      </c>
      <c r="I1192">
        <f t="shared" si="131"/>
        <v>3.5056186012106046E-5</v>
      </c>
      <c r="J1192">
        <f t="shared" si="132"/>
        <v>-6.3765462234996635E-4</v>
      </c>
    </row>
    <row r="1193" spans="1:10">
      <c r="A1193" s="1">
        <v>41871</v>
      </c>
      <c r="B1193">
        <v>113.40540147048119</v>
      </c>
      <c r="C1193">
        <v>103.99803032755929</v>
      </c>
      <c r="D1193">
        <f t="shared" si="126"/>
        <v>-2.4649342559710228E-3</v>
      </c>
      <c r="E1193">
        <f t="shared" si="127"/>
        <v>-2.4649342559710519E-3</v>
      </c>
      <c r="F1193">
        <f t="shared" si="128"/>
        <v>-1.2509423792207951E-3</v>
      </c>
      <c r="G1193">
        <f t="shared" si="129"/>
        <v>-2.5454698637511763E-3</v>
      </c>
      <c r="H1193">
        <f t="shared" si="130"/>
        <v>-1.4124099727796616E-3</v>
      </c>
      <c r="I1193">
        <f t="shared" si="131"/>
        <v>3.5952470209722479E-6</v>
      </c>
      <c r="J1193">
        <f t="shared" si="132"/>
        <v>-1.2139918767502568E-3</v>
      </c>
    </row>
    <row r="1194" spans="1:10">
      <c r="A1194" s="1">
        <v>41872</v>
      </c>
      <c r="B1194">
        <v>114.69389240736704</v>
      </c>
      <c r="C1194">
        <v>105.38287194430949</v>
      </c>
      <c r="D1194">
        <f t="shared" si="126"/>
        <v>1.3228157825702806E-2</v>
      </c>
      <c r="E1194">
        <f t="shared" si="127"/>
        <v>1.3228157825702525E-2</v>
      </c>
      <c r="F1194">
        <f t="shared" si="128"/>
        <v>1.1297752133417552E-2</v>
      </c>
      <c r="G1194">
        <f t="shared" si="129"/>
        <v>1.31476222179224E-2</v>
      </c>
      <c r="H1194">
        <f t="shared" si="130"/>
        <v>1.1136284539858685E-2</v>
      </c>
      <c r="I1194">
        <f t="shared" si="131"/>
        <v>1.4641566204135178E-4</v>
      </c>
      <c r="J1194">
        <f t="shared" si="132"/>
        <v>1.930405692284972E-3</v>
      </c>
    </row>
    <row r="1195" spans="1:10">
      <c r="A1195" s="1">
        <v>41873</v>
      </c>
      <c r="B1195">
        <v>114.00960908495314</v>
      </c>
      <c r="C1195">
        <v>104.50393934488153</v>
      </c>
      <c r="D1195">
        <f t="shared" si="126"/>
        <v>-8.3753498550888233E-3</v>
      </c>
      <c r="E1195">
        <f t="shared" si="127"/>
        <v>-8.3753498550889205E-3</v>
      </c>
      <c r="F1195">
        <f t="shared" si="128"/>
        <v>-5.9840392463644306E-3</v>
      </c>
      <c r="G1195">
        <f t="shared" si="129"/>
        <v>-8.455885462869045E-3</v>
      </c>
      <c r="H1195">
        <f t="shared" si="130"/>
        <v>-6.1455068399232969E-3</v>
      </c>
      <c r="I1195">
        <f t="shared" si="131"/>
        <v>5.196570194966969E-5</v>
      </c>
      <c r="J1195">
        <f t="shared" si="132"/>
        <v>-2.3913106087244899E-3</v>
      </c>
    </row>
    <row r="1196" spans="1:10">
      <c r="A1196" s="1">
        <v>41876</v>
      </c>
      <c r="B1196">
        <v>116.00422217369157</v>
      </c>
      <c r="C1196">
        <v>106.76265447088666</v>
      </c>
      <c r="D1196">
        <f t="shared" si="126"/>
        <v>2.1383420361309195E-2</v>
      </c>
      <c r="E1196">
        <f t="shared" si="127"/>
        <v>2.1383420361309469E-2</v>
      </c>
      <c r="F1196">
        <f t="shared" si="128"/>
        <v>1.7343853431875157E-2</v>
      </c>
      <c r="G1196">
        <f t="shared" si="129"/>
        <v>2.1302884753529344E-2</v>
      </c>
      <c r="H1196">
        <f t="shared" si="130"/>
        <v>1.7182385838316289E-2</v>
      </c>
      <c r="I1196">
        <f t="shared" si="131"/>
        <v>3.6603438530432658E-4</v>
      </c>
      <c r="J1196">
        <f t="shared" si="132"/>
        <v>4.0395669294343121E-3</v>
      </c>
    </row>
    <row r="1197" spans="1:10">
      <c r="A1197" s="1">
        <v>41877</v>
      </c>
      <c r="B1197">
        <v>117.11436267016084</v>
      </c>
      <c r="C1197">
        <v>107.84428794992182</v>
      </c>
      <c r="D1197">
        <f t="shared" si="126"/>
        <v>1.0080220384541042E-2</v>
      </c>
      <c r="E1197">
        <f t="shared" si="127"/>
        <v>1.008022038454115E-2</v>
      </c>
      <c r="F1197">
        <f t="shared" si="128"/>
        <v>9.5243276223368842E-3</v>
      </c>
      <c r="G1197">
        <f t="shared" si="129"/>
        <v>9.9996847767610253E-3</v>
      </c>
      <c r="H1197">
        <f t="shared" si="130"/>
        <v>9.3628600287780171E-3</v>
      </c>
      <c r="I1197">
        <f t="shared" si="131"/>
        <v>9.3625648896715832E-5</v>
      </c>
      <c r="J1197">
        <f t="shared" si="132"/>
        <v>5.5589276220426552E-4</v>
      </c>
    </row>
    <row r="1198" spans="1:10">
      <c r="A1198" s="1">
        <v>41878</v>
      </c>
      <c r="B1198">
        <v>117.20171798791581</v>
      </c>
      <c r="C1198">
        <v>107.74007069235336</v>
      </c>
      <c r="D1198">
        <f t="shared" si="126"/>
        <v>-9.6683512981253408E-4</v>
      </c>
      <c r="E1198">
        <f t="shared" si="127"/>
        <v>-9.668351298124378E-4</v>
      </c>
      <c r="F1198">
        <f t="shared" si="128"/>
        <v>7.4561952006647241E-4</v>
      </c>
      <c r="G1198">
        <f t="shared" si="129"/>
        <v>-1.0473707375925625E-3</v>
      </c>
      <c r="H1198">
        <f t="shared" si="130"/>
        <v>5.8415192650760586E-4</v>
      </c>
      <c r="I1198">
        <f t="shared" si="131"/>
        <v>-6.1182363413238753E-7</v>
      </c>
      <c r="J1198">
        <f t="shared" si="132"/>
        <v>-1.7124546498789102E-3</v>
      </c>
    </row>
    <row r="1199" spans="1:10">
      <c r="A1199" s="1">
        <v>41879</v>
      </c>
      <c r="B1199">
        <v>116.0806580767272</v>
      </c>
      <c r="C1199">
        <v>106.7279153850305</v>
      </c>
      <c r="D1199">
        <f t="shared" si="126"/>
        <v>-9.4388243238752167E-3</v>
      </c>
      <c r="E1199">
        <f t="shared" si="127"/>
        <v>-9.4388243238752167E-3</v>
      </c>
      <c r="F1199">
        <f t="shared" si="128"/>
        <v>-9.6112579101123655E-3</v>
      </c>
      <c r="G1199">
        <f t="shared" si="129"/>
        <v>-9.5193599316553412E-3</v>
      </c>
      <c r="H1199">
        <f t="shared" si="130"/>
        <v>-9.7727255036712327E-3</v>
      </c>
      <c r="I1199">
        <f t="shared" si="131"/>
        <v>9.3030091582714199E-5</v>
      </c>
      <c r="J1199">
        <f t="shared" si="132"/>
        <v>1.7243358623714872E-4</v>
      </c>
    </row>
    <row r="1200" spans="1:10">
      <c r="A1200" s="1">
        <v>41880</v>
      </c>
      <c r="B1200">
        <v>116.34636383489847</v>
      </c>
      <c r="C1200">
        <v>107.0041417084885</v>
      </c>
      <c r="D1200">
        <f t="shared" si="126"/>
        <v>2.5847922020381616E-3</v>
      </c>
      <c r="E1200">
        <f t="shared" si="127"/>
        <v>2.5847922020378888E-3</v>
      </c>
      <c r="F1200">
        <f t="shared" si="128"/>
        <v>2.2863595784403923E-3</v>
      </c>
      <c r="G1200">
        <f t="shared" si="129"/>
        <v>2.5042565942577644E-3</v>
      </c>
      <c r="H1200">
        <f t="shared" si="130"/>
        <v>2.124891984881526E-3</v>
      </c>
      <c r="I1200">
        <f t="shared" si="131"/>
        <v>5.3212747652250313E-6</v>
      </c>
      <c r="J1200">
        <f t="shared" si="132"/>
        <v>2.9843262359749651E-4</v>
      </c>
    </row>
    <row r="1201" spans="1:10">
      <c r="A1201" s="1">
        <v>41883</v>
      </c>
      <c r="B1201">
        <v>116.34272402999208</v>
      </c>
      <c r="C1201">
        <v>107.08576169661647</v>
      </c>
      <c r="D1201">
        <f t="shared" si="126"/>
        <v>7.6248333792630846E-4</v>
      </c>
      <c r="E1201">
        <f t="shared" si="127"/>
        <v>7.6248333792605649E-4</v>
      </c>
      <c r="F1201">
        <f t="shared" si="128"/>
        <v>-3.1284706473175181E-5</v>
      </c>
      <c r="G1201">
        <f t="shared" si="129"/>
        <v>6.8194773014593191E-4</v>
      </c>
      <c r="H1201">
        <f t="shared" si="130"/>
        <v>-1.9275230003204169E-4</v>
      </c>
      <c r="I1201">
        <f t="shared" si="131"/>
        <v>-1.3144699348725848E-7</v>
      </c>
      <c r="J1201">
        <f t="shared" si="132"/>
        <v>7.9376804439923172E-4</v>
      </c>
    </row>
    <row r="1202" spans="1:10">
      <c r="A1202" s="1">
        <v>41884</v>
      </c>
      <c r="B1202">
        <v>116.55019290966004</v>
      </c>
      <c r="C1202">
        <v>107.26249258000118</v>
      </c>
      <c r="D1202">
        <f t="shared" si="126"/>
        <v>1.6490073504795524E-3</v>
      </c>
      <c r="E1202">
        <f t="shared" si="127"/>
        <v>1.649007350479792E-3</v>
      </c>
      <c r="F1202">
        <f t="shared" si="128"/>
        <v>1.7816680496395333E-3</v>
      </c>
      <c r="G1202">
        <f t="shared" si="129"/>
        <v>1.5684717426996673E-3</v>
      </c>
      <c r="H1202">
        <f t="shared" si="130"/>
        <v>1.6202004560806667E-3</v>
      </c>
      <c r="I1202">
        <f t="shared" si="131"/>
        <v>2.5412386328716391E-6</v>
      </c>
      <c r="J1202">
        <f t="shared" si="132"/>
        <v>-1.3266069915974133E-4</v>
      </c>
    </row>
    <row r="1203" spans="1:10">
      <c r="A1203" s="1">
        <v>41885</v>
      </c>
      <c r="B1203">
        <v>117.83140423673291</v>
      </c>
      <c r="C1203">
        <v>108.56267875451948</v>
      </c>
      <c r="D1203">
        <f t="shared" si="126"/>
        <v>1.2048658601420516E-2</v>
      </c>
      <c r="E1203">
        <f t="shared" si="127"/>
        <v>1.204865860142057E-2</v>
      </c>
      <c r="F1203">
        <f t="shared" si="128"/>
        <v>1.0932804487849519E-2</v>
      </c>
      <c r="G1203">
        <f t="shared" si="129"/>
        <v>1.1968122993640445E-2</v>
      </c>
      <c r="H1203">
        <f t="shared" si="130"/>
        <v>1.0771336894290651E-2</v>
      </c>
      <c r="I1203">
        <f t="shared" si="131"/>
        <v>1.2891268475680761E-4</v>
      </c>
      <c r="J1203">
        <f t="shared" si="132"/>
        <v>1.1158541135710513E-3</v>
      </c>
    </row>
    <row r="1204" spans="1:10">
      <c r="A1204" s="1">
        <v>41886</v>
      </c>
      <c r="B1204">
        <v>119.62946786052274</v>
      </c>
      <c r="C1204">
        <v>110.53268846797262</v>
      </c>
      <c r="D1204">
        <f t="shared" si="126"/>
        <v>1.7983609891729993E-2</v>
      </c>
      <c r="E1204">
        <f t="shared" si="127"/>
        <v>1.798360989173009E-2</v>
      </c>
      <c r="F1204">
        <f t="shared" si="128"/>
        <v>1.5144372827174225E-2</v>
      </c>
      <c r="G1204">
        <f t="shared" si="129"/>
        <v>1.7903074283949966E-2</v>
      </c>
      <c r="H1204">
        <f t="shared" si="130"/>
        <v>1.4982905233615357E-2</v>
      </c>
      <c r="I1204">
        <f t="shared" si="131"/>
        <v>2.6824006538679845E-4</v>
      </c>
      <c r="J1204">
        <f t="shared" si="132"/>
        <v>2.8392370645558655E-3</v>
      </c>
    </row>
    <row r="1205" spans="1:10">
      <c r="A1205" s="1">
        <v>41887</v>
      </c>
      <c r="B1205">
        <v>119.6622261046809</v>
      </c>
      <c r="C1205">
        <v>110.46523393232972</v>
      </c>
      <c r="D1205">
        <f t="shared" si="126"/>
        <v>-6.1045404413782867E-4</v>
      </c>
      <c r="E1205">
        <f t="shared" si="127"/>
        <v>-6.1045404413828663E-4</v>
      </c>
      <c r="F1205">
        <f t="shared" si="128"/>
        <v>2.737934093738279E-4</v>
      </c>
      <c r="G1205">
        <f t="shared" si="129"/>
        <v>-6.9098965191841122E-4</v>
      </c>
      <c r="H1205">
        <f t="shared" si="130"/>
        <v>1.1232581581496138E-4</v>
      </c>
      <c r="I1205">
        <f t="shared" si="131"/>
        <v>-7.7615976371431733E-8</v>
      </c>
      <c r="J1205">
        <f t="shared" si="132"/>
        <v>-8.8424745351211448E-4</v>
      </c>
    </row>
    <row r="1206" spans="1:10">
      <c r="A1206" s="1">
        <v>41890</v>
      </c>
      <c r="B1206">
        <v>119.43291839557399</v>
      </c>
      <c r="C1206">
        <v>110.20519669742599</v>
      </c>
      <c r="D1206">
        <f t="shared" si="126"/>
        <v>-2.3567938352760717E-3</v>
      </c>
      <c r="E1206">
        <f t="shared" si="127"/>
        <v>-2.3567938352755391E-3</v>
      </c>
      <c r="F1206">
        <f t="shared" si="128"/>
        <v>-1.9181299552725383E-3</v>
      </c>
      <c r="G1206">
        <f t="shared" si="129"/>
        <v>-2.4373294430556636E-3</v>
      </c>
      <c r="H1206">
        <f t="shared" si="130"/>
        <v>-2.0795975488314047E-3</v>
      </c>
      <c r="I1206">
        <f t="shared" si="131"/>
        <v>5.0686643354731706E-6</v>
      </c>
      <c r="J1206">
        <f t="shared" si="132"/>
        <v>-4.3866388000300075E-4</v>
      </c>
    </row>
    <row r="1207" spans="1:10">
      <c r="A1207" s="1">
        <v>41891</v>
      </c>
      <c r="B1207">
        <v>118.70131760937622</v>
      </c>
      <c r="C1207">
        <v>109.45948680589279</v>
      </c>
      <c r="D1207">
        <f t="shared" si="126"/>
        <v>-6.7895552829552574E-3</v>
      </c>
      <c r="E1207">
        <f t="shared" si="127"/>
        <v>-6.7895552829559946E-3</v>
      </c>
      <c r="F1207">
        <f t="shared" si="128"/>
        <v>-6.1444595303169177E-3</v>
      </c>
      <c r="G1207">
        <f t="shared" si="129"/>
        <v>-6.8700908907361191E-3</v>
      </c>
      <c r="H1207">
        <f t="shared" si="130"/>
        <v>-6.305927123875784E-3</v>
      </c>
      <c r="I1207">
        <f t="shared" si="131"/>
        <v>4.3322292491384841E-5</v>
      </c>
      <c r="J1207">
        <f t="shared" si="132"/>
        <v>-6.4509575263907697E-4</v>
      </c>
    </row>
    <row r="1208" spans="1:10">
      <c r="A1208" s="1">
        <v>41892</v>
      </c>
      <c r="B1208">
        <v>118.54480599839847</v>
      </c>
      <c r="C1208">
        <v>109.41665317575963</v>
      </c>
      <c r="D1208">
        <f t="shared" si="126"/>
        <v>-3.9139607161891627E-4</v>
      </c>
      <c r="E1208">
        <f t="shared" si="127"/>
        <v>-3.9139607161864376E-4</v>
      </c>
      <c r="F1208">
        <f t="shared" si="128"/>
        <v>-1.3194030848860535E-3</v>
      </c>
      <c r="G1208">
        <f t="shared" si="129"/>
        <v>-4.7193167939876834E-4</v>
      </c>
      <c r="H1208">
        <f t="shared" si="130"/>
        <v>-1.4808706784449201E-3</v>
      </c>
      <c r="I1208">
        <f t="shared" si="131"/>
        <v>6.9886978625090458E-7</v>
      </c>
      <c r="J1208">
        <f t="shared" si="132"/>
        <v>9.2800701326740975E-4</v>
      </c>
    </row>
    <row r="1209" spans="1:10">
      <c r="A1209" s="1">
        <v>41893</v>
      </c>
      <c r="B1209">
        <v>118.32277789910457</v>
      </c>
      <c r="C1209">
        <v>109.20079866170211</v>
      </c>
      <c r="D1209">
        <f t="shared" si="126"/>
        <v>-1.9747241804132726E-3</v>
      </c>
      <c r="E1209">
        <f t="shared" si="127"/>
        <v>-1.9747241804131122E-3</v>
      </c>
      <c r="F1209">
        <f t="shared" si="128"/>
        <v>-1.8747028248209132E-3</v>
      </c>
      <c r="G1209">
        <f t="shared" si="129"/>
        <v>-2.0552597881932366E-3</v>
      </c>
      <c r="H1209">
        <f t="shared" si="130"/>
        <v>-2.0361704183797795E-3</v>
      </c>
      <c r="I1209">
        <f t="shared" si="131"/>
        <v>4.1848591828045592E-6</v>
      </c>
      <c r="J1209">
        <f t="shared" si="132"/>
        <v>-1.0002135559219897E-4</v>
      </c>
    </row>
    <row r="1210" spans="1:10">
      <c r="A1210" s="1">
        <v>41894</v>
      </c>
      <c r="B1210">
        <v>118.20266433719159</v>
      </c>
      <c r="C1210">
        <v>109.11007231126231</v>
      </c>
      <c r="D1210">
        <f t="shared" si="126"/>
        <v>-8.3116663186353712E-4</v>
      </c>
      <c r="E1210">
        <f t="shared" si="127"/>
        <v>-8.3116663186366679E-4</v>
      </c>
      <c r="F1210">
        <f t="shared" si="128"/>
        <v>-1.0156503342942365E-3</v>
      </c>
      <c r="G1210">
        <f t="shared" si="129"/>
        <v>-9.1170223964379138E-4</v>
      </c>
      <c r="H1210">
        <f t="shared" si="130"/>
        <v>-1.177117927853103E-3</v>
      </c>
      <c r="I1210">
        <f t="shared" si="131"/>
        <v>1.0731810511485329E-6</v>
      </c>
      <c r="J1210">
        <f t="shared" si="132"/>
        <v>1.844837024305697E-4</v>
      </c>
    </row>
    <row r="1211" spans="1:10">
      <c r="A1211" s="1">
        <v>41897</v>
      </c>
      <c r="B1211">
        <v>117.96971682317835</v>
      </c>
      <c r="C1211">
        <v>108.99641141870381</v>
      </c>
      <c r="D1211">
        <f t="shared" si="126"/>
        <v>-1.0422514810541476E-3</v>
      </c>
      <c r="E1211">
        <f t="shared" si="127"/>
        <v>-1.0422514810537464E-3</v>
      </c>
      <c r="F1211">
        <f t="shared" si="128"/>
        <v>-1.9726912047196973E-3</v>
      </c>
      <c r="G1211">
        <f t="shared" si="129"/>
        <v>-1.1227870888338711E-3</v>
      </c>
      <c r="H1211">
        <f t="shared" si="130"/>
        <v>-2.1341587982785636E-3</v>
      </c>
      <c r="I1211">
        <f t="shared" si="131"/>
        <v>2.3962059442283813E-6</v>
      </c>
      <c r="J1211">
        <f t="shared" si="132"/>
        <v>9.3043972366595087E-4</v>
      </c>
    </row>
    <row r="1212" spans="1:10">
      <c r="A1212" s="1">
        <v>41898</v>
      </c>
      <c r="B1212">
        <v>117.4710635509937</v>
      </c>
      <c r="C1212">
        <v>108.66015055852367</v>
      </c>
      <c r="D1212">
        <f t="shared" si="126"/>
        <v>-3.0898322076831795E-3</v>
      </c>
      <c r="E1212">
        <f t="shared" si="127"/>
        <v>-3.0898322076833296E-3</v>
      </c>
      <c r="F1212">
        <f t="shared" si="128"/>
        <v>-4.2359188327832408E-3</v>
      </c>
      <c r="G1212">
        <f t="shared" si="129"/>
        <v>-3.170367815463454E-3</v>
      </c>
      <c r="H1212">
        <f t="shared" si="130"/>
        <v>-4.3973864263421071E-3</v>
      </c>
      <c r="I1212">
        <f t="shared" si="131"/>
        <v>1.3941332398230871E-5</v>
      </c>
      <c r="J1212">
        <f t="shared" si="132"/>
        <v>1.1460866250999112E-3</v>
      </c>
    </row>
    <row r="1213" spans="1:10">
      <c r="A1213" s="1">
        <v>41899</v>
      </c>
      <c r="B1213">
        <v>118.11166921453014</v>
      </c>
      <c r="C1213">
        <v>109.1900059359992</v>
      </c>
      <c r="D1213">
        <f t="shared" si="126"/>
        <v>4.8644116746094828E-3</v>
      </c>
      <c r="E1213">
        <f t="shared" si="127"/>
        <v>4.8644116746094923E-3</v>
      </c>
      <c r="F1213">
        <f t="shared" si="128"/>
        <v>5.4384906309384272E-3</v>
      </c>
      <c r="G1213">
        <f t="shared" si="129"/>
        <v>4.7838760668293678E-3</v>
      </c>
      <c r="H1213">
        <f t="shared" si="130"/>
        <v>5.2770230373795609E-3</v>
      </c>
      <c r="I1213">
        <f t="shared" si="131"/>
        <v>2.5244624212627297E-5</v>
      </c>
      <c r="J1213">
        <f t="shared" si="132"/>
        <v>-5.7407895632893488E-4</v>
      </c>
    </row>
    <row r="1214" spans="1:10">
      <c r="A1214" s="1">
        <v>41900</v>
      </c>
      <c r="B1214">
        <v>119.14537380796392</v>
      </c>
      <c r="C1214">
        <v>110.33437213318223</v>
      </c>
      <c r="D1214">
        <f t="shared" si="126"/>
        <v>1.0425963379083285E-2</v>
      </c>
      <c r="E1214">
        <f t="shared" si="127"/>
        <v>1.0425963379082859E-2</v>
      </c>
      <c r="F1214">
        <f t="shared" si="128"/>
        <v>8.7138499335930025E-3</v>
      </c>
      <c r="G1214">
        <f t="shared" si="129"/>
        <v>1.0345427771302734E-2</v>
      </c>
      <c r="H1214">
        <f t="shared" si="130"/>
        <v>8.5523823400341353E-3</v>
      </c>
      <c r="I1214">
        <f t="shared" si="131"/>
        <v>8.847805377138821E-5</v>
      </c>
      <c r="J1214">
        <f t="shared" si="132"/>
        <v>1.7121134454898563E-3</v>
      </c>
    </row>
    <row r="1215" spans="1:10">
      <c r="A1215" s="1">
        <v>41901</v>
      </c>
      <c r="B1215">
        <v>119.21453010118654</v>
      </c>
      <c r="C1215">
        <v>110.39777939668664</v>
      </c>
      <c r="D1215">
        <f t="shared" si="126"/>
        <v>5.7451771125336944E-4</v>
      </c>
      <c r="E1215">
        <f t="shared" si="127"/>
        <v>5.745177112537192E-4</v>
      </c>
      <c r="F1215">
        <f t="shared" si="128"/>
        <v>5.8026785569990913E-4</v>
      </c>
      <c r="G1215">
        <f t="shared" si="129"/>
        <v>4.9398210347359462E-4</v>
      </c>
      <c r="H1215">
        <f t="shared" si="130"/>
        <v>4.1880026214104259E-4</v>
      </c>
      <c r="I1215">
        <f t="shared" si="131"/>
        <v>2.0687983442772505E-7</v>
      </c>
      <c r="J1215">
        <f t="shared" si="132"/>
        <v>-5.7501444461899309E-6</v>
      </c>
    </row>
    <row r="1216" spans="1:10">
      <c r="A1216" s="1">
        <v>41904</v>
      </c>
      <c r="B1216">
        <v>118.54116619349213</v>
      </c>
      <c r="C1216">
        <v>109.86590038314175</v>
      </c>
      <c r="D1216">
        <f t="shared" si="126"/>
        <v>-4.8294848053775426E-3</v>
      </c>
      <c r="E1216">
        <f t="shared" si="127"/>
        <v>-4.829484805378037E-3</v>
      </c>
      <c r="F1216">
        <f t="shared" si="128"/>
        <v>-5.6643497387136961E-3</v>
      </c>
      <c r="G1216">
        <f t="shared" si="129"/>
        <v>-4.9100204131581615E-3</v>
      </c>
      <c r="H1216">
        <f t="shared" si="130"/>
        <v>-5.8258173322725624E-3</v>
      </c>
      <c r="I1216">
        <f t="shared" si="131"/>
        <v>2.8604882024788906E-5</v>
      </c>
      <c r="J1216">
        <f t="shared" si="132"/>
        <v>8.3486493333565902E-4</v>
      </c>
    </row>
    <row r="1217" spans="1:10">
      <c r="A1217" s="1">
        <v>41905</v>
      </c>
      <c r="B1217">
        <v>116.73582295988945</v>
      </c>
      <c r="C1217">
        <v>108.12725972694408</v>
      </c>
      <c r="D1217">
        <f t="shared" si="126"/>
        <v>-1.595167043248856E-2</v>
      </c>
      <c r="E1217">
        <f t="shared" si="127"/>
        <v>-1.5951670432488463E-2</v>
      </c>
      <c r="F1217">
        <f t="shared" si="128"/>
        <v>-1.5346835860471886E-2</v>
      </c>
      <c r="G1217">
        <f t="shared" si="129"/>
        <v>-1.6032206040268587E-2</v>
      </c>
      <c r="H1217">
        <f t="shared" si="130"/>
        <v>-1.5508303454030753E-2</v>
      </c>
      <c r="I1217">
        <f t="shared" si="131"/>
        <v>2.4863231631003002E-4</v>
      </c>
      <c r="J1217">
        <f t="shared" si="132"/>
        <v>-6.0483457201657674E-4</v>
      </c>
    </row>
    <row r="1218" spans="1:10">
      <c r="A1218" s="1">
        <v>41906</v>
      </c>
      <c r="B1218">
        <v>117.71857028463278</v>
      </c>
      <c r="C1218">
        <v>109.4115940855863</v>
      </c>
      <c r="D1218">
        <f t="shared" si="126"/>
        <v>1.180799897461225E-2</v>
      </c>
      <c r="E1218">
        <f t="shared" si="127"/>
        <v>1.1807998974612488E-2</v>
      </c>
      <c r="F1218">
        <f t="shared" si="128"/>
        <v>8.3833198155458047E-3</v>
      </c>
      <c r="G1218">
        <f t="shared" si="129"/>
        <v>1.1727463366832364E-2</v>
      </c>
      <c r="H1218">
        <f t="shared" si="130"/>
        <v>8.2218522219869375E-3</v>
      </c>
      <c r="I1218">
        <f t="shared" si="131"/>
        <v>9.6421470740861077E-5</v>
      </c>
      <c r="J1218">
        <f t="shared" si="132"/>
        <v>3.4246791590666834E-3</v>
      </c>
    </row>
    <row r="1219" spans="1:10">
      <c r="A1219" s="1">
        <v>41907</v>
      </c>
      <c r="B1219">
        <v>116.39004149377593</v>
      </c>
      <c r="C1219">
        <v>108.00516701743028</v>
      </c>
      <c r="D1219">
        <f t="shared" si="126"/>
        <v>-1.2937794483225814E-2</v>
      </c>
      <c r="E1219">
        <f t="shared" si="127"/>
        <v>-1.2937794483225851E-2</v>
      </c>
      <c r="F1219">
        <f t="shared" si="128"/>
        <v>-1.1349800780643069E-2</v>
      </c>
      <c r="G1219">
        <f t="shared" si="129"/>
        <v>-1.3018330091005975E-2</v>
      </c>
      <c r="H1219">
        <f t="shared" si="130"/>
        <v>-1.1511268374201937E-2</v>
      </c>
      <c r="I1219">
        <f t="shared" si="131"/>
        <v>1.4985749146151849E-4</v>
      </c>
      <c r="J1219">
        <f t="shared" si="132"/>
        <v>-1.5879937025827812E-3</v>
      </c>
    </row>
    <row r="1220" spans="1:10">
      <c r="A1220" s="1">
        <v>41908</v>
      </c>
      <c r="B1220">
        <v>116.97968988862203</v>
      </c>
      <c r="C1220">
        <v>108.58763693270743</v>
      </c>
      <c r="D1220">
        <f t="shared" ref="D1220:D1283" si="133">LN(C1220/C1219)</f>
        <v>5.3784918871068012E-3</v>
      </c>
      <c r="E1220">
        <f t="shared" ref="E1220:E1283" si="134">LN(C1220)-LN(C1219)</f>
        <v>5.3784918871064846E-3</v>
      </c>
      <c r="F1220">
        <f t="shared" ref="F1220:F1283" si="135">LN(B1220/B1219)</f>
        <v>5.0533515734218805E-3</v>
      </c>
      <c r="G1220">
        <f t="shared" ref="G1220:G1283" si="136">E1220-AVERAGE($E$3:$E$1933)</f>
        <v>5.2979562793263602E-3</v>
      </c>
      <c r="H1220">
        <f t="shared" ref="H1220:H1283" si="137">F1220-AVERAGE($F$3:$F$1933)</f>
        <v>4.8918839798630142E-3</v>
      </c>
      <c r="I1220">
        <f t="shared" ref="I1220:I1283" si="138">H1220*G1220</f>
        <v>2.591698744885128E-5</v>
      </c>
      <c r="J1220">
        <f t="shared" ref="J1220:J1283" si="139">E1220-F1220</f>
        <v>3.2514031368460414E-4</v>
      </c>
    </row>
    <row r="1221" spans="1:10">
      <c r="A1221" s="1">
        <v>41911</v>
      </c>
      <c r="B1221">
        <v>116.02606100313022</v>
      </c>
      <c r="C1221">
        <v>107.48711618369222</v>
      </c>
      <c r="D1221">
        <f t="shared" si="133"/>
        <v>-1.0186569689710632E-2</v>
      </c>
      <c r="E1221">
        <f t="shared" si="134"/>
        <v>-1.0186569689710545E-2</v>
      </c>
      <c r="F1221">
        <f t="shared" si="135"/>
        <v>-8.1854993402932317E-3</v>
      </c>
      <c r="G1221">
        <f t="shared" si="136"/>
        <v>-1.026710529749067E-2</v>
      </c>
      <c r="H1221">
        <f t="shared" si="137"/>
        <v>-8.3469669338520989E-3</v>
      </c>
      <c r="I1221">
        <f t="shared" si="138"/>
        <v>8.5699188424532332E-5</v>
      </c>
      <c r="J1221">
        <f t="shared" si="139"/>
        <v>-2.0010703494173134E-3</v>
      </c>
    </row>
    <row r="1222" spans="1:10">
      <c r="A1222" s="1">
        <v>41912</v>
      </c>
      <c r="B1222">
        <v>117.18715876828998</v>
      </c>
      <c r="C1222">
        <v>108.80180508337392</v>
      </c>
      <c r="D1222">
        <f t="shared" si="133"/>
        <v>1.2156934192877659E-2</v>
      </c>
      <c r="E1222">
        <f t="shared" si="134"/>
        <v>1.2156934192877777E-2</v>
      </c>
      <c r="F1222">
        <f t="shared" si="135"/>
        <v>9.9574746232490643E-3</v>
      </c>
      <c r="G1222">
        <f t="shared" si="136"/>
        <v>1.2076398585097653E-2</v>
      </c>
      <c r="H1222">
        <f t="shared" si="137"/>
        <v>9.7960070296901972E-3</v>
      </c>
      <c r="I1222">
        <f t="shared" si="138"/>
        <v>1.1830048543295736E-4</v>
      </c>
      <c r="J1222">
        <f t="shared" si="139"/>
        <v>2.1994595696287131E-3</v>
      </c>
    </row>
    <row r="1223" spans="1:10">
      <c r="A1223" s="1">
        <v>41913</v>
      </c>
      <c r="B1223">
        <v>116.0806580767272</v>
      </c>
      <c r="C1223">
        <v>107.761318871081</v>
      </c>
      <c r="D1223">
        <f t="shared" si="133"/>
        <v>-9.6091541298637551E-3</v>
      </c>
      <c r="E1223">
        <f t="shared" si="134"/>
        <v>-9.6091541298637395E-3</v>
      </c>
      <c r="F1223">
        <f t="shared" si="135"/>
        <v>-9.4870265912370272E-3</v>
      </c>
      <c r="G1223">
        <f t="shared" si="136"/>
        <v>-9.689689737643864E-3</v>
      </c>
      <c r="H1223">
        <f t="shared" si="137"/>
        <v>-9.6484941847958944E-3</v>
      </c>
      <c r="I1223">
        <f t="shared" si="138"/>
        <v>9.349091508613328E-5</v>
      </c>
      <c r="J1223">
        <f t="shared" si="139"/>
        <v>-1.2212753862671233E-4</v>
      </c>
    </row>
    <row r="1224" spans="1:10">
      <c r="A1224" s="1">
        <v>41914</v>
      </c>
      <c r="B1224">
        <v>113.12513649268399</v>
      </c>
      <c r="C1224">
        <v>104.77105930602771</v>
      </c>
      <c r="D1224">
        <f t="shared" si="133"/>
        <v>-2.8141188904175964E-2</v>
      </c>
      <c r="E1224">
        <f t="shared" si="134"/>
        <v>-2.8141188904175607E-2</v>
      </c>
      <c r="F1224">
        <f t="shared" si="135"/>
        <v>-2.5790669140803302E-2</v>
      </c>
      <c r="G1224">
        <f t="shared" si="136"/>
        <v>-2.8221724511955731E-2</v>
      </c>
      <c r="H1224">
        <f t="shared" si="137"/>
        <v>-2.5952136734362169E-2</v>
      </c>
      <c r="I1224">
        <f t="shared" si="138"/>
        <v>7.324140534137756E-4</v>
      </c>
      <c r="J1224">
        <f t="shared" si="139"/>
        <v>-2.3505197633723052E-3</v>
      </c>
    </row>
    <row r="1225" spans="1:10">
      <c r="A1225" s="1">
        <v>41915</v>
      </c>
      <c r="B1225">
        <v>114.06056635364345</v>
      </c>
      <c r="C1225">
        <v>105.68000917381694</v>
      </c>
      <c r="D1225">
        <f t="shared" si="133"/>
        <v>8.638164931559271E-3</v>
      </c>
      <c r="E1225">
        <f t="shared" si="134"/>
        <v>8.6381649315594444E-3</v>
      </c>
      <c r="F1225">
        <f t="shared" si="135"/>
        <v>8.2349825325878038E-3</v>
      </c>
      <c r="G1225">
        <f t="shared" si="136"/>
        <v>8.55762932377932E-3</v>
      </c>
      <c r="H1225">
        <f t="shared" si="137"/>
        <v>8.0735149390289366E-3</v>
      </c>
      <c r="I1225">
        <f t="shared" si="138"/>
        <v>6.9090148188204442E-5</v>
      </c>
      <c r="J1225">
        <f t="shared" si="139"/>
        <v>4.0318239897164064E-4</v>
      </c>
    </row>
    <row r="1226" spans="1:10">
      <c r="A1226" s="1">
        <v>41918</v>
      </c>
      <c r="B1226">
        <v>114.34447113634718</v>
      </c>
      <c r="C1226">
        <v>105.85876369327076</v>
      </c>
      <c r="D1226">
        <f t="shared" si="133"/>
        <v>1.6900406443526379E-3</v>
      </c>
      <c r="E1226">
        <f t="shared" si="134"/>
        <v>1.6900406443527416E-3</v>
      </c>
      <c r="F1226">
        <f t="shared" si="135"/>
        <v>2.4859778228766682E-3</v>
      </c>
      <c r="G1226">
        <f t="shared" si="136"/>
        <v>1.6095050365726169E-3</v>
      </c>
      <c r="H1226">
        <f t="shared" si="137"/>
        <v>2.3245102293178018E-3</v>
      </c>
      <c r="I1226">
        <f t="shared" si="138"/>
        <v>3.7413109216515706E-6</v>
      </c>
      <c r="J1226">
        <f t="shared" si="139"/>
        <v>-7.9593717852392658E-4</v>
      </c>
    </row>
    <row r="1227" spans="1:10">
      <c r="A1227" s="1">
        <v>41919</v>
      </c>
      <c r="B1227">
        <v>112.42993375555072</v>
      </c>
      <c r="C1227">
        <v>103.95081215260917</v>
      </c>
      <c r="D1227">
        <f t="shared" si="133"/>
        <v>-1.8187960476507555E-2</v>
      </c>
      <c r="E1227">
        <f t="shared" si="134"/>
        <v>-1.8187960476507392E-2</v>
      </c>
      <c r="F1227">
        <f t="shared" si="135"/>
        <v>-1.6885352384660719E-2</v>
      </c>
      <c r="G1227">
        <f t="shared" si="136"/>
        <v>-1.8268496084287517E-2</v>
      </c>
      <c r="H1227">
        <f t="shared" si="137"/>
        <v>-1.7046819978219586E-2</v>
      </c>
      <c r="I1227">
        <f t="shared" si="138"/>
        <v>3.1141976402165872E-4</v>
      </c>
      <c r="J1227">
        <f t="shared" si="139"/>
        <v>-1.3026080918466729E-3</v>
      </c>
    </row>
    <row r="1228" spans="1:10">
      <c r="A1228" s="1">
        <v>41920</v>
      </c>
      <c r="B1228">
        <v>111.36347091795879</v>
      </c>
      <c r="C1228">
        <v>102.97980411202855</v>
      </c>
      <c r="D1228">
        <f t="shared" si="133"/>
        <v>-9.3849347675520212E-3</v>
      </c>
      <c r="E1228">
        <f t="shared" si="134"/>
        <v>-9.3849347675520889E-3</v>
      </c>
      <c r="F1228">
        <f t="shared" si="135"/>
        <v>-9.5308520106307752E-3</v>
      </c>
      <c r="G1228">
        <f t="shared" si="136"/>
        <v>-9.4654703753322134E-3</v>
      </c>
      <c r="H1228">
        <f t="shared" si="137"/>
        <v>-9.6923196041896423E-3</v>
      </c>
      <c r="I1228">
        <f t="shared" si="138"/>
        <v>9.17423640817087E-5</v>
      </c>
      <c r="J1228">
        <f t="shared" si="139"/>
        <v>1.4591724307868627E-4</v>
      </c>
    </row>
    <row r="1229" spans="1:10">
      <c r="A1229" s="1">
        <v>41921</v>
      </c>
      <c r="B1229">
        <v>110.90485549974527</v>
      </c>
      <c r="C1229">
        <v>102.61352598348712</v>
      </c>
      <c r="D1229">
        <f t="shared" si="133"/>
        <v>-3.5631361765635552E-3</v>
      </c>
      <c r="E1229">
        <f t="shared" si="134"/>
        <v>-3.5631361765640079E-3</v>
      </c>
      <c r="F1229">
        <f t="shared" si="135"/>
        <v>-4.1266884620014144E-3</v>
      </c>
      <c r="G1229">
        <f t="shared" si="136"/>
        <v>-3.6436717843441324E-3</v>
      </c>
      <c r="H1229">
        <f t="shared" si="137"/>
        <v>-4.2881560555602808E-3</v>
      </c>
      <c r="I1229">
        <f t="shared" si="138"/>
        <v>1.5624633226509424E-5</v>
      </c>
      <c r="J1229">
        <f t="shared" si="139"/>
        <v>5.635522854374065E-4</v>
      </c>
    </row>
    <row r="1230" spans="1:10">
      <c r="A1230" s="1">
        <v>41922</v>
      </c>
      <c r="B1230">
        <v>109.08131324161027</v>
      </c>
      <c r="C1230">
        <v>100.89512168798238</v>
      </c>
      <c r="D1230">
        <f t="shared" si="133"/>
        <v>-1.6888178042818884E-2</v>
      </c>
      <c r="E1230">
        <f t="shared" si="134"/>
        <v>-1.6888178042818502E-2</v>
      </c>
      <c r="F1230">
        <f t="shared" si="135"/>
        <v>-1.6579078925760167E-2</v>
      </c>
      <c r="G1230">
        <f t="shared" si="136"/>
        <v>-1.6968713650598627E-2</v>
      </c>
      <c r="H1230">
        <f t="shared" si="137"/>
        <v>-1.6740546519319034E-2</v>
      </c>
      <c r="I1230">
        <f t="shared" si="138"/>
        <v>2.8406554024085022E-4</v>
      </c>
      <c r="J1230">
        <f t="shared" si="139"/>
        <v>-3.0909911705833543E-4</v>
      </c>
    </row>
    <row r="1231" spans="1:10">
      <c r="A1231" s="1">
        <v>41925</v>
      </c>
      <c r="B1231">
        <v>109.11407148576846</v>
      </c>
      <c r="C1231">
        <v>101.12514165452482</v>
      </c>
      <c r="D1231">
        <f t="shared" si="133"/>
        <v>2.2771979615959005E-3</v>
      </c>
      <c r="E1231">
        <f t="shared" si="134"/>
        <v>2.2771979615958671E-3</v>
      </c>
      <c r="F1231">
        <f t="shared" si="135"/>
        <v>3.0026523654692926E-4</v>
      </c>
      <c r="G1231">
        <f t="shared" si="136"/>
        <v>2.1966623538157426E-3</v>
      </c>
      <c r="H1231">
        <f t="shared" si="137"/>
        <v>1.3879764298806274E-4</v>
      </c>
      <c r="I1231">
        <f t="shared" si="138"/>
        <v>3.0489155715023501E-7</v>
      </c>
      <c r="J1231">
        <f t="shared" si="139"/>
        <v>1.9769327250489378E-3</v>
      </c>
    </row>
    <row r="1232" spans="1:10">
      <c r="A1232" s="1">
        <v>41926</v>
      </c>
      <c r="B1232">
        <v>109.29970153599773</v>
      </c>
      <c r="C1232">
        <v>101.21519345960823</v>
      </c>
      <c r="D1232">
        <f t="shared" si="133"/>
        <v>8.9010242053952349E-4</v>
      </c>
      <c r="E1232">
        <f t="shared" si="134"/>
        <v>8.9010242053966238E-4</v>
      </c>
      <c r="F1232">
        <f t="shared" si="135"/>
        <v>1.6998020990760566E-3</v>
      </c>
      <c r="G1232">
        <f t="shared" si="136"/>
        <v>8.0956681275953779E-4</v>
      </c>
      <c r="H1232">
        <f t="shared" si="137"/>
        <v>1.5383345055171901E-3</v>
      </c>
      <c r="I1232">
        <f t="shared" si="138"/>
        <v>1.2453845625895712E-6</v>
      </c>
      <c r="J1232">
        <f t="shared" si="139"/>
        <v>-8.0969967853639427E-4</v>
      </c>
    </row>
    <row r="1233" spans="1:10">
      <c r="A1233" s="1">
        <v>41927</v>
      </c>
      <c r="B1233">
        <v>105.60529955594377</v>
      </c>
      <c r="C1233">
        <v>97.557808537046071</v>
      </c>
      <c r="D1233">
        <f t="shared" si="133"/>
        <v>-3.6803768209091592E-2</v>
      </c>
      <c r="E1233">
        <f t="shared" si="134"/>
        <v>-3.6803768209091814E-2</v>
      </c>
      <c r="F1233">
        <f t="shared" si="135"/>
        <v>-3.4385109290770807E-2</v>
      </c>
      <c r="G1233">
        <f t="shared" si="136"/>
        <v>-3.6884303816871938E-2</v>
      </c>
      <c r="H1233">
        <f t="shared" si="137"/>
        <v>-3.4546576884329674E-2</v>
      </c>
      <c r="I1233">
        <f t="shared" si="138"/>
        <v>1.2742264376345409E-3</v>
      </c>
      <c r="J1233">
        <f t="shared" si="139"/>
        <v>-2.4186589183210067E-3</v>
      </c>
    </row>
    <row r="1234" spans="1:10">
      <c r="A1234" s="1">
        <v>41928</v>
      </c>
      <c r="B1234">
        <v>104.97561330712682</v>
      </c>
      <c r="C1234">
        <v>96.954090443041423</v>
      </c>
      <c r="D1234">
        <f t="shared" si="133"/>
        <v>-6.2075383129243013E-3</v>
      </c>
      <c r="E1234">
        <f t="shared" si="134"/>
        <v>-6.2075383129238659E-3</v>
      </c>
      <c r="F1234">
        <f t="shared" si="135"/>
        <v>-5.9804862372921817E-3</v>
      </c>
      <c r="G1234">
        <f t="shared" si="136"/>
        <v>-6.2880739207039904E-3</v>
      </c>
      <c r="H1234">
        <f t="shared" si="137"/>
        <v>-6.141953830851048E-3</v>
      </c>
      <c r="I1234">
        <f t="shared" si="138"/>
        <v>3.8621059705942442E-5</v>
      </c>
      <c r="J1234">
        <f t="shared" si="139"/>
        <v>-2.2705207563168423E-4</v>
      </c>
    </row>
    <row r="1235" spans="1:10">
      <c r="A1235" s="1">
        <v>41929</v>
      </c>
      <c r="B1235">
        <v>108.18228142971545</v>
      </c>
      <c r="C1235">
        <v>99.908261831525508</v>
      </c>
      <c r="D1235">
        <f t="shared" si="133"/>
        <v>3.0014811188639027E-2</v>
      </c>
      <c r="E1235">
        <f t="shared" si="134"/>
        <v>3.0014811188638468E-2</v>
      </c>
      <c r="F1235">
        <f t="shared" si="135"/>
        <v>3.0089526456960544E-2</v>
      </c>
      <c r="G1235">
        <f t="shared" si="136"/>
        <v>2.9934275580858344E-2</v>
      </c>
      <c r="H1235">
        <f t="shared" si="137"/>
        <v>2.9928058863401677E-2</v>
      </c>
      <c r="I1235">
        <f t="shared" si="138"/>
        <v>8.9587476161721597E-4</v>
      </c>
      <c r="J1235">
        <f t="shared" si="139"/>
        <v>-7.4715268322075867E-5</v>
      </c>
    </row>
    <row r="1236" spans="1:10">
      <c r="A1236" s="1">
        <v>41932</v>
      </c>
      <c r="B1236">
        <v>107.22865254422366</v>
      </c>
      <c r="C1236">
        <v>98.729831093842819</v>
      </c>
      <c r="D1236">
        <f t="shared" si="133"/>
        <v>-1.1865242417930671E-2</v>
      </c>
      <c r="E1236">
        <f t="shared" si="134"/>
        <v>-1.1865242417930411E-2</v>
      </c>
      <c r="F1236">
        <f t="shared" si="135"/>
        <v>-8.8541013018938516E-3</v>
      </c>
      <c r="G1236">
        <f t="shared" si="136"/>
        <v>-1.1945778025710535E-2</v>
      </c>
      <c r="H1236">
        <f t="shared" si="137"/>
        <v>-9.0155688954527188E-3</v>
      </c>
      <c r="I1236">
        <f t="shared" si="138"/>
        <v>1.0769798480057848E-4</v>
      </c>
      <c r="J1236">
        <f t="shared" si="139"/>
        <v>-3.011141116036559E-3</v>
      </c>
    </row>
    <row r="1237" spans="1:10">
      <c r="A1237" s="1">
        <v>41933</v>
      </c>
      <c r="B1237">
        <v>109.68552085608208</v>
      </c>
      <c r="C1237">
        <v>100.8937725972695</v>
      </c>
      <c r="D1237">
        <f t="shared" si="133"/>
        <v>2.1681066061323948E-2</v>
      </c>
      <c r="E1237">
        <f t="shared" si="134"/>
        <v>2.1681066061323584E-2</v>
      </c>
      <c r="F1237">
        <f t="shared" si="135"/>
        <v>2.2653875900522678E-2</v>
      </c>
      <c r="G1237">
        <f t="shared" si="136"/>
        <v>2.1600530453543459E-2</v>
      </c>
      <c r="H1237">
        <f t="shared" si="137"/>
        <v>2.249240830696381E-2</v>
      </c>
      <c r="I1237">
        <f t="shared" si="138"/>
        <v>4.8584795060810566E-4</v>
      </c>
      <c r="J1237">
        <f t="shared" si="139"/>
        <v>-9.7280983919909372E-4</v>
      </c>
    </row>
    <row r="1238" spans="1:10">
      <c r="A1238" s="1">
        <v>41934</v>
      </c>
      <c r="B1238">
        <v>110.44260027662529</v>
      </c>
      <c r="C1238">
        <v>101.46949705898226</v>
      </c>
      <c r="D1238">
        <f t="shared" si="133"/>
        <v>5.6900248351672905E-3</v>
      </c>
      <c r="E1238">
        <f t="shared" si="134"/>
        <v>5.6900248351672289E-3</v>
      </c>
      <c r="F1238">
        <f t="shared" si="135"/>
        <v>6.8785614643097938E-3</v>
      </c>
      <c r="G1238">
        <f t="shared" si="136"/>
        <v>5.6094892273871044E-3</v>
      </c>
      <c r="H1238">
        <f t="shared" si="137"/>
        <v>6.7170938707509275E-3</v>
      </c>
      <c r="I1238">
        <f t="shared" si="138"/>
        <v>3.7679465707325273E-5</v>
      </c>
      <c r="J1238">
        <f t="shared" si="139"/>
        <v>-1.1885366291425649E-3</v>
      </c>
    </row>
    <row r="1239" spans="1:10">
      <c r="A1239" s="1">
        <v>41935</v>
      </c>
      <c r="B1239">
        <v>111.49450389459123</v>
      </c>
      <c r="C1239">
        <v>102.67592142895698</v>
      </c>
      <c r="D1239">
        <f t="shared" si="133"/>
        <v>1.1819402301500349E-2</v>
      </c>
      <c r="E1239">
        <f t="shared" si="134"/>
        <v>1.1819402301500581E-2</v>
      </c>
      <c r="F1239">
        <f t="shared" si="135"/>
        <v>9.4793657756764415E-3</v>
      </c>
      <c r="G1239">
        <f t="shared" si="136"/>
        <v>1.1738866693720457E-2</v>
      </c>
      <c r="H1239">
        <f t="shared" si="137"/>
        <v>9.3178981821175743E-3</v>
      </c>
      <c r="I1239">
        <f t="shared" si="138"/>
        <v>1.0938156462553838E-4</v>
      </c>
      <c r="J1239">
        <f t="shared" si="139"/>
        <v>2.3400365258241396E-3</v>
      </c>
    </row>
    <row r="1240" spans="1:10">
      <c r="A1240" s="1">
        <v>41936</v>
      </c>
      <c r="B1240">
        <v>111.0650069156294</v>
      </c>
      <c r="C1240">
        <v>102.20610058820361</v>
      </c>
      <c r="D1240">
        <f t="shared" si="133"/>
        <v>-4.5862653993595627E-3</v>
      </c>
      <c r="E1240">
        <f t="shared" si="134"/>
        <v>-4.5862653993591351E-3</v>
      </c>
      <c r="F1240">
        <f t="shared" si="135"/>
        <v>-3.8596194839821876E-3</v>
      </c>
      <c r="G1240">
        <f t="shared" si="136"/>
        <v>-4.6668010071392596E-3</v>
      </c>
      <c r="H1240">
        <f t="shared" si="137"/>
        <v>-4.0210870775410539E-3</v>
      </c>
      <c r="I1240">
        <f t="shared" si="138"/>
        <v>1.8765613223263253E-5</v>
      </c>
      <c r="J1240">
        <f t="shared" si="139"/>
        <v>-7.2664591537694757E-4</v>
      </c>
    </row>
    <row r="1241" spans="1:10">
      <c r="A1241" s="1">
        <v>41939</v>
      </c>
      <c r="B1241">
        <v>109.99126446822447</v>
      </c>
      <c r="C1241">
        <v>101.14267983379197</v>
      </c>
      <c r="D1241">
        <f t="shared" si="133"/>
        <v>-1.0459177050799236E-2</v>
      </c>
      <c r="E1241">
        <f t="shared" si="134"/>
        <v>-1.0459177050799795E-2</v>
      </c>
      <c r="F1241">
        <f t="shared" si="135"/>
        <v>-9.7147290623576295E-3</v>
      </c>
      <c r="G1241">
        <f t="shared" si="136"/>
        <v>-1.0539712658579919E-2</v>
      </c>
      <c r="H1241">
        <f t="shared" si="137"/>
        <v>-9.8761966559164967E-3</v>
      </c>
      <c r="I1241">
        <f t="shared" si="138"/>
        <v>1.0409227491298777E-4</v>
      </c>
      <c r="J1241">
        <f t="shared" si="139"/>
        <v>-7.4444798844216543E-4</v>
      </c>
    </row>
    <row r="1242" spans="1:10">
      <c r="A1242" s="1">
        <v>41940</v>
      </c>
      <c r="B1242">
        <v>111.49814369949776</v>
      </c>
      <c r="C1242">
        <v>102.40104419621186</v>
      </c>
      <c r="D1242">
        <f t="shared" si="133"/>
        <v>1.2364718200906703E-2</v>
      </c>
      <c r="E1242">
        <f t="shared" si="134"/>
        <v>1.2364718200906566E-2</v>
      </c>
      <c r="F1242">
        <f t="shared" si="135"/>
        <v>1.3606993612857566E-2</v>
      </c>
      <c r="G1242">
        <f t="shared" si="136"/>
        <v>1.2284182593126441E-2</v>
      </c>
      <c r="H1242">
        <f t="shared" si="137"/>
        <v>1.3445526019298699E-2</v>
      </c>
      <c r="I1242">
        <f t="shared" si="138"/>
        <v>1.6516729668169774E-4</v>
      </c>
      <c r="J1242">
        <f t="shared" si="139"/>
        <v>-1.2422754119510004E-3</v>
      </c>
    </row>
    <row r="1243" spans="1:10">
      <c r="A1243" s="1">
        <v>41941</v>
      </c>
      <c r="B1243">
        <v>111.13416320885206</v>
      </c>
      <c r="C1243">
        <v>101.93796880902275</v>
      </c>
      <c r="D1243">
        <f t="shared" si="133"/>
        <v>-4.5324304264950082E-3</v>
      </c>
      <c r="E1243">
        <f t="shared" si="134"/>
        <v>-4.5324304264946491E-3</v>
      </c>
      <c r="F1243">
        <f t="shared" si="135"/>
        <v>-3.269793319694615E-3</v>
      </c>
      <c r="G1243">
        <f t="shared" si="136"/>
        <v>-4.6129660342747736E-3</v>
      </c>
      <c r="H1243">
        <f t="shared" si="137"/>
        <v>-3.4312609132534813E-3</v>
      </c>
      <c r="I1243">
        <f t="shared" si="138"/>
        <v>1.582829004757295E-5</v>
      </c>
      <c r="J1243">
        <f t="shared" si="139"/>
        <v>-1.2626371068000341E-3</v>
      </c>
    </row>
    <row r="1244" spans="1:10">
      <c r="A1244" s="1">
        <v>41942</v>
      </c>
      <c r="B1244">
        <v>111.64373589575602</v>
      </c>
      <c r="C1244">
        <v>102.39261237925639</v>
      </c>
      <c r="D1244">
        <f t="shared" si="133"/>
        <v>4.4500859134742315E-3</v>
      </c>
      <c r="E1244">
        <f t="shared" si="134"/>
        <v>4.4500859134739557E-3</v>
      </c>
      <c r="F1244">
        <f t="shared" si="135"/>
        <v>4.5747228755662721E-3</v>
      </c>
      <c r="G1244">
        <f t="shared" si="136"/>
        <v>4.3695503056938312E-3</v>
      </c>
      <c r="H1244">
        <f t="shared" si="137"/>
        <v>4.4132552820074058E-3</v>
      </c>
      <c r="I1244">
        <f t="shared" si="138"/>
        <v>1.9283940966600375E-5</v>
      </c>
      <c r="J1244">
        <f t="shared" si="139"/>
        <v>-1.2463696209231642E-4</v>
      </c>
    </row>
    <row r="1245" spans="1:10">
      <c r="A1245" s="1">
        <v>41943</v>
      </c>
      <c r="B1245">
        <v>114.03508771929829</v>
      </c>
      <c r="C1245">
        <v>105.00377745399605</v>
      </c>
      <c r="D1245">
        <f t="shared" si="133"/>
        <v>2.518175999372832E-2</v>
      </c>
      <c r="E1245">
        <f t="shared" si="134"/>
        <v>2.5181759993728292E-2</v>
      </c>
      <c r="F1245">
        <f t="shared" si="135"/>
        <v>2.1193316166718015E-2</v>
      </c>
      <c r="G1245">
        <f t="shared" si="136"/>
        <v>2.5101224385948168E-2</v>
      </c>
      <c r="H1245">
        <f t="shared" si="137"/>
        <v>2.1031848573159147E-2</v>
      </c>
      <c r="I1245">
        <f t="shared" si="138"/>
        <v>5.2792515028615152E-4</v>
      </c>
      <c r="J1245">
        <f t="shared" si="139"/>
        <v>3.9884438270102775E-3</v>
      </c>
    </row>
    <row r="1246" spans="1:10">
      <c r="A1246" s="1">
        <v>41946</v>
      </c>
      <c r="B1246">
        <v>113.10693746815178</v>
      </c>
      <c r="C1246">
        <v>103.95823215152996</v>
      </c>
      <c r="D1246">
        <f t="shared" si="133"/>
        <v>-1.0007120717451263E-2</v>
      </c>
      <c r="E1246">
        <f t="shared" si="134"/>
        <v>-1.0007120717451023E-2</v>
      </c>
      <c r="F1246">
        <f t="shared" si="135"/>
        <v>-8.1724675673253006E-3</v>
      </c>
      <c r="G1246">
        <f t="shared" si="136"/>
        <v>-1.0087656325231148E-2</v>
      </c>
      <c r="H1246">
        <f t="shared" si="137"/>
        <v>-8.3339351608841677E-3</v>
      </c>
      <c r="I1246">
        <f t="shared" si="138"/>
        <v>8.4069873739759442E-5</v>
      </c>
      <c r="J1246">
        <f t="shared" si="139"/>
        <v>-1.8346531501257229E-3</v>
      </c>
    </row>
    <row r="1247" spans="1:10">
      <c r="A1247" s="1">
        <v>41947</v>
      </c>
      <c r="B1247">
        <v>111.61461745650436</v>
      </c>
      <c r="C1247">
        <v>102.33662511467274</v>
      </c>
      <c r="D1247">
        <f t="shared" si="133"/>
        <v>-1.5721578899211702E-2</v>
      </c>
      <c r="E1247">
        <f t="shared" si="134"/>
        <v>-1.5721578899212219E-2</v>
      </c>
      <c r="F1247">
        <f t="shared" si="135"/>
        <v>-1.3281698318828141E-2</v>
      </c>
      <c r="G1247">
        <f t="shared" si="136"/>
        <v>-1.5802114506992343E-2</v>
      </c>
      <c r="H1247">
        <f t="shared" si="137"/>
        <v>-1.3443165912387008E-2</v>
      </c>
      <c r="I1247">
        <f t="shared" si="138"/>
        <v>2.124304470840357E-4</v>
      </c>
      <c r="J1247">
        <f t="shared" si="139"/>
        <v>-2.4398805803840778E-3</v>
      </c>
    </row>
    <row r="1248" spans="1:10">
      <c r="A1248" s="1">
        <v>41948</v>
      </c>
      <c r="B1248">
        <v>113.49639659314266</v>
      </c>
      <c r="C1248">
        <v>104.26919756084393</v>
      </c>
      <c r="D1248">
        <f t="shared" si="133"/>
        <v>1.8708367344114435E-2</v>
      </c>
      <c r="E1248">
        <f t="shared" si="134"/>
        <v>1.8708367344114407E-2</v>
      </c>
      <c r="F1248">
        <f t="shared" si="135"/>
        <v>1.6719066176412875E-2</v>
      </c>
      <c r="G1248">
        <f t="shared" si="136"/>
        <v>1.8627831736334283E-2</v>
      </c>
      <c r="H1248">
        <f t="shared" si="137"/>
        <v>1.6557598582854008E-2</v>
      </c>
      <c r="I1248">
        <f t="shared" si="138"/>
        <v>3.0843216035917145E-4</v>
      </c>
      <c r="J1248">
        <f t="shared" si="139"/>
        <v>1.9893011677015321E-3</v>
      </c>
    </row>
    <row r="1249" spans="1:10">
      <c r="A1249" s="1">
        <v>41949</v>
      </c>
      <c r="B1249">
        <v>113.84217805925604</v>
      </c>
      <c r="C1249">
        <v>104.62434569100429</v>
      </c>
      <c r="D1249">
        <f t="shared" si="133"/>
        <v>3.4002819504564724E-3</v>
      </c>
      <c r="E1249">
        <f t="shared" si="134"/>
        <v>3.4002819504568293E-3</v>
      </c>
      <c r="F1249">
        <f t="shared" si="135"/>
        <v>3.041997894901918E-3</v>
      </c>
      <c r="G1249">
        <f t="shared" si="136"/>
        <v>3.3197463426767049E-3</v>
      </c>
      <c r="H1249">
        <f t="shared" si="137"/>
        <v>2.8805303013430517E-3</v>
      </c>
      <c r="I1249">
        <f t="shared" si="138"/>
        <v>9.5626299328530226E-6</v>
      </c>
      <c r="J1249">
        <f t="shared" si="139"/>
        <v>3.5828405555491131E-4</v>
      </c>
    </row>
    <row r="1250" spans="1:10">
      <c r="A1250" s="1">
        <v>41950</v>
      </c>
      <c r="B1250">
        <v>112.74659678241245</v>
      </c>
      <c r="C1250">
        <v>103.37137769143594</v>
      </c>
      <c r="D1250">
        <f t="shared" si="133"/>
        <v>-1.2048162680524188E-2</v>
      </c>
      <c r="E1250">
        <f t="shared" si="134"/>
        <v>-1.2048162680524221E-2</v>
      </c>
      <c r="F1250">
        <f t="shared" si="135"/>
        <v>-9.6702920550958919E-3</v>
      </c>
      <c r="G1250">
        <f t="shared" si="136"/>
        <v>-1.2128698288304346E-2</v>
      </c>
      <c r="H1250">
        <f t="shared" si="137"/>
        <v>-9.8317596486547591E-3</v>
      </c>
      <c r="I1250">
        <f t="shared" si="138"/>
        <v>1.1924644642165872E-4</v>
      </c>
      <c r="J1250">
        <f t="shared" si="139"/>
        <v>-2.3778706254283296E-3</v>
      </c>
    </row>
    <row r="1251" spans="1:10">
      <c r="A1251" s="1">
        <v>41953</v>
      </c>
      <c r="B1251">
        <v>113.68930625318492</v>
      </c>
      <c r="C1251">
        <v>104.37240300037772</v>
      </c>
      <c r="D1251">
        <f t="shared" si="133"/>
        <v>9.6371891678261167E-3</v>
      </c>
      <c r="E1251">
        <f t="shared" si="134"/>
        <v>9.6371891678259658E-3</v>
      </c>
      <c r="F1251">
        <f t="shared" si="135"/>
        <v>8.3265498513676438E-3</v>
      </c>
      <c r="G1251">
        <f t="shared" si="136"/>
        <v>9.5566535600458413E-3</v>
      </c>
      <c r="H1251">
        <f t="shared" si="137"/>
        <v>8.1650822578087767E-3</v>
      </c>
      <c r="I1251">
        <f t="shared" si="138"/>
        <v>7.8030862427155376E-5</v>
      </c>
      <c r="J1251">
        <f t="shared" si="139"/>
        <v>1.3106393164583219E-3</v>
      </c>
    </row>
    <row r="1252" spans="1:10">
      <c r="A1252" s="1">
        <v>41954</v>
      </c>
      <c r="B1252">
        <v>114.07148576836279</v>
      </c>
      <c r="C1252">
        <v>104.70933840591452</v>
      </c>
      <c r="D1252">
        <f t="shared" si="133"/>
        <v>3.2230045047210438E-3</v>
      </c>
      <c r="E1252">
        <f t="shared" si="134"/>
        <v>3.2230045047212386E-3</v>
      </c>
      <c r="F1252">
        <f t="shared" si="135"/>
        <v>3.3559759823404756E-3</v>
      </c>
      <c r="G1252">
        <f t="shared" si="136"/>
        <v>3.1424688969411141E-3</v>
      </c>
      <c r="H1252">
        <f t="shared" si="137"/>
        <v>3.1945083887816093E-3</v>
      </c>
      <c r="I1252">
        <f t="shared" si="138"/>
        <v>1.003864325276368E-5</v>
      </c>
      <c r="J1252">
        <f t="shared" si="139"/>
        <v>-1.3297147761923709E-4</v>
      </c>
    </row>
    <row r="1253" spans="1:10">
      <c r="A1253" s="1">
        <v>41955</v>
      </c>
      <c r="B1253">
        <v>112.23702409550846</v>
      </c>
      <c r="C1253">
        <v>102.77710323242133</v>
      </c>
      <c r="D1253">
        <f t="shared" si="133"/>
        <v>-1.8625708922026203E-2</v>
      </c>
      <c r="E1253">
        <f t="shared" si="134"/>
        <v>-1.8625708922026085E-2</v>
      </c>
      <c r="F1253">
        <f t="shared" si="135"/>
        <v>-1.6212398330858968E-2</v>
      </c>
      <c r="G1253">
        <f t="shared" si="136"/>
        <v>-1.870624452980621E-2</v>
      </c>
      <c r="H1253">
        <f t="shared" si="137"/>
        <v>-1.6373865924417835E-2</v>
      </c>
      <c r="I1253">
        <f t="shared" si="138"/>
        <v>3.0629353988042142E-4</v>
      </c>
      <c r="J1253">
        <f t="shared" si="139"/>
        <v>-2.4133105911671171E-3</v>
      </c>
    </row>
    <row r="1254" spans="1:10">
      <c r="A1254" s="1">
        <v>41956</v>
      </c>
      <c r="B1254">
        <v>112.56824634199603</v>
      </c>
      <c r="C1254">
        <v>103.09751227672552</v>
      </c>
      <c r="D1254">
        <f t="shared" si="133"/>
        <v>3.1126644944236104E-3</v>
      </c>
      <c r="E1254">
        <f t="shared" si="134"/>
        <v>3.1126644944237114E-3</v>
      </c>
      <c r="F1254">
        <f t="shared" si="135"/>
        <v>2.9467501853413874E-3</v>
      </c>
      <c r="G1254">
        <f t="shared" si="136"/>
        <v>3.0321288866435869E-3</v>
      </c>
      <c r="H1254">
        <f t="shared" si="137"/>
        <v>2.785282591782521E-3</v>
      </c>
      <c r="I1254">
        <f t="shared" si="138"/>
        <v>8.4453358040092989E-6</v>
      </c>
      <c r="J1254">
        <f t="shared" si="139"/>
        <v>1.6591430908232405E-4</v>
      </c>
    </row>
    <row r="1255" spans="1:10">
      <c r="A1255" s="1">
        <v>41957</v>
      </c>
      <c r="B1255">
        <v>112.78663463638358</v>
      </c>
      <c r="C1255">
        <v>103.20510226107614</v>
      </c>
      <c r="D1255">
        <f t="shared" si="133"/>
        <v>1.0430308345409137E-3</v>
      </c>
      <c r="E1255">
        <f t="shared" si="134"/>
        <v>1.0430308345403816E-3</v>
      </c>
      <c r="F1255">
        <f t="shared" si="135"/>
        <v>1.938172910249911E-3</v>
      </c>
      <c r="G1255">
        <f t="shared" si="136"/>
        <v>9.6249522676025701E-4</v>
      </c>
      <c r="H1255">
        <f t="shared" si="137"/>
        <v>1.7767053166910444E-3</v>
      </c>
      <c r="I1255">
        <f t="shared" si="138"/>
        <v>1.710070386674701E-6</v>
      </c>
      <c r="J1255">
        <f t="shared" si="139"/>
        <v>-8.9514207570952939E-4</v>
      </c>
    </row>
    <row r="1256" spans="1:10">
      <c r="A1256" s="1">
        <v>41960</v>
      </c>
      <c r="B1256">
        <v>113.56555288636531</v>
      </c>
      <c r="C1256">
        <v>104.04153850304895</v>
      </c>
      <c r="D1256">
        <f t="shared" si="133"/>
        <v>8.0719357424959871E-3</v>
      </c>
      <c r="E1256">
        <f t="shared" si="134"/>
        <v>8.0719357424960947E-3</v>
      </c>
      <c r="F1256">
        <f t="shared" si="135"/>
        <v>6.8823838912497482E-3</v>
      </c>
      <c r="G1256">
        <f t="shared" si="136"/>
        <v>7.9914001347159702E-3</v>
      </c>
      <c r="H1256">
        <f t="shared" si="137"/>
        <v>6.7209162976908819E-3</v>
      </c>
      <c r="I1256">
        <f t="shared" si="138"/>
        <v>5.3709531406781674E-5</v>
      </c>
      <c r="J1256">
        <f t="shared" si="139"/>
        <v>1.1895518512463465E-3</v>
      </c>
    </row>
    <row r="1257" spans="1:10">
      <c r="A1257" s="1">
        <v>41961</v>
      </c>
      <c r="B1257">
        <v>114.80308655456068</v>
      </c>
      <c r="C1257">
        <v>105.24324105552867</v>
      </c>
      <c r="D1257">
        <f t="shared" si="133"/>
        <v>1.1484024418579051E-2</v>
      </c>
      <c r="E1257">
        <f t="shared" si="134"/>
        <v>1.148402441857943E-2</v>
      </c>
      <c r="F1257">
        <f t="shared" si="135"/>
        <v>1.0838141218868448E-2</v>
      </c>
      <c r="G1257">
        <f t="shared" si="136"/>
        <v>1.1403488810799306E-2</v>
      </c>
      <c r="H1257">
        <f t="shared" si="137"/>
        <v>1.0676673625309581E-2</v>
      </c>
      <c r="I1257">
        <f t="shared" si="138"/>
        <v>1.2175132822277388E-4</v>
      </c>
      <c r="J1257">
        <f t="shared" si="139"/>
        <v>6.45883199710982E-4</v>
      </c>
    </row>
    <row r="1258" spans="1:10">
      <c r="A1258" s="1">
        <v>41962</v>
      </c>
      <c r="B1258">
        <v>114.91228070175445</v>
      </c>
      <c r="C1258">
        <v>105.33430467864665</v>
      </c>
      <c r="D1258">
        <f t="shared" si="133"/>
        <v>8.6489400830560182E-4</v>
      </c>
      <c r="E1258">
        <f t="shared" si="134"/>
        <v>8.6489400830558338E-4</v>
      </c>
      <c r="F1258">
        <f t="shared" si="135"/>
        <v>9.5069090694485008E-4</v>
      </c>
      <c r="G1258">
        <f t="shared" si="136"/>
        <v>7.843584005254588E-4</v>
      </c>
      <c r="H1258">
        <f t="shared" si="137"/>
        <v>7.8922331338598353E-4</v>
      </c>
      <c r="I1258">
        <f t="shared" si="138"/>
        <v>6.1903393574483301E-7</v>
      </c>
      <c r="J1258">
        <f t="shared" si="139"/>
        <v>-8.5796898639266695E-5</v>
      </c>
    </row>
    <row r="1259" spans="1:10">
      <c r="A1259" s="1">
        <v>41963</v>
      </c>
      <c r="B1259">
        <v>114.31899250200186</v>
      </c>
      <c r="C1259">
        <v>104.62906750849932</v>
      </c>
      <c r="D1259">
        <f t="shared" si="133"/>
        <v>-6.7177414323636086E-3</v>
      </c>
      <c r="E1259">
        <f t="shared" si="134"/>
        <v>-6.7177414323635887E-3</v>
      </c>
      <c r="F1259">
        <f t="shared" si="135"/>
        <v>-5.1763401755651091E-3</v>
      </c>
      <c r="G1259">
        <f t="shared" si="136"/>
        <v>-6.7982770401437131E-3</v>
      </c>
      <c r="H1259">
        <f t="shared" si="137"/>
        <v>-5.3378077691239754E-3</v>
      </c>
      <c r="I1259">
        <f t="shared" si="138"/>
        <v>3.6287896001536258E-5</v>
      </c>
      <c r="J1259">
        <f t="shared" si="139"/>
        <v>-1.5414012567984796E-3</v>
      </c>
    </row>
    <row r="1260" spans="1:10">
      <c r="A1260" s="1">
        <v>41964</v>
      </c>
      <c r="B1260">
        <v>117.29271311057727</v>
      </c>
      <c r="C1260">
        <v>107.73231342075438</v>
      </c>
      <c r="D1260">
        <f t="shared" si="133"/>
        <v>2.9228165847052553E-2</v>
      </c>
      <c r="E1260">
        <f t="shared" si="134"/>
        <v>2.9228165847052345E-2</v>
      </c>
      <c r="F1260">
        <f t="shared" si="135"/>
        <v>2.5679911291146114E-2</v>
      </c>
      <c r="G1260">
        <f t="shared" si="136"/>
        <v>2.9147630239272221E-2</v>
      </c>
      <c r="H1260">
        <f t="shared" si="137"/>
        <v>2.5518443697587247E-2</v>
      </c>
      <c r="I1260">
        <f t="shared" si="138"/>
        <v>7.4380216117895962E-4</v>
      </c>
      <c r="J1260">
        <f t="shared" si="139"/>
        <v>3.5482545559062315E-3</v>
      </c>
    </row>
    <row r="1261" spans="1:10">
      <c r="A1261" s="1">
        <v>41967</v>
      </c>
      <c r="B1261">
        <v>117.90420033486204</v>
      </c>
      <c r="C1261">
        <v>108.32186606227414</v>
      </c>
      <c r="D1261">
        <f t="shared" si="133"/>
        <v>5.4574654023899893E-3</v>
      </c>
      <c r="E1261">
        <f t="shared" si="134"/>
        <v>5.4574654023902269E-3</v>
      </c>
      <c r="F1261">
        <f t="shared" si="135"/>
        <v>5.19980124828662E-3</v>
      </c>
      <c r="G1261">
        <f t="shared" si="136"/>
        <v>5.3769297946101025E-3</v>
      </c>
      <c r="H1261">
        <f t="shared" si="137"/>
        <v>5.0383336547277537E-3</v>
      </c>
      <c r="I1261">
        <f t="shared" si="138"/>
        <v>2.7090766343292467E-5</v>
      </c>
      <c r="J1261">
        <f t="shared" si="139"/>
        <v>2.5766415410360694E-4</v>
      </c>
    </row>
    <row r="1262" spans="1:10">
      <c r="A1262" s="1">
        <v>41968</v>
      </c>
      <c r="B1262">
        <v>118.45381087573715</v>
      </c>
      <c r="C1262">
        <v>108.80922508229453</v>
      </c>
      <c r="D1262">
        <f t="shared" si="133"/>
        <v>4.48908386066885E-3</v>
      </c>
      <c r="E1262">
        <f t="shared" si="134"/>
        <v>4.4890838606690409E-3</v>
      </c>
      <c r="F1262">
        <f t="shared" si="135"/>
        <v>4.6506697926125681E-3</v>
      </c>
      <c r="G1262">
        <f t="shared" si="136"/>
        <v>4.4085482528889164E-3</v>
      </c>
      <c r="H1262">
        <f t="shared" si="137"/>
        <v>4.4892021990537018E-3</v>
      </c>
      <c r="I1262">
        <f t="shared" si="138"/>
        <v>1.9790864511503277E-5</v>
      </c>
      <c r="J1262">
        <f t="shared" si="139"/>
        <v>-1.6158593194352724E-4</v>
      </c>
    </row>
    <row r="1263" spans="1:10">
      <c r="A1263" s="1">
        <v>41969</v>
      </c>
      <c r="B1263">
        <v>118.43197204629834</v>
      </c>
      <c r="C1263">
        <v>108.8068641735471</v>
      </c>
      <c r="D1263">
        <f t="shared" si="133"/>
        <v>-2.1697924593728947E-5</v>
      </c>
      <c r="E1263">
        <f t="shared" si="134"/>
        <v>-2.1697924593944151E-5</v>
      </c>
      <c r="F1263">
        <f t="shared" si="135"/>
        <v>-1.8438277917136927E-4</v>
      </c>
      <c r="G1263">
        <f t="shared" si="136"/>
        <v>-1.0223353237406876E-4</v>
      </c>
      <c r="H1263">
        <f t="shared" si="137"/>
        <v>-3.4585037273023576E-4</v>
      </c>
      <c r="I1263">
        <f t="shared" si="138"/>
        <v>3.5357505277100306E-8</v>
      </c>
      <c r="J1263">
        <f t="shared" si="139"/>
        <v>1.6268485457742512E-4</v>
      </c>
    </row>
    <row r="1264" spans="1:10">
      <c r="A1264" s="1">
        <v>41970</v>
      </c>
      <c r="B1264">
        <v>119.0907767343671</v>
      </c>
      <c r="C1264">
        <v>109.44228589930395</v>
      </c>
      <c r="D1264">
        <f t="shared" si="133"/>
        <v>5.8229186317382354E-3</v>
      </c>
      <c r="E1264">
        <f t="shared" si="134"/>
        <v>5.8229186317380055E-3</v>
      </c>
      <c r="F1264">
        <f t="shared" si="135"/>
        <v>5.5473118333416154E-3</v>
      </c>
      <c r="G1264">
        <f t="shared" si="136"/>
        <v>5.742383023957881E-3</v>
      </c>
      <c r="H1264">
        <f t="shared" si="137"/>
        <v>5.3858442397827491E-3</v>
      </c>
      <c r="I1264">
        <f t="shared" si="138"/>
        <v>3.0927580532209798E-5</v>
      </c>
      <c r="J1264">
        <f t="shared" si="139"/>
        <v>2.7560679839639009E-4</v>
      </c>
    </row>
    <row r="1265" spans="1:10">
      <c r="A1265" s="1">
        <v>41971</v>
      </c>
      <c r="B1265">
        <v>119.22544951590604</v>
      </c>
      <c r="C1265">
        <v>109.64498677891099</v>
      </c>
      <c r="D1265">
        <f t="shared" si="133"/>
        <v>1.8504127142294096E-3</v>
      </c>
      <c r="E1265">
        <f t="shared" si="134"/>
        <v>1.8504127142291438E-3</v>
      </c>
      <c r="F1265">
        <f t="shared" si="135"/>
        <v>1.1302024876221712E-3</v>
      </c>
      <c r="G1265">
        <f t="shared" si="136"/>
        <v>1.7698771064490191E-3</v>
      </c>
      <c r="H1265">
        <f t="shared" si="137"/>
        <v>9.6873489406330469E-4</v>
      </c>
      <c r="I1265">
        <f t="shared" si="138"/>
        <v>1.7145417112209588E-6</v>
      </c>
      <c r="J1265">
        <f t="shared" si="139"/>
        <v>7.2021022660697254E-4</v>
      </c>
    </row>
    <row r="1266" spans="1:10">
      <c r="A1266" s="1">
        <v>41974</v>
      </c>
      <c r="B1266">
        <v>118.68311858484391</v>
      </c>
      <c r="C1266">
        <v>109.03722141276788</v>
      </c>
      <c r="D1266">
        <f t="shared" si="133"/>
        <v>-5.5584488192172701E-3</v>
      </c>
      <c r="E1266">
        <f t="shared" si="134"/>
        <v>-5.5584488192170767E-3</v>
      </c>
      <c r="F1266">
        <f t="shared" si="135"/>
        <v>-4.5591621587824484E-3</v>
      </c>
      <c r="G1266">
        <f t="shared" si="136"/>
        <v>-5.6389844269972011E-3</v>
      </c>
      <c r="H1266">
        <f t="shared" si="137"/>
        <v>-4.7206297523413147E-3</v>
      </c>
      <c r="I1266">
        <f t="shared" si="138"/>
        <v>2.6619557659072329E-5</v>
      </c>
      <c r="J1266">
        <f t="shared" si="139"/>
        <v>-9.9928666043462826E-4</v>
      </c>
    </row>
    <row r="1267" spans="1:10">
      <c r="A1267" s="1">
        <v>41975</v>
      </c>
      <c r="B1267">
        <v>118.930625318483</v>
      </c>
      <c r="C1267">
        <v>109.22069774971671</v>
      </c>
      <c r="D1267">
        <f t="shared" si="133"/>
        <v>1.6812803940615296E-3</v>
      </c>
      <c r="E1267">
        <f t="shared" si="134"/>
        <v>1.6812803940613463E-3</v>
      </c>
      <c r="F1267">
        <f t="shared" si="135"/>
        <v>2.0832702611262546E-3</v>
      </c>
      <c r="G1267">
        <f t="shared" si="136"/>
        <v>1.6007447862812216E-3</v>
      </c>
      <c r="H1267">
        <f t="shared" si="137"/>
        <v>1.9218026675673881E-3</v>
      </c>
      <c r="I1267">
        <f t="shared" si="138"/>
        <v>3.0763156003698403E-6</v>
      </c>
      <c r="J1267">
        <f t="shared" si="139"/>
        <v>-4.0198986706490832E-4</v>
      </c>
    </row>
    <row r="1268" spans="1:10">
      <c r="A1268" s="1">
        <v>41976</v>
      </c>
      <c r="B1268">
        <v>119.43291839557399</v>
      </c>
      <c r="C1268">
        <v>109.53672224920406</v>
      </c>
      <c r="D1268">
        <f t="shared" si="133"/>
        <v>2.8892708584109671E-3</v>
      </c>
      <c r="E1268">
        <f t="shared" si="134"/>
        <v>2.8892708584109528E-3</v>
      </c>
      <c r="F1268">
        <f t="shared" si="135"/>
        <v>4.2145188206957436E-3</v>
      </c>
      <c r="G1268">
        <f t="shared" si="136"/>
        <v>2.8087352506308283E-3</v>
      </c>
      <c r="H1268">
        <f t="shared" si="137"/>
        <v>4.0530512271368772E-3</v>
      </c>
      <c r="I1268">
        <f t="shared" si="138"/>
        <v>1.1383947854271884E-5</v>
      </c>
      <c r="J1268">
        <f t="shared" si="139"/>
        <v>-1.3252479622847908E-3</v>
      </c>
    </row>
    <row r="1269" spans="1:10">
      <c r="A1269" s="1">
        <v>41977</v>
      </c>
      <c r="B1269">
        <v>117.75860813860375</v>
      </c>
      <c r="C1269">
        <v>107.63214343532456</v>
      </c>
      <c r="D1269">
        <f t="shared" si="133"/>
        <v>-1.7540522113295608E-2</v>
      </c>
      <c r="E1269">
        <f t="shared" si="134"/>
        <v>-1.7540522113295154E-2</v>
      </c>
      <c r="F1269">
        <f t="shared" si="135"/>
        <v>-1.4118025980516348E-2</v>
      </c>
      <c r="G1269">
        <f t="shared" si="136"/>
        <v>-1.7621057721075278E-2</v>
      </c>
      <c r="H1269">
        <f t="shared" si="137"/>
        <v>-1.4279493574075215E-2</v>
      </c>
      <c r="I1269">
        <f t="shared" si="138"/>
        <v>2.516197804965029E-4</v>
      </c>
      <c r="J1269">
        <f t="shared" si="139"/>
        <v>-3.4224961327788059E-3</v>
      </c>
    </row>
    <row r="1270" spans="1:10">
      <c r="A1270" s="1">
        <v>41978</v>
      </c>
      <c r="B1270">
        <v>120.4811822086336</v>
      </c>
      <c r="C1270">
        <v>110.53707301278945</v>
      </c>
      <c r="D1270">
        <f t="shared" si="133"/>
        <v>2.6631633139568851E-2</v>
      </c>
      <c r="E1270">
        <f t="shared" si="134"/>
        <v>2.66316331395684E-2</v>
      </c>
      <c r="F1270">
        <f t="shared" si="135"/>
        <v>2.2856741056556475E-2</v>
      </c>
      <c r="G1270">
        <f t="shared" si="136"/>
        <v>2.6551097531788276E-2</v>
      </c>
      <c r="H1270">
        <f t="shared" si="137"/>
        <v>2.2695273462997607E-2</v>
      </c>
      <c r="I1270">
        <f t="shared" si="138"/>
        <v>6.0258441922665575E-4</v>
      </c>
      <c r="J1270">
        <f t="shared" si="139"/>
        <v>3.7748920830119256E-3</v>
      </c>
    </row>
    <row r="1271" spans="1:10">
      <c r="A1271" s="1">
        <v>41981</v>
      </c>
      <c r="B1271">
        <v>119.58579020164525</v>
      </c>
      <c r="C1271">
        <v>109.5458286115159</v>
      </c>
      <c r="D1271">
        <f t="shared" si="133"/>
        <v>-9.0079792361665249E-3</v>
      </c>
      <c r="E1271">
        <f t="shared" si="134"/>
        <v>-9.0079792361663635E-3</v>
      </c>
      <c r="F1271">
        <f t="shared" si="135"/>
        <v>-7.459553057190268E-3</v>
      </c>
      <c r="G1271">
        <f t="shared" si="136"/>
        <v>-9.088514843946488E-3</v>
      </c>
      <c r="H1271">
        <f t="shared" si="137"/>
        <v>-7.6210206507491343E-3</v>
      </c>
      <c r="I1271">
        <f t="shared" si="138"/>
        <v>6.9263759310356226E-5</v>
      </c>
      <c r="J1271">
        <f t="shared" si="139"/>
        <v>-1.5484261789760955E-3</v>
      </c>
    </row>
    <row r="1272" spans="1:10">
      <c r="A1272" s="1">
        <v>41982</v>
      </c>
      <c r="B1272">
        <v>116.59023076363104</v>
      </c>
      <c r="C1272">
        <v>106.6715908477687</v>
      </c>
      <c r="D1272">
        <f t="shared" si="133"/>
        <v>-2.6588117573527963E-2</v>
      </c>
      <c r="E1272">
        <f t="shared" si="134"/>
        <v>-2.6588117573528081E-2</v>
      </c>
      <c r="F1272">
        <f t="shared" si="135"/>
        <v>-2.5368537217021904E-2</v>
      </c>
      <c r="G1272">
        <f t="shared" si="136"/>
        <v>-2.6668653181308205E-2</v>
      </c>
      <c r="H1272">
        <f t="shared" si="137"/>
        <v>-2.5530004810580771E-2</v>
      </c>
      <c r="I1272">
        <f t="shared" si="138"/>
        <v>6.8085084401050871E-4</v>
      </c>
      <c r="J1272">
        <f t="shared" si="139"/>
        <v>-1.2195803565061766E-3</v>
      </c>
    </row>
    <row r="1273" spans="1:10">
      <c r="A1273" s="1">
        <v>41983</v>
      </c>
      <c r="B1273">
        <v>116.11341632088519</v>
      </c>
      <c r="C1273">
        <v>106.27293454211868</v>
      </c>
      <c r="D1273">
        <f t="shared" si="133"/>
        <v>-3.7442312326096744E-3</v>
      </c>
      <c r="E1273">
        <f t="shared" si="134"/>
        <v>-3.7442312326092519E-3</v>
      </c>
      <c r="F1273">
        <f t="shared" si="135"/>
        <v>-4.0980458709656961E-3</v>
      </c>
      <c r="G1273">
        <f t="shared" si="136"/>
        <v>-3.8247668403893764E-3</v>
      </c>
      <c r="H1273">
        <f t="shared" si="137"/>
        <v>-4.2595134645245624E-3</v>
      </c>
      <c r="I1273">
        <f t="shared" si="138"/>
        <v>1.6291645855305618E-5</v>
      </c>
      <c r="J1273">
        <f t="shared" si="139"/>
        <v>3.5381463835644413E-4</v>
      </c>
    </row>
    <row r="1274" spans="1:10">
      <c r="A1274" s="1">
        <v>41984</v>
      </c>
      <c r="B1274">
        <v>116.24444929751765</v>
      </c>
      <c r="C1274">
        <v>106.548149047542</v>
      </c>
      <c r="D1274">
        <f t="shared" si="133"/>
        <v>2.5863476888178896E-3</v>
      </c>
      <c r="E1274">
        <f t="shared" si="134"/>
        <v>2.5863476888172698E-3</v>
      </c>
      <c r="F1274">
        <f t="shared" si="135"/>
        <v>1.1278550022297167E-3</v>
      </c>
      <c r="G1274">
        <f t="shared" si="136"/>
        <v>2.5058120810371454E-3</v>
      </c>
      <c r="H1274">
        <f t="shared" si="137"/>
        <v>9.6638740867085017E-4</v>
      </c>
      <c r="I1274">
        <f t="shared" si="138"/>
        <v>2.4215852436095975E-6</v>
      </c>
      <c r="J1274">
        <f t="shared" si="139"/>
        <v>1.4584926865875531E-3</v>
      </c>
    </row>
    <row r="1275" spans="1:10">
      <c r="A1275" s="1">
        <v>41985</v>
      </c>
      <c r="B1275">
        <v>113.19429278590675</v>
      </c>
      <c r="C1275">
        <v>103.45232313420753</v>
      </c>
      <c r="D1275">
        <f t="shared" si="133"/>
        <v>-2.948612618503221E-2</v>
      </c>
      <c r="E1275">
        <f t="shared" si="134"/>
        <v>-2.9486126185031658E-2</v>
      </c>
      <c r="F1275">
        <f t="shared" si="135"/>
        <v>-2.6589547936682709E-2</v>
      </c>
      <c r="G1275">
        <f t="shared" si="136"/>
        <v>-2.9566661792811783E-2</v>
      </c>
      <c r="H1275">
        <f t="shared" si="137"/>
        <v>-2.6751015530241576E-2</v>
      </c>
      <c r="I1275">
        <f t="shared" si="138"/>
        <v>7.9093822879690821E-4</v>
      </c>
      <c r="J1275">
        <f t="shared" si="139"/>
        <v>-2.8965782483489494E-3</v>
      </c>
    </row>
    <row r="1276" spans="1:10">
      <c r="A1276" s="1">
        <v>41988</v>
      </c>
      <c r="B1276">
        <v>110.41348183737362</v>
      </c>
      <c r="C1276">
        <v>100.60506718471751</v>
      </c>
      <c r="D1276">
        <f t="shared" si="133"/>
        <v>-2.7908234502605888E-2</v>
      </c>
      <c r="E1276">
        <f t="shared" si="134"/>
        <v>-2.7908234502605822E-2</v>
      </c>
      <c r="F1276">
        <f t="shared" si="135"/>
        <v>-2.487350293312909E-2</v>
      </c>
      <c r="G1276">
        <f t="shared" si="136"/>
        <v>-2.7988770110385947E-2</v>
      </c>
      <c r="H1276">
        <f t="shared" si="137"/>
        <v>-2.5034970526687957E-2</v>
      </c>
      <c r="I1276">
        <f t="shared" si="138"/>
        <v>7.0069803479175696E-4</v>
      </c>
      <c r="J1276">
        <f t="shared" si="139"/>
        <v>-3.034731569476732E-3</v>
      </c>
    </row>
    <row r="1277" spans="1:10">
      <c r="A1277" s="1">
        <v>41989</v>
      </c>
      <c r="B1277">
        <v>112.68108029409629</v>
      </c>
      <c r="C1277">
        <v>102.86782958286113</v>
      </c>
      <c r="D1277">
        <f t="shared" si="133"/>
        <v>2.2242330253419956E-2</v>
      </c>
      <c r="E1277">
        <f t="shared" si="134"/>
        <v>2.2242330253419595E-2</v>
      </c>
      <c r="F1277">
        <f t="shared" si="135"/>
        <v>2.0329285757424168E-2</v>
      </c>
      <c r="G1277">
        <f t="shared" si="136"/>
        <v>2.2161794645639471E-2</v>
      </c>
      <c r="H1277">
        <f t="shared" si="137"/>
        <v>2.01678181638653E-2</v>
      </c>
      <c r="I1277">
        <f t="shared" si="138"/>
        <v>4.4695504459818047E-4</v>
      </c>
      <c r="J1277">
        <f t="shared" si="139"/>
        <v>1.9130444959954279E-3</v>
      </c>
    </row>
    <row r="1278" spans="1:10">
      <c r="A1278" s="1">
        <v>41990</v>
      </c>
      <c r="B1278">
        <v>112.62648322049932</v>
      </c>
      <c r="C1278">
        <v>102.93528411850419</v>
      </c>
      <c r="D1278">
        <f t="shared" si="133"/>
        <v>6.5552495144881979E-4</v>
      </c>
      <c r="E1278">
        <f t="shared" si="134"/>
        <v>6.5552495144860501E-4</v>
      </c>
      <c r="F1278">
        <f t="shared" si="135"/>
        <v>-4.8464484559639976E-4</v>
      </c>
      <c r="G1278">
        <f t="shared" si="136"/>
        <v>5.7498934366848043E-4</v>
      </c>
      <c r="H1278">
        <f t="shared" si="137"/>
        <v>-6.4611243915526631E-4</v>
      </c>
      <c r="I1278">
        <f t="shared" si="138"/>
        <v>-3.7150776732592755E-7</v>
      </c>
      <c r="J1278">
        <f t="shared" si="139"/>
        <v>1.1401697970450048E-3</v>
      </c>
    </row>
    <row r="1279" spans="1:10">
      <c r="A1279" s="1">
        <v>41991</v>
      </c>
      <c r="B1279">
        <v>116.06609885710122</v>
      </c>
      <c r="C1279">
        <v>106.36804543737533</v>
      </c>
      <c r="D1279">
        <f t="shared" si="133"/>
        <v>3.2804725732911821E-2</v>
      </c>
      <c r="E1279">
        <f t="shared" si="134"/>
        <v>3.2804725732912488E-2</v>
      </c>
      <c r="F1279">
        <f t="shared" si="135"/>
        <v>3.0082961164348693E-2</v>
      </c>
      <c r="G1279">
        <f t="shared" si="136"/>
        <v>3.2724190125132363E-2</v>
      </c>
      <c r="H1279">
        <f t="shared" si="137"/>
        <v>2.9921493570789826E-2</v>
      </c>
      <c r="I1279">
        <f t="shared" si="138"/>
        <v>9.7915664443845194E-4</v>
      </c>
      <c r="J1279">
        <f t="shared" si="139"/>
        <v>2.7217645685637948E-3</v>
      </c>
    </row>
    <row r="1280" spans="1:10">
      <c r="A1280" s="1">
        <v>41992</v>
      </c>
      <c r="B1280">
        <v>115.90594744121714</v>
      </c>
      <c r="C1280">
        <v>105.94679186228493</v>
      </c>
      <c r="D1280">
        <f t="shared" si="133"/>
        <v>-3.9682024414783258E-3</v>
      </c>
      <c r="E1280">
        <f t="shared" si="134"/>
        <v>-3.9682024414791073E-3</v>
      </c>
      <c r="F1280">
        <f t="shared" si="135"/>
        <v>-1.3807822441069984E-3</v>
      </c>
      <c r="G1280">
        <f t="shared" si="136"/>
        <v>-4.0487380492592318E-3</v>
      </c>
      <c r="H1280">
        <f t="shared" si="137"/>
        <v>-1.5422498376658649E-3</v>
      </c>
      <c r="I1280">
        <f t="shared" si="138"/>
        <v>6.2441655992216606E-6</v>
      </c>
      <c r="J1280">
        <f t="shared" si="139"/>
        <v>-2.5874201973721091E-3</v>
      </c>
    </row>
    <row r="1281" spans="1:10">
      <c r="A1281" s="1">
        <v>41995</v>
      </c>
      <c r="B1281">
        <v>116.51379486059554</v>
      </c>
      <c r="C1281">
        <v>106.40649452269177</v>
      </c>
      <c r="D1281">
        <f t="shared" si="133"/>
        <v>4.3296092690260522E-3</v>
      </c>
      <c r="E1281">
        <f t="shared" si="134"/>
        <v>4.3296092690265908E-3</v>
      </c>
      <c r="F1281">
        <f t="shared" si="135"/>
        <v>5.230612504900466E-3</v>
      </c>
      <c r="G1281">
        <f t="shared" si="136"/>
        <v>4.2490736612464663E-3</v>
      </c>
      <c r="H1281">
        <f t="shared" si="137"/>
        <v>5.0691449113415997E-3</v>
      </c>
      <c r="I1281">
        <f t="shared" si="138"/>
        <v>2.1539170127823143E-5</v>
      </c>
      <c r="J1281">
        <f t="shared" si="139"/>
        <v>-9.0100323587387517E-4</v>
      </c>
    </row>
    <row r="1282" spans="1:10">
      <c r="A1282" s="1">
        <v>41996</v>
      </c>
      <c r="B1282">
        <v>117.75132852879091</v>
      </c>
      <c r="C1282">
        <v>107.67329070206682</v>
      </c>
      <c r="D1282">
        <f t="shared" si="133"/>
        <v>1.1834942418800612E-2</v>
      </c>
      <c r="E1282">
        <f t="shared" si="134"/>
        <v>1.1834942418800232E-2</v>
      </c>
      <c r="F1282">
        <f t="shared" si="135"/>
        <v>1.0565338638996957E-2</v>
      </c>
      <c r="G1282">
        <f t="shared" si="136"/>
        <v>1.1754406811020107E-2</v>
      </c>
      <c r="H1282">
        <f t="shared" si="137"/>
        <v>1.0403871045438089E-2</v>
      </c>
      <c r="I1282">
        <f t="shared" si="138"/>
        <v>1.2229133267747236E-4</v>
      </c>
      <c r="J1282">
        <f t="shared" si="139"/>
        <v>1.2696037798032751E-3</v>
      </c>
    </row>
    <row r="1283" spans="1:10">
      <c r="A1283" s="1">
        <v>41997</v>
      </c>
      <c r="B1283">
        <v>117.5329402344035</v>
      </c>
      <c r="C1283">
        <v>107.40988074038111</v>
      </c>
      <c r="D1283">
        <f t="shared" si="133"/>
        <v>-2.4493789226949451E-3</v>
      </c>
      <c r="E1283">
        <f t="shared" si="134"/>
        <v>-2.4493789226944784E-3</v>
      </c>
      <c r="F1283">
        <f t="shared" si="135"/>
        <v>-1.8563787392316059E-3</v>
      </c>
      <c r="G1283">
        <f t="shared" si="136"/>
        <v>-2.5299145304746029E-3</v>
      </c>
      <c r="H1283">
        <f t="shared" si="137"/>
        <v>-2.0178463327904725E-3</v>
      </c>
      <c r="I1283">
        <f t="shared" si="138"/>
        <v>5.1049787575915078E-6</v>
      </c>
      <c r="J1283">
        <f t="shared" si="139"/>
        <v>-5.9300018346287249E-4</v>
      </c>
    </row>
    <row r="1284" spans="1:10">
      <c r="A1284" s="1">
        <v>42002</v>
      </c>
      <c r="B1284">
        <v>117.48926257552603</v>
      </c>
      <c r="C1284">
        <v>107.42708164696995</v>
      </c>
      <c r="D1284">
        <f t="shared" ref="D1284:D1347" si="140">LN(C1284/C1283)</f>
        <v>1.6012986251954568E-4</v>
      </c>
      <c r="E1284">
        <f t="shared" ref="E1284:E1347" si="141">LN(C1284)-LN(C1283)</f>
        <v>1.6012986251912054E-4</v>
      </c>
      <c r="F1284">
        <f t="shared" ref="F1284:F1347" si="142">LN(B1284/B1283)</f>
        <v>-3.7168964343037753E-4</v>
      </c>
      <c r="G1284">
        <f t="shared" ref="G1284:G1347" si="143">E1284-AVERAGE($E$3:$E$1933)</f>
        <v>7.9594254738995926E-5</v>
      </c>
      <c r="H1284">
        <f t="shared" ref="H1284:H1347" si="144">F1284-AVERAGE($F$3:$F$1933)</f>
        <v>-5.3315723698924402E-4</v>
      </c>
      <c r="I1284">
        <f t="shared" ref="I1284:I1347" si="145">H1284*G1284</f>
        <v>-4.2436252936861107E-8</v>
      </c>
      <c r="J1284">
        <f t="shared" ref="J1284:J1347" si="146">E1284-F1284</f>
        <v>5.3181950594949801E-4</v>
      </c>
    </row>
    <row r="1285" spans="1:10">
      <c r="A1285" s="1">
        <v>42003</v>
      </c>
      <c r="B1285">
        <v>116.00786197859804</v>
      </c>
      <c r="C1285">
        <v>105.76702552479627</v>
      </c>
      <c r="D1285">
        <f t="shared" si="140"/>
        <v>-1.5573504312448784E-2</v>
      </c>
      <c r="E1285">
        <f t="shared" si="141"/>
        <v>-1.5573504312448527E-2</v>
      </c>
      <c r="F1285">
        <f t="shared" si="142"/>
        <v>-1.2688982585378381E-2</v>
      </c>
      <c r="G1285">
        <f t="shared" si="143"/>
        <v>-1.5654039920228652E-2</v>
      </c>
      <c r="H1285">
        <f t="shared" si="144"/>
        <v>-1.2850450178937248E-2</v>
      </c>
      <c r="I1285">
        <f t="shared" si="145"/>
        <v>2.0116146009399309E-4</v>
      </c>
      <c r="J1285">
        <f t="shared" si="146"/>
        <v>-2.8845217270701464E-3</v>
      </c>
    </row>
    <row r="1286" spans="1:10">
      <c r="A1286" s="1">
        <v>42004</v>
      </c>
      <c r="B1286">
        <v>116.35364344471144</v>
      </c>
      <c r="C1286">
        <v>106.12048729156555</v>
      </c>
      <c r="D1286">
        <f t="shared" si="140"/>
        <v>3.3363183128340477E-3</v>
      </c>
      <c r="E1286">
        <f t="shared" si="141"/>
        <v>3.3363183128338747E-3</v>
      </c>
      <c r="F1286">
        <f t="shared" si="142"/>
        <v>2.9762392934043229E-3</v>
      </c>
      <c r="G1286">
        <f t="shared" si="143"/>
        <v>3.2557827050537502E-3</v>
      </c>
      <c r="H1286">
        <f t="shared" si="144"/>
        <v>2.8147716998454565E-3</v>
      </c>
      <c r="I1286">
        <f t="shared" si="145"/>
        <v>9.1642850190315838E-6</v>
      </c>
      <c r="J1286">
        <f t="shared" si="146"/>
        <v>3.6007901942955185E-4</v>
      </c>
    </row>
    <row r="1287" spans="1:10">
      <c r="A1287" s="1">
        <v>42006</v>
      </c>
      <c r="B1287">
        <v>116.22625027298534</v>
      </c>
      <c r="C1287">
        <v>105.88473368949325</v>
      </c>
      <c r="D1287">
        <f t="shared" si="140"/>
        <v>-2.2240367303955127E-3</v>
      </c>
      <c r="E1287">
        <f t="shared" si="141"/>
        <v>-2.2240367303956177E-3</v>
      </c>
      <c r="F1287">
        <f t="shared" si="142"/>
        <v>-1.0954789120406361E-3</v>
      </c>
      <c r="G1287">
        <f t="shared" si="143"/>
        <v>-2.3045723381757421E-3</v>
      </c>
      <c r="H1287">
        <f t="shared" si="144"/>
        <v>-1.2569465055995027E-3</v>
      </c>
      <c r="I1287">
        <f t="shared" si="145"/>
        <v>2.8967241473712746E-6</v>
      </c>
      <c r="J1287">
        <f t="shared" si="146"/>
        <v>-1.1285578183549815E-3</v>
      </c>
    </row>
    <row r="1288" spans="1:10">
      <c r="A1288" s="1">
        <v>42009</v>
      </c>
      <c r="B1288">
        <v>112.64104244012532</v>
      </c>
      <c r="C1288">
        <v>101.96225244185418</v>
      </c>
      <c r="D1288">
        <f t="shared" si="140"/>
        <v>-3.7748413729990139E-2</v>
      </c>
      <c r="E1288">
        <f t="shared" si="141"/>
        <v>-3.7748413729989494E-2</v>
      </c>
      <c r="F1288">
        <f t="shared" si="142"/>
        <v>-3.133257788413181E-2</v>
      </c>
      <c r="G1288">
        <f t="shared" si="143"/>
        <v>-3.7828949337769618E-2</v>
      </c>
      <c r="H1288">
        <f t="shared" si="144"/>
        <v>-3.1494045477690677E-2</v>
      </c>
      <c r="I1288">
        <f t="shared" si="145"/>
        <v>1.191386650816973E-3</v>
      </c>
      <c r="J1288">
        <f t="shared" si="146"/>
        <v>-6.4158358458576842E-3</v>
      </c>
    </row>
    <row r="1289" spans="1:10">
      <c r="A1289" s="1">
        <v>42010</v>
      </c>
      <c r="B1289">
        <v>112.02227560602755</v>
      </c>
      <c r="C1289">
        <v>101.44858615293295</v>
      </c>
      <c r="D1289">
        <f t="shared" si="140"/>
        <v>-5.0505409087445727E-3</v>
      </c>
      <c r="E1289">
        <f t="shared" si="141"/>
        <v>-5.050540908745127E-3</v>
      </c>
      <c r="F1289">
        <f t="shared" si="142"/>
        <v>-5.5084061257347572E-3</v>
      </c>
      <c r="G1289">
        <f t="shared" si="143"/>
        <v>-5.1310765165252514E-3</v>
      </c>
      <c r="H1289">
        <f t="shared" si="144"/>
        <v>-5.6698737192936235E-3</v>
      </c>
      <c r="I1289">
        <f t="shared" si="145"/>
        <v>2.9092555892731198E-5</v>
      </c>
      <c r="J1289">
        <f t="shared" si="146"/>
        <v>4.5786521698963027E-4</v>
      </c>
    </row>
    <row r="1290" spans="1:10">
      <c r="A1290" s="1">
        <v>42011</v>
      </c>
      <c r="B1290">
        <v>112.52092887821219</v>
      </c>
      <c r="C1290">
        <v>102.08535696940268</v>
      </c>
      <c r="D1290">
        <f t="shared" si="140"/>
        <v>6.2571665863482961E-3</v>
      </c>
      <c r="E1290">
        <f t="shared" si="141"/>
        <v>6.2571665863480064E-3</v>
      </c>
      <c r="F1290">
        <f t="shared" si="142"/>
        <v>4.4414979564416941E-3</v>
      </c>
      <c r="G1290">
        <f t="shared" si="143"/>
        <v>6.1766309785678819E-3</v>
      </c>
      <c r="H1290">
        <f t="shared" si="144"/>
        <v>4.2800303628828277E-3</v>
      </c>
      <c r="I1290">
        <f t="shared" si="145"/>
        <v>2.6436168128593207E-5</v>
      </c>
      <c r="J1290">
        <f t="shared" si="146"/>
        <v>1.8156686299063123E-3</v>
      </c>
    </row>
    <row r="1291" spans="1:10">
      <c r="A1291" s="1">
        <v>42012</v>
      </c>
      <c r="B1291">
        <v>116.02970080803674</v>
      </c>
      <c r="C1291">
        <v>105.73768280179165</v>
      </c>
      <c r="D1291">
        <f t="shared" si="140"/>
        <v>3.5152040087047608E-2</v>
      </c>
      <c r="E1291">
        <f t="shared" si="141"/>
        <v>3.5152040087047531E-2</v>
      </c>
      <c r="F1291">
        <f t="shared" si="142"/>
        <v>3.0706960966734146E-2</v>
      </c>
      <c r="G1291">
        <f t="shared" si="143"/>
        <v>3.5071504479267407E-2</v>
      </c>
      <c r="H1291">
        <f t="shared" si="144"/>
        <v>3.0545493373175279E-2</v>
      </c>
      <c r="I1291">
        <f t="shared" si="145"/>
        <v>1.0712764076587498E-3</v>
      </c>
      <c r="J1291">
        <f t="shared" si="146"/>
        <v>4.4450791203133853E-3</v>
      </c>
    </row>
    <row r="1292" spans="1:10">
      <c r="A1292" s="1">
        <v>42013</v>
      </c>
      <c r="B1292">
        <v>113.63470917958796</v>
      </c>
      <c r="C1292">
        <v>102.62870325400687</v>
      </c>
      <c r="D1292">
        <f t="shared" si="140"/>
        <v>-2.9843684032681755E-2</v>
      </c>
      <c r="E1292">
        <f t="shared" si="141"/>
        <v>-2.9843684032681672E-2</v>
      </c>
      <c r="F1292">
        <f t="shared" si="142"/>
        <v>-2.085720160957567E-2</v>
      </c>
      <c r="G1292">
        <f t="shared" si="143"/>
        <v>-2.9924219640461797E-2</v>
      </c>
      <c r="H1292">
        <f t="shared" si="144"/>
        <v>-2.1018669203134537E-2</v>
      </c>
      <c r="I1292">
        <f t="shared" si="145"/>
        <v>6.28967273784808E-4</v>
      </c>
      <c r="J1292">
        <f t="shared" si="146"/>
        <v>-8.9864824231060021E-3</v>
      </c>
    </row>
    <row r="1293" spans="1:10">
      <c r="A1293" s="1">
        <v>42016</v>
      </c>
      <c r="B1293">
        <v>114.85768362815752</v>
      </c>
      <c r="C1293">
        <v>104.02096486967783</v>
      </c>
      <c r="D1293">
        <f t="shared" si="140"/>
        <v>1.3474811688699993E-2</v>
      </c>
      <c r="E1293">
        <f t="shared" si="141"/>
        <v>1.3474811688700683E-2</v>
      </c>
      <c r="F1293">
        <f t="shared" si="142"/>
        <v>1.0704830145557155E-2</v>
      </c>
      <c r="G1293">
        <f t="shared" si="143"/>
        <v>1.3394276080920559E-2</v>
      </c>
      <c r="H1293">
        <f t="shared" si="144"/>
        <v>1.0543362551998288E-2</v>
      </c>
      <c r="I1293">
        <f t="shared" si="145"/>
        <v>1.4122070884270421E-4</v>
      </c>
      <c r="J1293">
        <f t="shared" si="146"/>
        <v>2.7699815431435279E-3</v>
      </c>
    </row>
    <row r="1294" spans="1:10">
      <c r="A1294" s="1">
        <v>42017</v>
      </c>
      <c r="B1294">
        <v>116.64118803232151</v>
      </c>
      <c r="C1294">
        <v>105.69653553504943</v>
      </c>
      <c r="D1294">
        <f t="shared" si="140"/>
        <v>1.5979651832890181E-2</v>
      </c>
      <c r="E1294">
        <f t="shared" si="141"/>
        <v>1.597965183288963E-2</v>
      </c>
      <c r="F1294">
        <f t="shared" si="142"/>
        <v>1.5408625352845498E-2</v>
      </c>
      <c r="G1294">
        <f t="shared" si="143"/>
        <v>1.5899116225109505E-2</v>
      </c>
      <c r="H1294">
        <f t="shared" si="144"/>
        <v>1.5247157759286631E-2</v>
      </c>
      <c r="I1294">
        <f t="shared" si="145"/>
        <v>2.4241633331747837E-4</v>
      </c>
      <c r="J1294">
        <f t="shared" si="146"/>
        <v>5.710264800441317E-4</v>
      </c>
    </row>
    <row r="1295" spans="1:10">
      <c r="A1295" s="1">
        <v>42018</v>
      </c>
      <c r="B1295">
        <v>115.15614763048706</v>
      </c>
      <c r="C1295">
        <v>104.20612757001788</v>
      </c>
      <c r="D1295">
        <f t="shared" si="140"/>
        <v>-1.420118249947467E-2</v>
      </c>
      <c r="E1295">
        <f t="shared" si="141"/>
        <v>-1.4201182499474996E-2</v>
      </c>
      <c r="F1295">
        <f t="shared" si="142"/>
        <v>-1.281344080930049E-2</v>
      </c>
      <c r="G1295">
        <f t="shared" si="143"/>
        <v>-1.428171810725512E-2</v>
      </c>
      <c r="H1295">
        <f t="shared" si="144"/>
        <v>-1.2974908402859357E-2</v>
      </c>
      <c r="I1295">
        <f t="shared" si="145"/>
        <v>1.853039842770931E-4</v>
      </c>
      <c r="J1295">
        <f t="shared" si="146"/>
        <v>-1.3877416901745057E-3</v>
      </c>
    </row>
    <row r="1296" spans="1:10">
      <c r="A1296" s="1">
        <v>42019</v>
      </c>
      <c r="B1296">
        <v>117.38370823323874</v>
      </c>
      <c r="C1296">
        <v>106.48912632885441</v>
      </c>
      <c r="D1296">
        <f t="shared" si="140"/>
        <v>2.1671946293781226E-2</v>
      </c>
      <c r="E1296">
        <f t="shared" si="141"/>
        <v>2.1671946293781552E-2</v>
      </c>
      <c r="F1296">
        <f t="shared" si="142"/>
        <v>1.9159113465393719E-2</v>
      </c>
      <c r="G1296">
        <f t="shared" si="143"/>
        <v>2.1591410686001428E-2</v>
      </c>
      <c r="H1296">
        <f t="shared" si="144"/>
        <v>1.8997645871834851E-2</v>
      </c>
      <c r="I1296">
        <f t="shared" si="145"/>
        <v>4.101859740860059E-4</v>
      </c>
      <c r="J1296">
        <f t="shared" si="146"/>
        <v>2.5128328283878336E-3</v>
      </c>
    </row>
    <row r="1297" spans="1:10">
      <c r="A1297" s="1">
        <v>42020</v>
      </c>
      <c r="B1297">
        <v>118.82143117128921</v>
      </c>
      <c r="C1297">
        <v>108.00280610868285</v>
      </c>
      <c r="D1297">
        <f t="shared" si="140"/>
        <v>1.4114329536135227E-2</v>
      </c>
      <c r="E1297">
        <f t="shared" si="141"/>
        <v>1.411432953613545E-2</v>
      </c>
      <c r="F1297">
        <f t="shared" si="142"/>
        <v>1.2173661396814871E-2</v>
      </c>
      <c r="G1297">
        <f t="shared" si="143"/>
        <v>1.4033793928355326E-2</v>
      </c>
      <c r="H1297">
        <f t="shared" si="144"/>
        <v>1.2012193803256004E-2</v>
      </c>
      <c r="I1297">
        <f t="shared" si="145"/>
        <v>1.6857665246236157E-4</v>
      </c>
      <c r="J1297">
        <f t="shared" si="146"/>
        <v>1.9406681393205789E-3</v>
      </c>
    </row>
    <row r="1298" spans="1:10">
      <c r="A1298" s="1">
        <v>42023</v>
      </c>
      <c r="B1298">
        <v>119.73502220281</v>
      </c>
      <c r="C1298">
        <v>108.63215692623179</v>
      </c>
      <c r="D1298">
        <f t="shared" si="140"/>
        <v>5.8102586882364084E-3</v>
      </c>
      <c r="E1298">
        <f t="shared" si="141"/>
        <v>5.8102586882364804E-3</v>
      </c>
      <c r="F1298">
        <f t="shared" si="142"/>
        <v>7.659365194103907E-3</v>
      </c>
      <c r="G1298">
        <f t="shared" si="143"/>
        <v>5.7297230804563559E-3</v>
      </c>
      <c r="H1298">
        <f t="shared" si="144"/>
        <v>7.4978976005450407E-3</v>
      </c>
      <c r="I1298">
        <f t="shared" si="145"/>
        <v>4.296087693674125E-5</v>
      </c>
      <c r="J1298">
        <f t="shared" si="146"/>
        <v>-1.8491065058674266E-3</v>
      </c>
    </row>
    <row r="1299" spans="1:10">
      <c r="A1299" s="1">
        <v>42024</v>
      </c>
      <c r="B1299">
        <v>120.5066608429789</v>
      </c>
      <c r="C1299">
        <v>109.44228589930395</v>
      </c>
      <c r="D1299">
        <f t="shared" si="140"/>
        <v>7.4298729311757057E-3</v>
      </c>
      <c r="E1299">
        <f t="shared" si="141"/>
        <v>7.4298729311754741E-3</v>
      </c>
      <c r="F1299">
        <f t="shared" si="142"/>
        <v>6.423875190449518E-3</v>
      </c>
      <c r="G1299">
        <f t="shared" si="143"/>
        <v>7.3493373233953496E-3</v>
      </c>
      <c r="H1299">
        <f t="shared" si="144"/>
        <v>6.2624075968906517E-3</v>
      </c>
      <c r="I1299">
        <f t="shared" si="145"/>
        <v>4.6024545886143043E-5</v>
      </c>
      <c r="J1299">
        <f t="shared" si="146"/>
        <v>1.0059977407259561E-3</v>
      </c>
    </row>
    <row r="1300" spans="1:10">
      <c r="A1300" s="1">
        <v>42025</v>
      </c>
      <c r="B1300">
        <v>121.38021402052858</v>
      </c>
      <c r="C1300">
        <v>110.27905941395497</v>
      </c>
      <c r="D1300">
        <f t="shared" si="140"/>
        <v>7.6167161534634771E-3</v>
      </c>
      <c r="E1300">
        <f t="shared" si="141"/>
        <v>7.6167161534632655E-3</v>
      </c>
      <c r="F1300">
        <f t="shared" si="142"/>
        <v>7.2228555252175234E-3</v>
      </c>
      <c r="G1300">
        <f t="shared" si="143"/>
        <v>7.536180545683141E-3</v>
      </c>
      <c r="H1300">
        <f t="shared" si="144"/>
        <v>7.061387931658657E-3</v>
      </c>
      <c r="I1300">
        <f t="shared" si="145"/>
        <v>5.3215894356087688E-5</v>
      </c>
      <c r="J1300">
        <f t="shared" si="146"/>
        <v>3.938606282457421E-4</v>
      </c>
    </row>
    <row r="1301" spans="1:10">
      <c r="A1301" s="1">
        <v>42026</v>
      </c>
      <c r="B1301">
        <v>123.28383198660555</v>
      </c>
      <c r="C1301">
        <v>112.06390642706823</v>
      </c>
      <c r="D1301">
        <f t="shared" si="140"/>
        <v>1.6055244620212752E-2</v>
      </c>
      <c r="E1301">
        <f t="shared" si="141"/>
        <v>1.6055244620212683E-2</v>
      </c>
      <c r="F1301">
        <f t="shared" si="142"/>
        <v>1.5561390498554227E-2</v>
      </c>
      <c r="G1301">
        <f t="shared" si="143"/>
        <v>1.5974709012432559E-2</v>
      </c>
      <c r="H1301">
        <f t="shared" si="144"/>
        <v>1.539992290499536E-2</v>
      </c>
      <c r="I1301">
        <f t="shared" si="145"/>
        <v>2.4600928722119599E-4</v>
      </c>
      <c r="J1301">
        <f t="shared" si="146"/>
        <v>4.9385412165845605E-4</v>
      </c>
    </row>
    <row r="1302" spans="1:10">
      <c r="A1302" s="1">
        <v>42027</v>
      </c>
      <c r="B1302">
        <v>125.33668195384729</v>
      </c>
      <c r="C1302">
        <v>114.08416976957541</v>
      </c>
      <c r="D1302">
        <f t="shared" si="140"/>
        <v>1.7867205606512677E-2</v>
      </c>
      <c r="E1302">
        <f t="shared" si="141"/>
        <v>1.7867205606513004E-2</v>
      </c>
      <c r="F1302">
        <f t="shared" si="142"/>
        <v>1.6514297949739857E-2</v>
      </c>
      <c r="G1302">
        <f t="shared" si="143"/>
        <v>1.7786669998732879E-2</v>
      </c>
      <c r="H1302">
        <f t="shared" si="144"/>
        <v>1.635283035618099E-2</v>
      </c>
      <c r="I1302">
        <f t="shared" si="145"/>
        <v>2.908623970906527E-4</v>
      </c>
      <c r="J1302">
        <f t="shared" si="146"/>
        <v>1.3529076567731467E-3</v>
      </c>
    </row>
    <row r="1303" spans="1:10">
      <c r="A1303" s="1">
        <v>42030</v>
      </c>
      <c r="B1303">
        <v>126.58149523185564</v>
      </c>
      <c r="C1303">
        <v>115.15433597755114</v>
      </c>
      <c r="D1303">
        <f t="shared" si="140"/>
        <v>9.336773321027652E-3</v>
      </c>
      <c r="E1303">
        <f t="shared" si="141"/>
        <v>9.3367733210278914E-3</v>
      </c>
      <c r="F1303">
        <f t="shared" si="142"/>
        <v>9.8827597399374374E-3</v>
      </c>
      <c r="G1303">
        <f t="shared" si="143"/>
        <v>9.2562377132477669E-3</v>
      </c>
      <c r="H1303">
        <f t="shared" si="144"/>
        <v>9.7212921463785702E-3</v>
      </c>
      <c r="I1303">
        <f t="shared" si="145"/>
        <v>8.9982590986808651E-5</v>
      </c>
      <c r="J1303">
        <f t="shared" si="146"/>
        <v>-5.4598641890954598E-4</v>
      </c>
    </row>
    <row r="1304" spans="1:10">
      <c r="A1304" s="1">
        <v>42031</v>
      </c>
      <c r="B1304">
        <v>125.09281502511472</v>
      </c>
      <c r="C1304">
        <v>113.74790890939512</v>
      </c>
      <c r="D1304">
        <f t="shared" si="140"/>
        <v>-1.2288606147136017E-2</v>
      </c>
      <c r="E1304">
        <f t="shared" si="141"/>
        <v>-1.2288606147135894E-2</v>
      </c>
      <c r="F1304">
        <f t="shared" si="142"/>
        <v>-1.1830349850199116E-2</v>
      </c>
      <c r="G1304">
        <f t="shared" si="143"/>
        <v>-1.2369141754916019E-2</v>
      </c>
      <c r="H1304">
        <f t="shared" si="144"/>
        <v>-1.1991817443757984E-2</v>
      </c>
      <c r="I1304">
        <f t="shared" si="145"/>
        <v>1.4832848986091716E-4</v>
      </c>
      <c r="J1304">
        <f t="shared" si="146"/>
        <v>-4.5825629693677788E-4</v>
      </c>
    </row>
    <row r="1305" spans="1:10">
      <c r="A1305" s="1">
        <v>42032</v>
      </c>
      <c r="B1305">
        <v>124.82346946203681</v>
      </c>
      <c r="C1305">
        <v>113.28854352166647</v>
      </c>
      <c r="D1305">
        <f t="shared" si="140"/>
        <v>-4.0466278402394645E-3</v>
      </c>
      <c r="E1305">
        <f t="shared" si="141"/>
        <v>-4.0466278402400135E-3</v>
      </c>
      <c r="F1305">
        <f t="shared" si="142"/>
        <v>-2.1554871297406052E-3</v>
      </c>
      <c r="G1305">
        <f t="shared" si="143"/>
        <v>-4.127163448020138E-3</v>
      </c>
      <c r="H1305">
        <f t="shared" si="144"/>
        <v>-2.3169547232994715E-3</v>
      </c>
      <c r="I1305">
        <f t="shared" si="145"/>
        <v>9.5624508447191923E-6</v>
      </c>
      <c r="J1305">
        <f t="shared" si="146"/>
        <v>-1.8911407104994084E-3</v>
      </c>
    </row>
    <row r="1306" spans="1:10">
      <c r="A1306" s="1">
        <v>42033</v>
      </c>
      <c r="B1306">
        <v>125.21292858702782</v>
      </c>
      <c r="C1306">
        <v>113.72261345852901</v>
      </c>
      <c r="D1306">
        <f t="shared" si="140"/>
        <v>3.8242214316458797E-3</v>
      </c>
      <c r="E1306">
        <f t="shared" si="141"/>
        <v>3.8242214316461798E-3</v>
      </c>
      <c r="F1306">
        <f t="shared" si="142"/>
        <v>3.1152219676182685E-3</v>
      </c>
      <c r="G1306">
        <f t="shared" si="143"/>
        <v>3.7436858238660553E-3</v>
      </c>
      <c r="H1306">
        <f t="shared" si="144"/>
        <v>2.9537543740594022E-3</v>
      </c>
      <c r="I1306">
        <f t="shared" si="145"/>
        <v>1.1057928377348537E-5</v>
      </c>
      <c r="J1306">
        <f t="shared" si="146"/>
        <v>7.0899946402791124E-4</v>
      </c>
    </row>
    <row r="1307" spans="1:10">
      <c r="A1307" s="1">
        <v>42034</v>
      </c>
      <c r="B1307">
        <v>124.57596272839776</v>
      </c>
      <c r="C1307">
        <v>113.03491446764882</v>
      </c>
      <c r="D1307">
        <f t="shared" si="140"/>
        <v>-6.0655194609762608E-3</v>
      </c>
      <c r="E1307">
        <f t="shared" si="141"/>
        <v>-6.0655194609759988E-3</v>
      </c>
      <c r="F1307">
        <f t="shared" si="142"/>
        <v>-5.1000445690176617E-3</v>
      </c>
      <c r="G1307">
        <f t="shared" si="143"/>
        <v>-6.1460550687561233E-3</v>
      </c>
      <c r="H1307">
        <f t="shared" si="144"/>
        <v>-5.2615121625765281E-3</v>
      </c>
      <c r="I1307">
        <f t="shared" si="145"/>
        <v>3.2337543496125464E-5</v>
      </c>
      <c r="J1307">
        <f t="shared" si="146"/>
        <v>-9.6547489195833707E-4</v>
      </c>
    </row>
    <row r="1308" spans="1:10">
      <c r="A1308" s="1">
        <v>42037</v>
      </c>
      <c r="B1308">
        <v>125.02001892698556</v>
      </c>
      <c r="C1308">
        <v>113.66460255787612</v>
      </c>
      <c r="D1308">
        <f t="shared" si="140"/>
        <v>5.5552805572441329E-3</v>
      </c>
      <c r="E1308">
        <f t="shared" si="141"/>
        <v>5.555280557244302E-3</v>
      </c>
      <c r="F1308">
        <f t="shared" si="142"/>
        <v>3.5582036549785707E-3</v>
      </c>
      <c r="G1308">
        <f t="shared" si="143"/>
        <v>5.4747449494641776E-3</v>
      </c>
      <c r="H1308">
        <f t="shared" si="144"/>
        <v>3.3967360614197044E-3</v>
      </c>
      <c r="I1308">
        <f t="shared" si="145"/>
        <v>1.859626359692037E-5</v>
      </c>
      <c r="J1308">
        <f t="shared" si="146"/>
        <v>1.9970769022657313E-3</v>
      </c>
    </row>
    <row r="1309" spans="1:10">
      <c r="A1309" s="1">
        <v>42038</v>
      </c>
      <c r="B1309">
        <v>126.57057581713632</v>
      </c>
      <c r="C1309">
        <v>115.15096325076901</v>
      </c>
      <c r="D1309">
        <f t="shared" si="140"/>
        <v>1.2991962278590159E-2</v>
      </c>
      <c r="E1309">
        <f t="shared" si="141"/>
        <v>1.2991962278589675E-2</v>
      </c>
      <c r="F1309">
        <f t="shared" si="142"/>
        <v>1.2326188295360285E-2</v>
      </c>
      <c r="G1309">
        <f t="shared" si="143"/>
        <v>1.291142667080955E-2</v>
      </c>
      <c r="H1309">
        <f t="shared" si="144"/>
        <v>1.2164720701801418E-2</v>
      </c>
      <c r="I1309">
        <f t="shared" si="145"/>
        <v>1.5706389931218791E-4</v>
      </c>
      <c r="J1309">
        <f t="shared" si="146"/>
        <v>6.6577398322938998E-4</v>
      </c>
    </row>
    <row r="1310" spans="1:10">
      <c r="A1310" s="1">
        <v>42039</v>
      </c>
      <c r="B1310">
        <v>126.79260391643008</v>
      </c>
      <c r="C1310">
        <v>115.19649506232807</v>
      </c>
      <c r="D1310">
        <f t="shared" si="140"/>
        <v>3.9533157852492796E-4</v>
      </c>
      <c r="E1310">
        <f t="shared" si="141"/>
        <v>3.953315785247824E-4</v>
      </c>
      <c r="F1310">
        <f t="shared" si="142"/>
        <v>1.7526473764832799E-3</v>
      </c>
      <c r="G1310">
        <f t="shared" si="143"/>
        <v>3.1479597074465782E-4</v>
      </c>
      <c r="H1310">
        <f t="shared" si="144"/>
        <v>1.5911797829244133E-3</v>
      </c>
      <c r="I1310">
        <f t="shared" si="145"/>
        <v>5.0089698439496459E-7</v>
      </c>
      <c r="J1310">
        <f t="shared" si="146"/>
        <v>-1.3573157979584975E-3</v>
      </c>
    </row>
    <row r="1311" spans="1:10">
      <c r="A1311" s="1">
        <v>42040</v>
      </c>
      <c r="B1311">
        <v>126.78168450171074</v>
      </c>
      <c r="C1311">
        <v>114.97490691274082</v>
      </c>
      <c r="D1311">
        <f t="shared" si="140"/>
        <v>-1.9254191975416109E-3</v>
      </c>
      <c r="E1311">
        <f t="shared" si="141"/>
        <v>-1.9254191975415225E-3</v>
      </c>
      <c r="F1311">
        <f t="shared" si="142"/>
        <v>-8.6123989890391989E-5</v>
      </c>
      <c r="G1311">
        <f t="shared" si="143"/>
        <v>-2.0059548053216469E-3</v>
      </c>
      <c r="H1311">
        <f t="shared" si="144"/>
        <v>-2.4759158344925849E-4</v>
      </c>
      <c r="I1311">
        <f t="shared" si="145"/>
        <v>4.9665752657723562E-7</v>
      </c>
      <c r="J1311">
        <f t="shared" si="146"/>
        <v>-1.8392952076511306E-3</v>
      </c>
    </row>
    <row r="1312" spans="1:10">
      <c r="A1312" s="1">
        <v>42041</v>
      </c>
      <c r="B1312">
        <v>126.46138166994254</v>
      </c>
      <c r="C1312">
        <v>114.61065242026878</v>
      </c>
      <c r="D1312">
        <f t="shared" si="140"/>
        <v>-3.1731507780073998E-3</v>
      </c>
      <c r="E1312">
        <f t="shared" si="141"/>
        <v>-3.1731507780072832E-3</v>
      </c>
      <c r="F1312">
        <f t="shared" si="142"/>
        <v>-2.5296092596707219E-3</v>
      </c>
      <c r="G1312">
        <f t="shared" si="143"/>
        <v>-3.2536863857874077E-3</v>
      </c>
      <c r="H1312">
        <f t="shared" si="144"/>
        <v>-2.6910768532295883E-3</v>
      </c>
      <c r="I1312">
        <f t="shared" si="145"/>
        <v>8.7559201204607296E-6</v>
      </c>
      <c r="J1312">
        <f t="shared" si="146"/>
        <v>-6.4354151833656125E-4</v>
      </c>
    </row>
    <row r="1313" spans="1:10">
      <c r="A1313" s="1">
        <v>42044</v>
      </c>
      <c r="B1313">
        <v>124.68879668049802</v>
      </c>
      <c r="C1313">
        <v>112.91046084938759</v>
      </c>
      <c r="D1313">
        <f t="shared" si="140"/>
        <v>-1.4945630269149216E-2</v>
      </c>
      <c r="E1313">
        <f t="shared" si="141"/>
        <v>-1.4945630269148857E-2</v>
      </c>
      <c r="F1313">
        <f t="shared" si="142"/>
        <v>-1.411597184489969E-2</v>
      </c>
      <c r="G1313">
        <f t="shared" si="143"/>
        <v>-1.5026165876928982E-2</v>
      </c>
      <c r="H1313">
        <f t="shared" si="144"/>
        <v>-1.4277439438458557E-2</v>
      </c>
      <c r="I1313">
        <f t="shared" si="145"/>
        <v>2.1453517330008605E-4</v>
      </c>
      <c r="J1313">
        <f t="shared" si="146"/>
        <v>-8.2965842424916753E-4</v>
      </c>
    </row>
    <row r="1314" spans="1:10">
      <c r="A1314" s="1">
        <v>42045</v>
      </c>
      <c r="B1314">
        <v>126.03552449588702</v>
      </c>
      <c r="C1314">
        <v>114.10373158491183</v>
      </c>
      <c r="D1314">
        <f t="shared" si="140"/>
        <v>1.0512838097991854E-2</v>
      </c>
      <c r="E1314">
        <f t="shared" si="141"/>
        <v>1.0512838097991306E-2</v>
      </c>
      <c r="F1314">
        <f t="shared" si="142"/>
        <v>1.0742801184588497E-2</v>
      </c>
      <c r="G1314">
        <f t="shared" si="143"/>
        <v>1.0432302490211182E-2</v>
      </c>
      <c r="H1314">
        <f t="shared" si="144"/>
        <v>1.058133359102963E-2</v>
      </c>
      <c r="I1314">
        <f t="shared" si="145"/>
        <v>1.1038767277145363E-4</v>
      </c>
      <c r="J1314">
        <f t="shared" si="146"/>
        <v>-2.2996308659719092E-4</v>
      </c>
    </row>
    <row r="1315" spans="1:10">
      <c r="A1315" s="1">
        <v>42046</v>
      </c>
      <c r="B1315">
        <v>125.78073815243511</v>
      </c>
      <c r="C1315">
        <v>113.80052344719662</v>
      </c>
      <c r="D1315">
        <f t="shared" si="140"/>
        <v>-2.6608394526635953E-3</v>
      </c>
      <c r="E1315">
        <f t="shared" si="141"/>
        <v>-2.6608394526634882E-3</v>
      </c>
      <c r="F1315">
        <f t="shared" si="142"/>
        <v>-2.0235899597302329E-3</v>
      </c>
      <c r="G1315">
        <f t="shared" si="143"/>
        <v>-2.7413750604436127E-3</v>
      </c>
      <c r="H1315">
        <f t="shared" si="144"/>
        <v>-2.1850575532890992E-3</v>
      </c>
      <c r="I1315">
        <f t="shared" si="145"/>
        <v>5.9900622822206765E-6</v>
      </c>
      <c r="J1315">
        <f t="shared" si="146"/>
        <v>-6.372494929332553E-4</v>
      </c>
    </row>
    <row r="1316" spans="1:10">
      <c r="A1316" s="1">
        <v>42047</v>
      </c>
      <c r="B1316">
        <v>127.50964548300215</v>
      </c>
      <c r="C1316">
        <v>115.26664777939676</v>
      </c>
      <c r="D1316">
        <f t="shared" si="140"/>
        <v>1.2800999330498787E-2</v>
      </c>
      <c r="E1316">
        <f t="shared" si="141"/>
        <v>1.2800999330498719E-2</v>
      </c>
      <c r="F1316">
        <f t="shared" si="142"/>
        <v>1.3651794886617935E-2</v>
      </c>
      <c r="G1316">
        <f t="shared" si="143"/>
        <v>1.2720463722718595E-2</v>
      </c>
      <c r="H1316">
        <f t="shared" si="144"/>
        <v>1.3490327293059068E-2</v>
      </c>
      <c r="I1316">
        <f t="shared" si="145"/>
        <v>1.7160321893895842E-4</v>
      </c>
      <c r="J1316">
        <f t="shared" si="146"/>
        <v>-8.5079555611921633E-4</v>
      </c>
    </row>
    <row r="1317" spans="1:10">
      <c r="A1317" s="1">
        <v>42048</v>
      </c>
      <c r="B1317">
        <v>128.40503748999049</v>
      </c>
      <c r="C1317">
        <v>116.27779126868505</v>
      </c>
      <c r="D1317">
        <f t="shared" si="140"/>
        <v>8.7339598490238785E-3</v>
      </c>
      <c r="E1317">
        <f t="shared" si="141"/>
        <v>8.7339598490245862E-3</v>
      </c>
      <c r="F1317">
        <f t="shared" si="142"/>
        <v>6.9976106901874615E-3</v>
      </c>
      <c r="G1317">
        <f t="shared" si="143"/>
        <v>8.6534242412444617E-3</v>
      </c>
      <c r="H1317">
        <f t="shared" si="144"/>
        <v>6.8361430966285951E-3</v>
      </c>
      <c r="I1317">
        <f t="shared" si="145"/>
        <v>5.9156046388981863E-5</v>
      </c>
      <c r="J1317">
        <f t="shared" si="146"/>
        <v>1.7363491588371248E-3</v>
      </c>
    </row>
    <row r="1318" spans="1:10">
      <c r="A1318" s="1">
        <v>42051</v>
      </c>
      <c r="B1318">
        <v>127.97190070612214</v>
      </c>
      <c r="C1318">
        <v>115.7958286115159</v>
      </c>
      <c r="D1318">
        <f t="shared" si="140"/>
        <v>-4.1535384359034774E-3</v>
      </c>
      <c r="E1318">
        <f t="shared" si="141"/>
        <v>-4.1535384359034921E-3</v>
      </c>
      <c r="F1318">
        <f t="shared" si="142"/>
        <v>-3.3789091874674732E-3</v>
      </c>
      <c r="G1318">
        <f t="shared" si="143"/>
        <v>-4.2340740436836166E-3</v>
      </c>
      <c r="H1318">
        <f t="shared" si="144"/>
        <v>-3.5403767810263395E-3</v>
      </c>
      <c r="I1318">
        <f t="shared" si="145"/>
        <v>1.499021743340378E-5</v>
      </c>
      <c r="J1318">
        <f t="shared" si="146"/>
        <v>-7.7462924843601892E-4</v>
      </c>
    </row>
    <row r="1319" spans="1:10">
      <c r="A1319" s="1">
        <v>42052</v>
      </c>
      <c r="B1319">
        <v>128.00101914537382</v>
      </c>
      <c r="C1319">
        <v>115.96918676811832</v>
      </c>
      <c r="D1319">
        <f t="shared" si="140"/>
        <v>1.4959823737781791E-3</v>
      </c>
      <c r="E1319">
        <f t="shared" si="141"/>
        <v>1.4959823737781264E-3</v>
      </c>
      <c r="F1319">
        <f t="shared" si="142"/>
        <v>2.2751187425734001E-4</v>
      </c>
      <c r="G1319">
        <f t="shared" si="143"/>
        <v>1.4154467659980017E-3</v>
      </c>
      <c r="H1319">
        <f t="shared" si="144"/>
        <v>6.6044280698473491E-5</v>
      </c>
      <c r="I1319">
        <f t="shared" si="145"/>
        <v>9.3482163527318547E-8</v>
      </c>
      <c r="J1319">
        <f t="shared" si="146"/>
        <v>1.2684704995207863E-3</v>
      </c>
    </row>
    <row r="1320" spans="1:10">
      <c r="A1320" s="1">
        <v>42053</v>
      </c>
      <c r="B1320">
        <v>129.19487515469172</v>
      </c>
      <c r="C1320">
        <v>116.89196481571426</v>
      </c>
      <c r="D1320">
        <f t="shared" si="140"/>
        <v>7.9256060677435E-3</v>
      </c>
      <c r="E1320">
        <f t="shared" si="141"/>
        <v>7.9256060677428408E-3</v>
      </c>
      <c r="F1320">
        <f t="shared" si="142"/>
        <v>9.2836986152742291E-3</v>
      </c>
      <c r="G1320">
        <f t="shared" si="143"/>
        <v>7.8450704599627163E-3</v>
      </c>
      <c r="H1320">
        <f t="shared" si="144"/>
        <v>9.1222310217153619E-3</v>
      </c>
      <c r="I1320">
        <f t="shared" si="145"/>
        <v>7.1564545117414689E-5</v>
      </c>
      <c r="J1320">
        <f t="shared" si="146"/>
        <v>-1.3580925475313883E-3</v>
      </c>
    </row>
    <row r="1321" spans="1:10">
      <c r="A1321" s="1">
        <v>42054</v>
      </c>
      <c r="B1321">
        <v>130.01019145373806</v>
      </c>
      <c r="C1321">
        <v>117.64340834277702</v>
      </c>
      <c r="D1321">
        <f t="shared" si="140"/>
        <v>6.4079553395208436E-3</v>
      </c>
      <c r="E1321">
        <f t="shared" si="141"/>
        <v>6.4079553395215427E-3</v>
      </c>
      <c r="F1321">
        <f t="shared" si="142"/>
        <v>6.2909186043501944E-3</v>
      </c>
      <c r="G1321">
        <f t="shared" si="143"/>
        <v>6.3274197317414183E-3</v>
      </c>
      <c r="H1321">
        <f t="shared" si="144"/>
        <v>6.1294510107913281E-3</v>
      </c>
      <c r="I1321">
        <f t="shared" si="145"/>
        <v>3.8783609270423431E-5</v>
      </c>
      <c r="J1321">
        <f t="shared" si="146"/>
        <v>1.1703673517134833E-4</v>
      </c>
    </row>
    <row r="1322" spans="1:10">
      <c r="A1322" s="1">
        <v>42055</v>
      </c>
      <c r="B1322">
        <v>130.13394482055767</v>
      </c>
      <c r="C1322">
        <v>117.72604014893966</v>
      </c>
      <c r="D1322">
        <f t="shared" si="140"/>
        <v>7.0214558505371776E-4</v>
      </c>
      <c r="E1322">
        <f t="shared" si="141"/>
        <v>7.0214558505288238E-4</v>
      </c>
      <c r="F1322">
        <f t="shared" si="142"/>
        <v>9.5142160747600703E-4</v>
      </c>
      <c r="G1322">
        <f t="shared" si="143"/>
        <v>6.216099772727578E-4</v>
      </c>
      <c r="H1322">
        <f t="shared" si="144"/>
        <v>7.8995401391714049E-4</v>
      </c>
      <c r="I1322">
        <f t="shared" si="145"/>
        <v>4.9104329663755754E-7</v>
      </c>
      <c r="J1322">
        <f t="shared" si="146"/>
        <v>-2.4927602242312465E-4</v>
      </c>
    </row>
    <row r="1323" spans="1:10">
      <c r="A1323" s="1">
        <v>42058</v>
      </c>
      <c r="B1323">
        <v>131.24772512193343</v>
      </c>
      <c r="C1323">
        <v>118.70581727915395</v>
      </c>
      <c r="D1323">
        <f t="shared" si="140"/>
        <v>8.2880771606250285E-3</v>
      </c>
      <c r="E1323">
        <f t="shared" si="141"/>
        <v>8.2880771606257397E-3</v>
      </c>
      <c r="F1323">
        <f t="shared" si="142"/>
        <v>8.522304128954902E-3</v>
      </c>
      <c r="G1323">
        <f t="shared" si="143"/>
        <v>8.2075415528456153E-3</v>
      </c>
      <c r="H1323">
        <f t="shared" si="144"/>
        <v>8.3608365353960348E-3</v>
      </c>
      <c r="I1323">
        <f t="shared" si="145"/>
        <v>6.862191328081273E-5</v>
      </c>
      <c r="J1323">
        <f t="shared" si="146"/>
        <v>-2.3422696832916222E-4</v>
      </c>
    </row>
    <row r="1324" spans="1:10">
      <c r="A1324" s="1">
        <v>42059</v>
      </c>
      <c r="B1324">
        <v>132.08488025041862</v>
      </c>
      <c r="C1324">
        <v>119.63399168960127</v>
      </c>
      <c r="D1324">
        <f t="shared" si="140"/>
        <v>7.788703923885882E-3</v>
      </c>
      <c r="E1324">
        <f t="shared" si="141"/>
        <v>7.7887039238850875E-3</v>
      </c>
      <c r="F1324">
        <f t="shared" si="142"/>
        <v>6.3581792126846306E-3</v>
      </c>
      <c r="G1324">
        <f t="shared" si="143"/>
        <v>7.708168316104963E-3</v>
      </c>
      <c r="H1324">
        <f t="shared" si="144"/>
        <v>6.1967116191257643E-3</v>
      </c>
      <c r="I1324">
        <f t="shared" si="145"/>
        <v>4.77652961665847E-5</v>
      </c>
      <c r="J1324">
        <f t="shared" si="146"/>
        <v>1.4305247112004569E-3</v>
      </c>
    </row>
    <row r="1325" spans="1:10">
      <c r="A1325" s="1">
        <v>42060</v>
      </c>
      <c r="B1325">
        <v>131.84101332168603</v>
      </c>
      <c r="C1325">
        <v>119.45456262479092</v>
      </c>
      <c r="D1325">
        <f t="shared" si="140"/>
        <v>-1.5009426027115843E-3</v>
      </c>
      <c r="E1325">
        <f t="shared" si="141"/>
        <v>-1.5009426027114969E-3</v>
      </c>
      <c r="F1325">
        <f t="shared" si="142"/>
        <v>-1.8479960024705309E-3</v>
      </c>
      <c r="G1325">
        <f t="shared" si="143"/>
        <v>-1.5814782104916216E-3</v>
      </c>
      <c r="H1325">
        <f t="shared" si="144"/>
        <v>-2.0094635960293972E-3</v>
      </c>
      <c r="I1325">
        <f t="shared" si="145"/>
        <v>3.1779228918966299E-6</v>
      </c>
      <c r="J1325">
        <f t="shared" si="146"/>
        <v>3.4705339975903398E-4</v>
      </c>
    </row>
    <row r="1326" spans="1:10">
      <c r="A1326" s="1">
        <v>42061</v>
      </c>
      <c r="B1326">
        <v>132.97663245250061</v>
      </c>
      <c r="C1326">
        <v>120.5729588257515</v>
      </c>
      <c r="D1326">
        <f t="shared" si="140"/>
        <v>9.3189671579665314E-3</v>
      </c>
      <c r="E1326">
        <f t="shared" si="141"/>
        <v>9.3189671579665401E-3</v>
      </c>
      <c r="F1326">
        <f t="shared" si="142"/>
        <v>8.5766648121477738E-3</v>
      </c>
      <c r="G1326">
        <f t="shared" si="143"/>
        <v>9.2384315501864156E-3</v>
      </c>
      <c r="H1326">
        <f t="shared" si="144"/>
        <v>8.4151972185889067E-3</v>
      </c>
      <c r="I1326">
        <f t="shared" si="145"/>
        <v>7.7743223485252728E-5</v>
      </c>
      <c r="J1326">
        <f t="shared" si="146"/>
        <v>7.4230234581876622E-4</v>
      </c>
    </row>
    <row r="1327" spans="1:10">
      <c r="A1327" s="1">
        <v>42062</v>
      </c>
      <c r="B1327">
        <v>133.67183518963387</v>
      </c>
      <c r="C1327">
        <v>121.38443688953653</v>
      </c>
      <c r="D1327">
        <f t="shared" si="140"/>
        <v>6.7076363085457414E-3</v>
      </c>
      <c r="E1327">
        <f t="shared" si="141"/>
        <v>6.7076363085458723E-3</v>
      </c>
      <c r="F1327">
        <f t="shared" si="142"/>
        <v>5.2143882054488059E-3</v>
      </c>
      <c r="G1327">
        <f t="shared" si="143"/>
        <v>6.6271007007657479E-3</v>
      </c>
      <c r="H1327">
        <f t="shared" si="144"/>
        <v>5.0529206118899396E-3</v>
      </c>
      <c r="I1327">
        <f t="shared" si="145"/>
        <v>3.3486213727969511E-5</v>
      </c>
      <c r="J1327">
        <f t="shared" si="146"/>
        <v>1.4932481030970664E-3</v>
      </c>
    </row>
    <row r="1328" spans="1:10">
      <c r="A1328" s="1">
        <v>42065</v>
      </c>
      <c r="B1328">
        <v>133.52988279828207</v>
      </c>
      <c r="C1328">
        <v>121.11765420106855</v>
      </c>
      <c r="D1328">
        <f t="shared" si="140"/>
        <v>-2.200251510369487E-3</v>
      </c>
      <c r="E1328">
        <f t="shared" si="141"/>
        <v>-2.2002515103691778E-3</v>
      </c>
      <c r="F1328">
        <f t="shared" si="142"/>
        <v>-1.062511167781735E-3</v>
      </c>
      <c r="G1328">
        <f t="shared" si="143"/>
        <v>-2.2807871181493022E-3</v>
      </c>
      <c r="H1328">
        <f t="shared" si="144"/>
        <v>-1.2239787613406016E-3</v>
      </c>
      <c r="I1328">
        <f t="shared" si="145"/>
        <v>2.7916349917539835E-6</v>
      </c>
      <c r="J1328">
        <f t="shared" si="146"/>
        <v>-1.1377403425874427E-3</v>
      </c>
    </row>
    <row r="1329" spans="1:10">
      <c r="A1329" s="1">
        <v>42066</v>
      </c>
      <c r="B1329">
        <v>132.03756278663462</v>
      </c>
      <c r="C1329">
        <v>119.70178349792251</v>
      </c>
      <c r="D1329">
        <f t="shared" si="140"/>
        <v>-1.1758909756109336E-2</v>
      </c>
      <c r="E1329">
        <f t="shared" si="141"/>
        <v>-1.1758909756109936E-2</v>
      </c>
      <c r="F1329">
        <f t="shared" si="142"/>
        <v>-1.1238845306838208E-2</v>
      </c>
      <c r="G1329">
        <f t="shared" si="143"/>
        <v>-1.1839445363890061E-2</v>
      </c>
      <c r="H1329">
        <f t="shared" si="144"/>
        <v>-1.1400312900397076E-2</v>
      </c>
      <c r="I1329">
        <f t="shared" si="145"/>
        <v>1.3497338171550221E-4</v>
      </c>
      <c r="J1329">
        <f t="shared" si="146"/>
        <v>-5.200644492717281E-4</v>
      </c>
    </row>
    <row r="1330" spans="1:10">
      <c r="A1330" s="1">
        <v>42067</v>
      </c>
      <c r="B1330">
        <v>133.04578874572326</v>
      </c>
      <c r="C1330">
        <v>120.85964060223408</v>
      </c>
      <c r="D1330">
        <f t="shared" si="140"/>
        <v>9.6263650739655138E-3</v>
      </c>
      <c r="E1330">
        <f t="shared" si="141"/>
        <v>9.626365073965637E-3</v>
      </c>
      <c r="F1330">
        <f t="shared" si="142"/>
        <v>7.6068965855068385E-3</v>
      </c>
      <c r="G1330">
        <f t="shared" si="143"/>
        <v>9.5458294661855125E-3</v>
      </c>
      <c r="H1330">
        <f t="shared" si="144"/>
        <v>7.4454289919479721E-3</v>
      </c>
      <c r="I1330">
        <f t="shared" si="145"/>
        <v>7.1072795459728848E-5</v>
      </c>
      <c r="J1330">
        <f t="shared" si="146"/>
        <v>2.0194684884587985E-3</v>
      </c>
    </row>
    <row r="1331" spans="1:10">
      <c r="A1331" s="1">
        <v>42068</v>
      </c>
      <c r="B1331">
        <v>134.43619421998991</v>
      </c>
      <c r="C1331">
        <v>122.03233770438734</v>
      </c>
      <c r="D1331">
        <f t="shared" si="140"/>
        <v>9.6561955020313586E-3</v>
      </c>
      <c r="E1331">
        <f t="shared" si="141"/>
        <v>9.6561955020311174E-3</v>
      </c>
      <c r="F1331">
        <f t="shared" si="142"/>
        <v>1.0396348809873812E-2</v>
      </c>
      <c r="G1331">
        <f t="shared" si="143"/>
        <v>9.575659894250993E-3</v>
      </c>
      <c r="H1331">
        <f t="shared" si="144"/>
        <v>1.0234881216314945E-2</v>
      </c>
      <c r="I1331">
        <f t="shared" si="145"/>
        <v>9.8005741585489842E-5</v>
      </c>
      <c r="J1331">
        <f t="shared" si="146"/>
        <v>-7.4015330784269438E-4</v>
      </c>
    </row>
    <row r="1332" spans="1:10">
      <c r="A1332" s="1">
        <v>42069</v>
      </c>
      <c r="B1332">
        <v>134.66914173400315</v>
      </c>
      <c r="C1332">
        <v>122.01243861637261</v>
      </c>
      <c r="D1332">
        <f t="shared" si="140"/>
        <v>-1.6307735292549463E-4</v>
      </c>
      <c r="E1332">
        <f t="shared" si="141"/>
        <v>-1.6307735292464542E-4</v>
      </c>
      <c r="F1332">
        <f t="shared" si="142"/>
        <v>1.7312742712595188E-3</v>
      </c>
      <c r="G1332">
        <f t="shared" si="143"/>
        <v>-2.4361296070477003E-4</v>
      </c>
      <c r="H1332">
        <f t="shared" si="144"/>
        <v>1.5698066777006523E-3</v>
      </c>
      <c r="I1332">
        <f t="shared" si="145"/>
        <v>-3.8242525248877459E-7</v>
      </c>
      <c r="J1332">
        <f t="shared" si="146"/>
        <v>-1.8943516241841643E-3</v>
      </c>
    </row>
    <row r="1333" spans="1:10">
      <c r="A1333" s="1">
        <v>42072</v>
      </c>
      <c r="B1333">
        <v>134.38887675620595</v>
      </c>
      <c r="C1333">
        <v>121.76488047056284</v>
      </c>
      <c r="D1333">
        <f t="shared" si="140"/>
        <v>-2.0310193896291334E-3</v>
      </c>
      <c r="E1333">
        <f t="shared" si="141"/>
        <v>-2.0310193896291295E-3</v>
      </c>
      <c r="F1333">
        <f t="shared" si="142"/>
        <v>-2.083305903583074E-3</v>
      </c>
      <c r="G1333">
        <f t="shared" si="143"/>
        <v>-2.111554997409254E-3</v>
      </c>
      <c r="H1333">
        <f t="shared" si="144"/>
        <v>-2.2447734971419403E-3</v>
      </c>
      <c r="I1333">
        <f t="shared" si="145"/>
        <v>4.7399626959419119E-6</v>
      </c>
      <c r="J1333">
        <f t="shared" si="146"/>
        <v>5.228651395394442E-5</v>
      </c>
    </row>
    <row r="1334" spans="1:10">
      <c r="A1334" s="1">
        <v>42073</v>
      </c>
      <c r="B1334">
        <v>133.10402562422655</v>
      </c>
      <c r="C1334">
        <v>120.3135961362043</v>
      </c>
      <c r="D1334">
        <f t="shared" si="140"/>
        <v>-1.1990340835309329E-2</v>
      </c>
      <c r="E1334">
        <f t="shared" si="141"/>
        <v>-1.1990340835310143E-2</v>
      </c>
      <c r="F1334">
        <f t="shared" si="142"/>
        <v>-9.6066923791216681E-3</v>
      </c>
      <c r="G1334">
        <f t="shared" si="143"/>
        <v>-1.2070876443090267E-2</v>
      </c>
      <c r="H1334">
        <f t="shared" si="144"/>
        <v>-9.7681599726805353E-3</v>
      </c>
      <c r="I1334">
        <f t="shared" si="145"/>
        <v>1.1791025210656674E-4</v>
      </c>
      <c r="J1334">
        <f t="shared" si="146"/>
        <v>-2.3836484561884745E-3</v>
      </c>
    </row>
    <row r="1335" spans="1:10">
      <c r="A1335" s="1">
        <v>42074</v>
      </c>
      <c r="B1335">
        <v>135.99767052485984</v>
      </c>
      <c r="C1335">
        <v>123.08901300523456</v>
      </c>
      <c r="D1335">
        <f t="shared" si="140"/>
        <v>2.2806141426472453E-2</v>
      </c>
      <c r="E1335">
        <f t="shared" si="141"/>
        <v>2.2806141426473303E-2</v>
      </c>
      <c r="F1335">
        <f t="shared" si="142"/>
        <v>2.1506787041345517E-2</v>
      </c>
      <c r="G1335">
        <f t="shared" si="143"/>
        <v>2.2725605818693179E-2</v>
      </c>
      <c r="H1335">
        <f t="shared" si="144"/>
        <v>2.134531944778665E-2</v>
      </c>
      <c r="I1335">
        <f t="shared" si="145"/>
        <v>4.8508531584448496E-4</v>
      </c>
      <c r="J1335">
        <f t="shared" si="146"/>
        <v>1.2993543851277864E-3</v>
      </c>
    </row>
    <row r="1336" spans="1:10">
      <c r="A1336" s="1">
        <v>42075</v>
      </c>
      <c r="B1336">
        <v>135.92487442673072</v>
      </c>
      <c r="C1336">
        <v>122.81177486374186</v>
      </c>
      <c r="D1336">
        <f t="shared" si="140"/>
        <v>-2.2548789807704406E-3</v>
      </c>
      <c r="E1336">
        <f t="shared" si="141"/>
        <v>-2.2548789807705916E-3</v>
      </c>
      <c r="F1336">
        <f t="shared" si="142"/>
        <v>-5.3541790645666954E-4</v>
      </c>
      <c r="G1336">
        <f t="shared" si="143"/>
        <v>-2.335414588550716E-3</v>
      </c>
      <c r="H1336">
        <f t="shared" si="144"/>
        <v>-6.9688550001553609E-4</v>
      </c>
      <c r="I1336">
        <f t="shared" si="145"/>
        <v>1.6275165632857433E-6</v>
      </c>
      <c r="J1336">
        <f t="shared" si="146"/>
        <v>-1.719461074313922E-3</v>
      </c>
    </row>
    <row r="1337" spans="1:10">
      <c r="A1337" s="1">
        <v>42076</v>
      </c>
      <c r="B1337">
        <v>136.5181626264833</v>
      </c>
      <c r="C1337">
        <v>123.31397388160381</v>
      </c>
      <c r="D1337">
        <f t="shared" si="140"/>
        <v>4.0808384929950821E-3</v>
      </c>
      <c r="E1337">
        <f t="shared" si="141"/>
        <v>4.0808384929951202E-3</v>
      </c>
      <c r="F1337">
        <f t="shared" si="142"/>
        <v>4.3553261188325433E-3</v>
      </c>
      <c r="G1337">
        <f t="shared" si="143"/>
        <v>4.0003028852149958E-3</v>
      </c>
      <c r="H1337">
        <f t="shared" si="144"/>
        <v>4.1938585252736769E-3</v>
      </c>
      <c r="I1337">
        <f t="shared" si="145"/>
        <v>1.6776704358835797E-5</v>
      </c>
      <c r="J1337">
        <f t="shared" si="146"/>
        <v>-2.7448762583742303E-4</v>
      </c>
    </row>
    <row r="1338" spans="1:10">
      <c r="A1338" s="1">
        <v>42079</v>
      </c>
      <c r="B1338">
        <v>138.23251073742452</v>
      </c>
      <c r="C1338">
        <v>125.01854999730182</v>
      </c>
      <c r="D1338">
        <f t="shared" si="140"/>
        <v>1.3728390148752954E-2</v>
      </c>
      <c r="E1338">
        <f t="shared" si="141"/>
        <v>1.3728390148752823E-2</v>
      </c>
      <c r="F1338">
        <f t="shared" si="142"/>
        <v>1.2479462480247326E-2</v>
      </c>
      <c r="G1338">
        <f t="shared" si="143"/>
        <v>1.3647854540972698E-2</v>
      </c>
      <c r="H1338">
        <f t="shared" si="144"/>
        <v>1.2317994886688459E-2</v>
      </c>
      <c r="I1338">
        <f t="shared" si="145"/>
        <v>1.6811420244996957E-4</v>
      </c>
      <c r="J1338">
        <f t="shared" si="146"/>
        <v>1.2489276685054961E-3</v>
      </c>
    </row>
    <row r="1339" spans="1:10">
      <c r="A1339" s="1">
        <v>42080</v>
      </c>
      <c r="B1339">
        <v>136.81298682390636</v>
      </c>
      <c r="C1339">
        <v>123.85192380335658</v>
      </c>
      <c r="D1339">
        <f t="shared" si="140"/>
        <v>-9.3754371222795167E-3</v>
      </c>
      <c r="E1339">
        <f t="shared" si="141"/>
        <v>-9.3754371222800614E-3</v>
      </c>
      <c r="F1339">
        <f t="shared" si="142"/>
        <v>-1.0322194182405984E-2</v>
      </c>
      <c r="G1339">
        <f t="shared" si="143"/>
        <v>-9.4559727300601859E-3</v>
      </c>
      <c r="H1339">
        <f t="shared" si="144"/>
        <v>-1.0483661775964851E-2</v>
      </c>
      <c r="I1339">
        <f t="shared" si="145"/>
        <v>9.9133219864697969E-5</v>
      </c>
      <c r="J1339">
        <f t="shared" si="146"/>
        <v>9.467570601259228E-4</v>
      </c>
    </row>
    <row r="1340" spans="1:10">
      <c r="A1340" s="1">
        <v>42081</v>
      </c>
      <c r="B1340">
        <v>136.63827618839628</v>
      </c>
      <c r="C1340">
        <v>123.72915654848642</v>
      </c>
      <c r="D1340">
        <f t="shared" si="140"/>
        <v>-9.9173381712257301E-4</v>
      </c>
      <c r="E1340">
        <f t="shared" si="141"/>
        <v>-9.9173381712258646E-4</v>
      </c>
      <c r="F1340">
        <f t="shared" si="142"/>
        <v>-1.2778193624568134E-3</v>
      </c>
      <c r="G1340">
        <f t="shared" si="143"/>
        <v>-1.0722694249027111E-3</v>
      </c>
      <c r="H1340">
        <f t="shared" si="144"/>
        <v>-1.4392869560156799E-3</v>
      </c>
      <c r="I1340">
        <f t="shared" si="145"/>
        <v>1.5433033965969068E-6</v>
      </c>
      <c r="J1340">
        <f t="shared" si="146"/>
        <v>2.8608554533422694E-4</v>
      </c>
    </row>
    <row r="1341" spans="1:10">
      <c r="A1341" s="1">
        <v>42082</v>
      </c>
      <c r="B1341">
        <v>136.84210526315786</v>
      </c>
      <c r="C1341">
        <v>123.80369381037193</v>
      </c>
      <c r="D1341">
        <f t="shared" si="140"/>
        <v>6.0224139164000525E-4</v>
      </c>
      <c r="E1341">
        <f t="shared" si="141"/>
        <v>6.022413916406677E-4</v>
      </c>
      <c r="F1341">
        <f t="shared" si="142"/>
        <v>1.4906305996922724E-3</v>
      </c>
      <c r="G1341">
        <f t="shared" si="143"/>
        <v>5.2170578386054312E-4</v>
      </c>
      <c r="H1341">
        <f t="shared" si="144"/>
        <v>1.3291630061334058E-3</v>
      </c>
      <c r="I1341">
        <f t="shared" si="145"/>
        <v>6.9343202799326432E-7</v>
      </c>
      <c r="J1341">
        <f t="shared" si="146"/>
        <v>-8.8838920805160465E-4</v>
      </c>
    </row>
    <row r="1342" spans="1:10">
      <c r="A1342" s="1">
        <v>42083</v>
      </c>
      <c r="B1342">
        <v>138.54917376428622</v>
      </c>
      <c r="C1342">
        <v>125.67016081161296</v>
      </c>
      <c r="D1342">
        <f t="shared" si="140"/>
        <v>1.4963506537533536E-2</v>
      </c>
      <c r="E1342">
        <f t="shared" si="141"/>
        <v>1.4963506537533533E-2</v>
      </c>
      <c r="F1342">
        <f t="shared" si="142"/>
        <v>1.23975630001211E-2</v>
      </c>
      <c r="G1342">
        <f t="shared" si="143"/>
        <v>1.4882970929753409E-2</v>
      </c>
      <c r="H1342">
        <f t="shared" si="144"/>
        <v>1.2236095406562232E-2</v>
      </c>
      <c r="I1342">
        <f t="shared" si="145"/>
        <v>1.8210945222955492E-4</v>
      </c>
      <c r="J1342">
        <f t="shared" si="146"/>
        <v>2.5659435374124333E-3</v>
      </c>
    </row>
    <row r="1343" spans="1:10">
      <c r="A1343" s="1">
        <v>42086</v>
      </c>
      <c r="B1343">
        <v>137.68654000145591</v>
      </c>
      <c r="C1343">
        <v>124.75851276239824</v>
      </c>
      <c r="D1343">
        <f t="shared" si="140"/>
        <v>-7.280732380478651E-3</v>
      </c>
      <c r="E1343">
        <f t="shared" si="141"/>
        <v>-7.2807323804786606E-3</v>
      </c>
      <c r="F1343">
        <f t="shared" si="142"/>
        <v>-6.2456556049101776E-3</v>
      </c>
      <c r="G1343">
        <f t="shared" si="143"/>
        <v>-7.361267988258785E-3</v>
      </c>
      <c r="H1343">
        <f t="shared" si="144"/>
        <v>-6.407123198469044E-3</v>
      </c>
      <c r="I1343">
        <f t="shared" si="145"/>
        <v>4.7164550897720411E-5</v>
      </c>
      <c r="J1343">
        <f t="shared" si="146"/>
        <v>-1.0350767755684829E-3</v>
      </c>
    </row>
    <row r="1344" spans="1:10">
      <c r="A1344" s="1">
        <v>42087</v>
      </c>
      <c r="B1344">
        <v>138.76028244886081</v>
      </c>
      <c r="C1344">
        <v>125.84824078571056</v>
      </c>
      <c r="D1344">
        <f t="shared" si="140"/>
        <v>8.6967719443702442E-3</v>
      </c>
      <c r="E1344">
        <f t="shared" si="141"/>
        <v>8.6967719443702407E-3</v>
      </c>
      <c r="F1344">
        <f t="shared" si="142"/>
        <v>7.7682053818946906E-3</v>
      </c>
      <c r="G1344">
        <f t="shared" si="143"/>
        <v>8.6162363365901162E-3</v>
      </c>
      <c r="H1344">
        <f t="shared" si="144"/>
        <v>7.6067377883358243E-3</v>
      </c>
      <c r="I1344">
        <f t="shared" si="145"/>
        <v>6.5541450534772265E-5</v>
      </c>
      <c r="J1344">
        <f t="shared" si="146"/>
        <v>9.285665624755501E-4</v>
      </c>
    </row>
    <row r="1345" spans="1:10">
      <c r="A1345" s="1">
        <v>42088</v>
      </c>
      <c r="B1345">
        <v>137.14784887530041</v>
      </c>
      <c r="C1345">
        <v>124.25260374507585</v>
      </c>
      <c r="D1345">
        <f t="shared" si="140"/>
        <v>-1.2760122372245124E-2</v>
      </c>
      <c r="E1345">
        <f t="shared" si="141"/>
        <v>-1.2760122372245775E-2</v>
      </c>
      <c r="F1345">
        <f t="shared" si="142"/>
        <v>-1.1688324826997156E-2</v>
      </c>
      <c r="G1345">
        <f t="shared" si="143"/>
        <v>-1.2840657980025899E-2</v>
      </c>
      <c r="H1345">
        <f t="shared" si="144"/>
        <v>-1.1849792420556024E-2</v>
      </c>
      <c r="I1345">
        <f t="shared" si="145"/>
        <v>1.5215913160666311E-4</v>
      </c>
      <c r="J1345">
        <f t="shared" si="146"/>
        <v>-1.0717975452486182E-3</v>
      </c>
    </row>
    <row r="1346" spans="1:10">
      <c r="A1346" s="1">
        <v>42089</v>
      </c>
      <c r="B1346">
        <v>136.44172672344769</v>
      </c>
      <c r="C1346">
        <v>123.7719901786197</v>
      </c>
      <c r="D1346">
        <f t="shared" si="140"/>
        <v>-3.8755363765506793E-3</v>
      </c>
      <c r="E1346">
        <f t="shared" si="141"/>
        <v>-3.8755363765501372E-3</v>
      </c>
      <c r="F1346">
        <f t="shared" si="142"/>
        <v>-5.1619197713694658E-3</v>
      </c>
      <c r="G1346">
        <f t="shared" si="143"/>
        <v>-3.9560719843302616E-3</v>
      </c>
      <c r="H1346">
        <f t="shared" si="144"/>
        <v>-5.3233873649283321E-3</v>
      </c>
      <c r="I1346">
        <f t="shared" si="145"/>
        <v>2.1059703616130671E-5</v>
      </c>
      <c r="J1346">
        <f t="shared" si="146"/>
        <v>1.2863833948193286E-3</v>
      </c>
    </row>
    <row r="1347" spans="1:10">
      <c r="A1347" s="1">
        <v>42090</v>
      </c>
      <c r="B1347">
        <v>136.79842760428039</v>
      </c>
      <c r="C1347">
        <v>124.08363013329024</v>
      </c>
      <c r="D1347">
        <f t="shared" si="140"/>
        <v>2.5146907583052454E-3</v>
      </c>
      <c r="E1347">
        <f t="shared" si="141"/>
        <v>2.514690758305349E-3</v>
      </c>
      <c r="F1347">
        <f t="shared" si="142"/>
        <v>2.6108979797631014E-3</v>
      </c>
      <c r="G1347">
        <f t="shared" si="143"/>
        <v>2.4341551505252246E-3</v>
      </c>
      <c r="H1347">
        <f t="shared" si="144"/>
        <v>2.4494303862042351E-3</v>
      </c>
      <c r="I1347">
        <f t="shared" si="145"/>
        <v>5.9622935904320286E-6</v>
      </c>
      <c r="J1347">
        <f t="shared" si="146"/>
        <v>-9.6207221457752373E-5</v>
      </c>
    </row>
    <row r="1348" spans="1:10">
      <c r="A1348" s="1">
        <v>42093</v>
      </c>
      <c r="B1348">
        <v>138.68384654582516</v>
      </c>
      <c r="C1348">
        <v>125.72850898494417</v>
      </c>
      <c r="D1348">
        <f t="shared" ref="D1348:D1411" si="147">LN(C1348/C1347)</f>
        <v>1.3169116836395342E-2</v>
      </c>
      <c r="E1348">
        <f t="shared" ref="E1348:E1411" si="148">LN(C1348)-LN(C1347)</f>
        <v>1.3169116836395212E-2</v>
      </c>
      <c r="F1348">
        <f t="shared" ref="F1348:F1411" si="149">LN(B1348/B1347)</f>
        <v>1.3688346276686423E-2</v>
      </c>
      <c r="G1348">
        <f t="shared" ref="G1348:G1411" si="150">E1348-AVERAGE($E$3:$E$1933)</f>
        <v>1.3088581228615087E-2</v>
      </c>
      <c r="H1348">
        <f t="shared" ref="H1348:H1411" si="151">F1348-AVERAGE($F$3:$F$1933)</f>
        <v>1.3526878683127555E-2</v>
      </c>
      <c r="I1348">
        <f t="shared" ref="I1348:I1411" si="152">H1348*G1348</f>
        <v>1.7704765041373689E-4</v>
      </c>
      <c r="J1348">
        <f t="shared" ref="J1348:J1411" si="153">E1348-F1348</f>
        <v>-5.19229440291211E-4</v>
      </c>
    </row>
    <row r="1349" spans="1:10">
      <c r="A1349" s="1">
        <v>42094</v>
      </c>
      <c r="B1349">
        <v>137.55550702482358</v>
      </c>
      <c r="C1349">
        <v>124.70252549781446</v>
      </c>
      <c r="D1349">
        <f t="shared" si="147"/>
        <v>-8.1937866004575116E-3</v>
      </c>
      <c r="E1349">
        <f t="shared" si="148"/>
        <v>-8.1937866004579973E-3</v>
      </c>
      <c r="F1349">
        <f t="shared" si="149"/>
        <v>-8.1693341782906777E-3</v>
      </c>
      <c r="G1349">
        <f t="shared" si="150"/>
        <v>-8.2743222082381218E-3</v>
      </c>
      <c r="H1349">
        <f t="shared" si="151"/>
        <v>-8.3308017718495449E-3</v>
      </c>
      <c r="I1349">
        <f t="shared" si="152"/>
        <v>6.8931738113244185E-5</v>
      </c>
      <c r="J1349">
        <f t="shared" si="153"/>
        <v>-2.445242216731966E-5</v>
      </c>
    </row>
    <row r="1350" spans="1:10">
      <c r="A1350" s="1">
        <v>42095</v>
      </c>
      <c r="B1350">
        <v>138.16335444420187</v>
      </c>
      <c r="C1350">
        <v>125.29308995736879</v>
      </c>
      <c r="D1350">
        <f t="shared" si="147"/>
        <v>4.7246073257944969E-3</v>
      </c>
      <c r="E1350">
        <f t="shared" si="148"/>
        <v>4.7246073257944943E-3</v>
      </c>
      <c r="F1350">
        <f t="shared" si="149"/>
        <v>4.4091898602841885E-3</v>
      </c>
      <c r="G1350">
        <f t="shared" si="150"/>
        <v>4.6440717180143698E-3</v>
      </c>
      <c r="H1350">
        <f t="shared" si="151"/>
        <v>4.2477222667253222E-3</v>
      </c>
      <c r="I1350">
        <f t="shared" si="152"/>
        <v>1.9726726844878959E-5</v>
      </c>
      <c r="J1350">
        <f t="shared" si="153"/>
        <v>3.1541746551030578E-4</v>
      </c>
    </row>
    <row r="1351" spans="1:10">
      <c r="A1351" s="1">
        <v>42096</v>
      </c>
      <c r="B1351">
        <v>138.33806507971181</v>
      </c>
      <c r="C1351">
        <v>125.30590631914093</v>
      </c>
      <c r="D1351">
        <f t="shared" si="147"/>
        <v>1.0228581896779713E-4</v>
      </c>
      <c r="E1351">
        <f t="shared" si="148"/>
        <v>1.0228581896853939E-4</v>
      </c>
      <c r="F1351">
        <f t="shared" si="149"/>
        <v>1.2637234127896623E-3</v>
      </c>
      <c r="G1351">
        <f t="shared" si="150"/>
        <v>2.1750211188414779E-5</v>
      </c>
      <c r="H1351">
        <f t="shared" si="151"/>
        <v>1.1022558192307957E-3</v>
      </c>
      <c r="I1351">
        <f t="shared" si="152"/>
        <v>2.3974296851928952E-8</v>
      </c>
      <c r="J1351">
        <f t="shared" si="153"/>
        <v>-1.1614375938211229E-3</v>
      </c>
    </row>
    <row r="1352" spans="1:10">
      <c r="A1352" s="1">
        <v>42101</v>
      </c>
      <c r="B1352">
        <v>140.27080148504044</v>
      </c>
      <c r="C1352">
        <v>127.10862878419951</v>
      </c>
      <c r="D1352">
        <f t="shared" si="147"/>
        <v>1.4284067402800532E-2</v>
      </c>
      <c r="E1352">
        <f t="shared" si="148"/>
        <v>1.4284067402799749E-2</v>
      </c>
      <c r="F1352">
        <f t="shared" si="149"/>
        <v>1.3874414215684146E-2</v>
      </c>
      <c r="G1352">
        <f t="shared" si="150"/>
        <v>1.4203531795019625E-2</v>
      </c>
      <c r="H1352">
        <f t="shared" si="151"/>
        <v>1.3712946622125279E-2</v>
      </c>
      <c r="I1352">
        <f t="shared" si="152"/>
        <v>1.9477227335076337E-4</v>
      </c>
      <c r="J1352">
        <f t="shared" si="153"/>
        <v>4.0965318711560367E-4</v>
      </c>
    </row>
    <row r="1353" spans="1:10">
      <c r="A1353" s="1">
        <v>42102</v>
      </c>
      <c r="B1353">
        <v>139.6265560165975</v>
      </c>
      <c r="C1353">
        <v>126.22868436673687</v>
      </c>
      <c r="D1353">
        <f t="shared" si="147"/>
        <v>-6.9468484153658652E-3</v>
      </c>
      <c r="E1353">
        <f t="shared" si="148"/>
        <v>-6.9468484153656362E-3</v>
      </c>
      <c r="F1353">
        <f t="shared" si="149"/>
        <v>-4.6034490065698739E-3</v>
      </c>
      <c r="G1353">
        <f t="shared" si="150"/>
        <v>-7.0273840231457607E-3</v>
      </c>
      <c r="H1353">
        <f t="shared" si="151"/>
        <v>-4.7649166001287402E-3</v>
      </c>
      <c r="I1353">
        <f t="shared" si="152"/>
        <v>3.3484898787366723E-5</v>
      </c>
      <c r="J1353">
        <f t="shared" si="153"/>
        <v>-2.3433994087957623E-3</v>
      </c>
    </row>
    <row r="1354" spans="1:10">
      <c r="A1354" s="1">
        <v>42103</v>
      </c>
      <c r="B1354">
        <v>141.20259154109343</v>
      </c>
      <c r="C1354">
        <v>127.5494441746263</v>
      </c>
      <c r="D1354">
        <f t="shared" si="147"/>
        <v>1.0408869670698753E-2</v>
      </c>
      <c r="E1354">
        <f t="shared" si="148"/>
        <v>1.0408869670698984E-2</v>
      </c>
      <c r="F1354">
        <f t="shared" si="149"/>
        <v>1.1224276998959415E-2</v>
      </c>
      <c r="G1354">
        <f t="shared" si="150"/>
        <v>1.0328334062918859E-2</v>
      </c>
      <c r="H1354">
        <f t="shared" si="151"/>
        <v>1.1062809405400548E-2</v>
      </c>
      <c r="I1354">
        <f t="shared" si="152"/>
        <v>1.142603912133776E-4</v>
      </c>
      <c r="J1354">
        <f t="shared" si="153"/>
        <v>-8.1540732826043162E-4</v>
      </c>
    </row>
    <row r="1355" spans="1:10">
      <c r="A1355" s="1">
        <v>42104</v>
      </c>
      <c r="B1355">
        <v>142.46924364853945</v>
      </c>
      <c r="C1355">
        <v>128.72888673034385</v>
      </c>
      <c r="D1355">
        <f t="shared" si="147"/>
        <v>9.204452663608996E-3</v>
      </c>
      <c r="E1355">
        <f t="shared" si="148"/>
        <v>9.2044526636092527E-3</v>
      </c>
      <c r="F1355">
        <f t="shared" si="149"/>
        <v>8.9304637866702372E-3</v>
      </c>
      <c r="G1355">
        <f t="shared" si="150"/>
        <v>9.1239170558291283E-3</v>
      </c>
      <c r="H1355">
        <f t="shared" si="151"/>
        <v>8.76899619311137E-3</v>
      </c>
      <c r="I1355">
        <f t="shared" si="152"/>
        <v>8.000759392882952E-5</v>
      </c>
      <c r="J1355">
        <f t="shared" si="153"/>
        <v>2.7398887693901551E-4</v>
      </c>
    </row>
    <row r="1356" spans="1:10">
      <c r="A1356" s="1">
        <v>42107</v>
      </c>
      <c r="B1356">
        <v>142.80774550483983</v>
      </c>
      <c r="C1356">
        <v>129.13428848955812</v>
      </c>
      <c r="D1356">
        <f t="shared" si="147"/>
        <v>3.144319407973893E-3</v>
      </c>
      <c r="E1356">
        <f t="shared" si="148"/>
        <v>3.1443194079736614E-3</v>
      </c>
      <c r="F1356">
        <f t="shared" si="149"/>
        <v>2.3731462966582696E-3</v>
      </c>
      <c r="G1356">
        <f t="shared" si="150"/>
        <v>3.0637838001935369E-3</v>
      </c>
      <c r="H1356">
        <f t="shared" si="151"/>
        <v>2.2116787030994033E-3</v>
      </c>
      <c r="I1356">
        <f t="shared" si="152"/>
        <v>6.7761053817890029E-6</v>
      </c>
      <c r="J1356">
        <f t="shared" si="153"/>
        <v>7.711731113153918E-4</v>
      </c>
    </row>
    <row r="1357" spans="1:10">
      <c r="A1357" s="1">
        <v>42108</v>
      </c>
      <c r="B1357">
        <v>141.57749144645845</v>
      </c>
      <c r="C1357">
        <v>127.64185688845731</v>
      </c>
      <c r="D1357">
        <f t="shared" si="147"/>
        <v>-1.1624509782973004E-2</v>
      </c>
      <c r="E1357">
        <f t="shared" si="148"/>
        <v>-1.1624509782973469E-2</v>
      </c>
      <c r="F1357">
        <f t="shared" si="149"/>
        <v>-8.6520787516139331E-3</v>
      </c>
      <c r="G1357">
        <f t="shared" si="150"/>
        <v>-1.1705045390753593E-2</v>
      </c>
      <c r="H1357">
        <f t="shared" si="151"/>
        <v>-8.8135463451728003E-3</v>
      </c>
      <c r="I1357">
        <f t="shared" si="152"/>
        <v>1.0316296002375807E-4</v>
      </c>
      <c r="J1357">
        <f t="shared" si="153"/>
        <v>-2.9724310313595358E-3</v>
      </c>
    </row>
    <row r="1358" spans="1:10">
      <c r="A1358" s="1">
        <v>42109</v>
      </c>
      <c r="B1358">
        <v>142.12346218242709</v>
      </c>
      <c r="C1358">
        <v>128.28334952242187</v>
      </c>
      <c r="D1358">
        <f t="shared" si="147"/>
        <v>5.0131363489745381E-3</v>
      </c>
      <c r="E1358">
        <f t="shared" si="148"/>
        <v>5.0131363489747116E-3</v>
      </c>
      <c r="F1358">
        <f t="shared" si="149"/>
        <v>3.8489219228541797E-3</v>
      </c>
      <c r="G1358">
        <f t="shared" si="150"/>
        <v>4.9326007411945871E-3</v>
      </c>
      <c r="H1358">
        <f t="shared" si="151"/>
        <v>3.6874543292953134E-3</v>
      </c>
      <c r="I1358">
        <f t="shared" si="152"/>
        <v>1.8188739957803252E-5</v>
      </c>
      <c r="J1358">
        <f t="shared" si="153"/>
        <v>1.1642144261205319E-3</v>
      </c>
    </row>
    <row r="1359" spans="1:10">
      <c r="A1359" s="1">
        <v>42110</v>
      </c>
      <c r="B1359">
        <v>140.40547426657938</v>
      </c>
      <c r="C1359">
        <v>126.53526523123419</v>
      </c>
      <c r="D1359">
        <f t="shared" si="147"/>
        <v>-1.3720439662005026E-2</v>
      </c>
      <c r="E1359">
        <f t="shared" si="148"/>
        <v>-1.3720439662004758E-2</v>
      </c>
      <c r="F1359">
        <f t="shared" si="149"/>
        <v>-1.2161650501444127E-2</v>
      </c>
      <c r="G1359">
        <f t="shared" si="150"/>
        <v>-1.3800975269784882E-2</v>
      </c>
      <c r="H1359">
        <f t="shared" si="151"/>
        <v>-1.2323118095002994E-2</v>
      </c>
      <c r="I1359">
        <f t="shared" si="152"/>
        <v>1.7007104807577491E-4</v>
      </c>
      <c r="J1359">
        <f t="shared" si="153"/>
        <v>-1.5587891605606304E-3</v>
      </c>
    </row>
    <row r="1360" spans="1:10">
      <c r="A1360" s="1">
        <v>42111</v>
      </c>
      <c r="B1360">
        <v>137.50454975613312</v>
      </c>
      <c r="C1360">
        <v>123.9156683395392</v>
      </c>
      <c r="D1360">
        <f t="shared" si="147"/>
        <v>-2.0919805647907463E-2</v>
      </c>
      <c r="E1360">
        <f t="shared" si="148"/>
        <v>-2.091980564790763E-2</v>
      </c>
      <c r="F1360">
        <f t="shared" si="149"/>
        <v>-2.0877475639596806E-2</v>
      </c>
      <c r="G1360">
        <f t="shared" si="150"/>
        <v>-2.1000341255687754E-2</v>
      </c>
      <c r="H1360">
        <f t="shared" si="151"/>
        <v>-2.1038943233155673E-2</v>
      </c>
      <c r="I1360">
        <f t="shared" si="152"/>
        <v>4.4182498755531178E-4</v>
      </c>
      <c r="J1360">
        <f t="shared" si="153"/>
        <v>-4.2330008310824396E-5</v>
      </c>
    </row>
    <row r="1361" spans="1:10">
      <c r="A1361" s="1">
        <v>42114</v>
      </c>
      <c r="B1361">
        <v>138.92771347455775</v>
      </c>
      <c r="C1361">
        <v>125.3993308510065</v>
      </c>
      <c r="D1361">
        <f t="shared" si="147"/>
        <v>1.1902051868001542E-2</v>
      </c>
      <c r="E1361">
        <f t="shared" si="148"/>
        <v>1.1902051868001529E-2</v>
      </c>
      <c r="F1361">
        <f t="shared" si="149"/>
        <v>1.029674521904482E-2</v>
      </c>
      <c r="G1361">
        <f t="shared" si="150"/>
        <v>1.1821516260221404E-2</v>
      </c>
      <c r="H1361">
        <f t="shared" si="151"/>
        <v>1.0135277625485953E-2</v>
      </c>
      <c r="I1361">
        <f t="shared" si="152"/>
        <v>1.1981434925154037E-4</v>
      </c>
      <c r="J1361">
        <f t="shared" si="153"/>
        <v>1.6053066489567086E-3</v>
      </c>
    </row>
    <row r="1362" spans="1:10">
      <c r="A1362" s="1">
        <v>42115</v>
      </c>
      <c r="B1362">
        <v>139.45548518599406</v>
      </c>
      <c r="C1362">
        <v>125.44452538988737</v>
      </c>
      <c r="D1362">
        <f t="shared" si="147"/>
        <v>3.603400142796686E-4</v>
      </c>
      <c r="E1362">
        <f t="shared" si="148"/>
        <v>3.6034001427953655E-4</v>
      </c>
      <c r="F1362">
        <f t="shared" si="149"/>
        <v>3.7916968142366397E-3</v>
      </c>
      <c r="G1362">
        <f t="shared" si="150"/>
        <v>2.7980440649941196E-4</v>
      </c>
      <c r="H1362">
        <f t="shared" si="151"/>
        <v>3.6302292206777734E-3</v>
      </c>
      <c r="I1362">
        <f t="shared" si="152"/>
        <v>1.0157541325485673E-6</v>
      </c>
      <c r="J1362">
        <f t="shared" si="153"/>
        <v>-3.4313567999571032E-3</v>
      </c>
    </row>
    <row r="1363" spans="1:10">
      <c r="A1363" s="1">
        <v>42116</v>
      </c>
      <c r="B1363">
        <v>139.29169396520345</v>
      </c>
      <c r="C1363">
        <v>125.61687172845511</v>
      </c>
      <c r="D1363">
        <f t="shared" si="147"/>
        <v>1.3729419784818391E-3</v>
      </c>
      <c r="E1363">
        <f t="shared" si="148"/>
        <v>1.372941978481812E-3</v>
      </c>
      <c r="F1363">
        <f t="shared" si="149"/>
        <v>-1.1751956747341524E-3</v>
      </c>
      <c r="G1363">
        <f t="shared" si="150"/>
        <v>1.2924063707016873E-3</v>
      </c>
      <c r="H1363">
        <f t="shared" si="151"/>
        <v>-1.336663268293019E-3</v>
      </c>
      <c r="I1363">
        <f t="shared" si="152"/>
        <v>-1.7275121234248364E-6</v>
      </c>
      <c r="J1363">
        <f t="shared" si="153"/>
        <v>2.5481376532159646E-3</v>
      </c>
    </row>
    <row r="1364" spans="1:10">
      <c r="A1364" s="1">
        <v>42117</v>
      </c>
      <c r="B1364">
        <v>138.36718351896343</v>
      </c>
      <c r="C1364">
        <v>124.71938913172526</v>
      </c>
      <c r="D1364">
        <f t="shared" si="147"/>
        <v>-7.170247240976005E-3</v>
      </c>
      <c r="E1364">
        <f t="shared" si="148"/>
        <v>-7.1702472409755913E-3</v>
      </c>
      <c r="F1364">
        <f t="shared" si="149"/>
        <v>-6.6593502877751124E-3</v>
      </c>
      <c r="G1364">
        <f t="shared" si="150"/>
        <v>-7.2507828487557158E-3</v>
      </c>
      <c r="H1364">
        <f t="shared" si="151"/>
        <v>-6.8208178813339787E-3</v>
      </c>
      <c r="I1364">
        <f t="shared" si="152"/>
        <v>4.9456269308462712E-5</v>
      </c>
      <c r="J1364">
        <f t="shared" si="153"/>
        <v>-5.1089695320047888E-4</v>
      </c>
    </row>
    <row r="1365" spans="1:10">
      <c r="A1365" s="1">
        <v>42118</v>
      </c>
      <c r="B1365">
        <v>139.08786489044186</v>
      </c>
      <c r="C1365">
        <v>125.26172359829475</v>
      </c>
      <c r="D1365">
        <f t="shared" si="147"/>
        <v>4.3390103478178023E-3</v>
      </c>
      <c r="E1365">
        <f t="shared" si="148"/>
        <v>4.3390103478175845E-3</v>
      </c>
      <c r="F1365">
        <f t="shared" si="149"/>
        <v>5.1949531745334142E-3</v>
      </c>
      <c r="G1365">
        <f t="shared" si="150"/>
        <v>4.2584747400374601E-3</v>
      </c>
      <c r="H1365">
        <f t="shared" si="151"/>
        <v>5.0334855809745479E-3</v>
      </c>
      <c r="I1365">
        <f t="shared" si="152"/>
        <v>2.1434971200922891E-5</v>
      </c>
      <c r="J1365">
        <f t="shared" si="153"/>
        <v>-8.5594282671582964E-4</v>
      </c>
    </row>
    <row r="1366" spans="1:10">
      <c r="A1366" s="1">
        <v>42121</v>
      </c>
      <c r="B1366">
        <v>141.07519836936746</v>
      </c>
      <c r="C1366">
        <v>127.20070422535218</v>
      </c>
      <c r="D1366">
        <f t="shared" si="147"/>
        <v>1.5360850085716861E-2</v>
      </c>
      <c r="E1366">
        <f t="shared" si="148"/>
        <v>1.5360850085716748E-2</v>
      </c>
      <c r="F1366">
        <f t="shared" si="149"/>
        <v>1.4187215041210116E-2</v>
      </c>
      <c r="G1366">
        <f t="shared" si="150"/>
        <v>1.5280314477936624E-2</v>
      </c>
      <c r="H1366">
        <f t="shared" si="151"/>
        <v>1.4025747447651249E-2</v>
      </c>
      <c r="I1366">
        <f t="shared" si="152"/>
        <v>2.1431783178822803E-4</v>
      </c>
      <c r="J1366">
        <f t="shared" si="153"/>
        <v>1.173635044506632E-3</v>
      </c>
    </row>
    <row r="1367" spans="1:10">
      <c r="A1367" s="1">
        <v>42122</v>
      </c>
      <c r="B1367">
        <v>138.89131542549327</v>
      </c>
      <c r="C1367">
        <v>125.31096540931428</v>
      </c>
      <c r="D1367">
        <f t="shared" si="147"/>
        <v>-1.4967815937833976E-2</v>
      </c>
      <c r="E1367">
        <f t="shared" si="148"/>
        <v>-1.4967815937834139E-2</v>
      </c>
      <c r="F1367">
        <f t="shared" si="149"/>
        <v>-1.5601346110159977E-2</v>
      </c>
      <c r="G1367">
        <f t="shared" si="150"/>
        <v>-1.5048351545614264E-2</v>
      </c>
      <c r="H1367">
        <f t="shared" si="151"/>
        <v>-1.5762813703718844E-2</v>
      </c>
      <c r="I1367">
        <f t="shared" si="152"/>
        <v>2.3720436196158717E-4</v>
      </c>
      <c r="J1367">
        <f t="shared" si="153"/>
        <v>6.3353017232583783E-4</v>
      </c>
    </row>
    <row r="1368" spans="1:10">
      <c r="A1368" s="1">
        <v>42123</v>
      </c>
      <c r="B1368">
        <v>135.19327364053296</v>
      </c>
      <c r="C1368">
        <v>121.99523770978359</v>
      </c>
      <c r="D1368">
        <f t="shared" si="147"/>
        <v>-2.6816362510037401E-2</v>
      </c>
      <c r="E1368">
        <f t="shared" si="148"/>
        <v>-2.6816362510037273E-2</v>
      </c>
      <c r="F1368">
        <f t="shared" si="149"/>
        <v>-2.6986312679318947E-2</v>
      </c>
      <c r="G1368">
        <f t="shared" si="150"/>
        <v>-2.6896898117817397E-2</v>
      </c>
      <c r="H1368">
        <f t="shared" si="151"/>
        <v>-2.7147780272877814E-2</v>
      </c>
      <c r="I1368">
        <f t="shared" si="152"/>
        <v>7.3019108012448749E-4</v>
      </c>
      <c r="J1368">
        <f t="shared" si="153"/>
        <v>1.6995016928167406E-4</v>
      </c>
    </row>
    <row r="1369" spans="1:10">
      <c r="A1369" s="1">
        <v>42124</v>
      </c>
      <c r="B1369">
        <v>135.26242993375561</v>
      </c>
      <c r="C1369">
        <v>121.943972262695</v>
      </c>
      <c r="D1369">
        <f t="shared" si="147"/>
        <v>-4.203133055084276E-4</v>
      </c>
      <c r="E1369">
        <f t="shared" si="148"/>
        <v>-4.2031330550784674E-4</v>
      </c>
      <c r="F1369">
        <f t="shared" si="149"/>
        <v>5.1140570389853585E-4</v>
      </c>
      <c r="G1369">
        <f t="shared" si="150"/>
        <v>-5.0084891328797132E-4</v>
      </c>
      <c r="H1369">
        <f t="shared" si="151"/>
        <v>3.4993811033966931E-4</v>
      </c>
      <c r="I1369">
        <f t="shared" si="152"/>
        <v>-1.7526612228166958E-7</v>
      </c>
      <c r="J1369">
        <f t="shared" si="153"/>
        <v>-9.3171900940638259E-4</v>
      </c>
    </row>
    <row r="1370" spans="1:10">
      <c r="A1370" s="1">
        <v>42125</v>
      </c>
      <c r="B1370">
        <v>135.27334934847494</v>
      </c>
      <c r="C1370">
        <v>121.943972262695</v>
      </c>
      <c r="D1370">
        <f t="shared" si="147"/>
        <v>0</v>
      </c>
      <c r="E1370">
        <f t="shared" si="148"/>
        <v>0</v>
      </c>
      <c r="F1370">
        <f t="shared" si="149"/>
        <v>8.072436669364128E-5</v>
      </c>
      <c r="G1370">
        <f t="shared" si="150"/>
        <v>-8.053560778012461E-5</v>
      </c>
      <c r="H1370">
        <f t="shared" si="151"/>
        <v>-8.0743226865225237E-5</v>
      </c>
      <c r="I1370">
        <f t="shared" si="152"/>
        <v>6.5027048497194003E-9</v>
      </c>
      <c r="J1370">
        <f t="shared" si="153"/>
        <v>-8.072436669364128E-5</v>
      </c>
    </row>
    <row r="1371" spans="1:10">
      <c r="A1371" s="1">
        <v>42128</v>
      </c>
      <c r="B1371">
        <v>136.1905801849021</v>
      </c>
      <c r="C1371">
        <v>122.52914035939777</v>
      </c>
      <c r="D1371">
        <f t="shared" si="147"/>
        <v>4.7871866804370779E-3</v>
      </c>
      <c r="E1371">
        <f t="shared" si="148"/>
        <v>4.7871866804367613E-3</v>
      </c>
      <c r="F1371">
        <f t="shared" si="149"/>
        <v>6.7576884232839439E-3</v>
      </c>
      <c r="G1371">
        <f t="shared" si="150"/>
        <v>4.7066510726566368E-3</v>
      </c>
      <c r="H1371">
        <f t="shared" si="151"/>
        <v>6.5962208297250776E-3</v>
      </c>
      <c r="I1371">
        <f t="shared" si="152"/>
        <v>3.104610984370559E-5</v>
      </c>
      <c r="J1371">
        <f t="shared" si="153"/>
        <v>-1.9705017428471826E-3</v>
      </c>
    </row>
    <row r="1372" spans="1:10">
      <c r="A1372" s="1">
        <v>42129</v>
      </c>
      <c r="B1372">
        <v>133.08946640460076</v>
      </c>
      <c r="C1372">
        <v>119.61577896497775</v>
      </c>
      <c r="D1372">
        <f t="shared" si="147"/>
        <v>-2.4064118220902951E-2</v>
      </c>
      <c r="E1372">
        <f t="shared" si="148"/>
        <v>-2.4064118220903374E-2</v>
      </c>
      <c r="F1372">
        <f t="shared" si="149"/>
        <v>-2.3033647877626007E-2</v>
      </c>
      <c r="G1372">
        <f t="shared" si="150"/>
        <v>-2.4144653828683499E-2</v>
      </c>
      <c r="H1372">
        <f t="shared" si="151"/>
        <v>-2.3195115471184875E-2</v>
      </c>
      <c r="I1372">
        <f t="shared" si="152"/>
        <v>5.600380335680997E-4</v>
      </c>
      <c r="J1372">
        <f t="shared" si="153"/>
        <v>-1.0304703432773669E-3</v>
      </c>
    </row>
    <row r="1373" spans="1:10">
      <c r="A1373" s="1">
        <v>42130</v>
      </c>
      <c r="B1373">
        <v>133.09674601441375</v>
      </c>
      <c r="C1373">
        <v>120.00263072689012</v>
      </c>
      <c r="D1373">
        <f t="shared" si="147"/>
        <v>3.2289013061488942E-3</v>
      </c>
      <c r="E1373">
        <f t="shared" si="148"/>
        <v>3.2289013061488347E-3</v>
      </c>
      <c r="F1373">
        <f t="shared" si="149"/>
        <v>5.4695618895084897E-5</v>
      </c>
      <c r="G1373">
        <f t="shared" si="150"/>
        <v>3.1483656983687103E-3</v>
      </c>
      <c r="H1373">
        <f t="shared" si="151"/>
        <v>-1.0677197466378162E-4</v>
      </c>
      <c r="I1373">
        <f t="shared" si="152"/>
        <v>-3.3615722257854309E-7</v>
      </c>
      <c r="J1373">
        <f t="shared" si="153"/>
        <v>3.1742056872537498E-3</v>
      </c>
    </row>
    <row r="1374" spans="1:10">
      <c r="A1374" s="1">
        <v>42131</v>
      </c>
      <c r="B1374">
        <v>133.35881196767866</v>
      </c>
      <c r="C1374">
        <v>119.94124709945496</v>
      </c>
      <c r="D1374">
        <f t="shared" si="147"/>
        <v>-5.1164988521773145E-4</v>
      </c>
      <c r="E1374">
        <f t="shared" si="148"/>
        <v>-5.1164988521712473E-4</v>
      </c>
      <c r="F1374">
        <f t="shared" si="149"/>
        <v>1.9670525152520775E-3</v>
      </c>
      <c r="G1374">
        <f t="shared" si="150"/>
        <v>-5.9218549299724932E-4</v>
      </c>
      <c r="H1374">
        <f t="shared" si="151"/>
        <v>1.805584921693211E-3</v>
      </c>
      <c r="I1374">
        <f t="shared" si="152"/>
        <v>-1.069241197001294E-6</v>
      </c>
      <c r="J1374">
        <f t="shared" si="153"/>
        <v>-2.4787024004692022E-3</v>
      </c>
    </row>
    <row r="1375" spans="1:10">
      <c r="A1375" s="1">
        <v>42132</v>
      </c>
      <c r="B1375">
        <v>136.49996360195101</v>
      </c>
      <c r="C1375">
        <v>123.08698936916531</v>
      </c>
      <c r="D1375">
        <f t="shared" si="147"/>
        <v>2.5889320665683741E-2</v>
      </c>
      <c r="E1375">
        <f t="shared" si="148"/>
        <v>2.5889320665683613E-2</v>
      </c>
      <c r="F1375">
        <f t="shared" si="149"/>
        <v>2.3281018030465159E-2</v>
      </c>
      <c r="G1375">
        <f t="shared" si="150"/>
        <v>2.5808785057903488E-2</v>
      </c>
      <c r="H1375">
        <f t="shared" si="151"/>
        <v>2.3119550436906292E-2</v>
      </c>
      <c r="I1375">
        <f t="shared" si="152"/>
        <v>5.9668750786147319E-4</v>
      </c>
      <c r="J1375">
        <f t="shared" si="153"/>
        <v>2.6083026352184541E-3</v>
      </c>
    </row>
    <row r="1376" spans="1:10">
      <c r="A1376" s="1">
        <v>42135</v>
      </c>
      <c r="B1376">
        <v>136.01586954939216</v>
      </c>
      <c r="C1376">
        <v>122.24144676488049</v>
      </c>
      <c r="D1376">
        <f t="shared" si="147"/>
        <v>-6.8931752524400945E-3</v>
      </c>
      <c r="E1376">
        <f t="shared" si="148"/>
        <v>-6.8931752524399315E-3</v>
      </c>
      <c r="F1376">
        <f t="shared" si="149"/>
        <v>-3.5527811808747445E-3</v>
      </c>
      <c r="G1376">
        <f t="shared" si="150"/>
        <v>-6.9737108602200559E-3</v>
      </c>
      <c r="H1376">
        <f t="shared" si="151"/>
        <v>-3.7142487744336108E-3</v>
      </c>
      <c r="I1376">
        <f t="shared" si="152"/>
        <v>2.5902097015826705E-5</v>
      </c>
      <c r="J1376">
        <f t="shared" si="153"/>
        <v>-3.3403940715651869E-3</v>
      </c>
    </row>
    <row r="1377" spans="1:10">
      <c r="A1377" s="1">
        <v>42136</v>
      </c>
      <c r="B1377">
        <v>134.32700007279615</v>
      </c>
      <c r="C1377">
        <v>120.51090065295995</v>
      </c>
      <c r="D1377">
        <f t="shared" si="147"/>
        <v>-1.4257950104283389E-2</v>
      </c>
      <c r="E1377">
        <f t="shared" si="148"/>
        <v>-1.4257950104283879E-2</v>
      </c>
      <c r="F1377">
        <f t="shared" si="149"/>
        <v>-1.2494440484636537E-2</v>
      </c>
      <c r="G1377">
        <f t="shared" si="150"/>
        <v>-1.4338485712064003E-2</v>
      </c>
      <c r="H1377">
        <f t="shared" si="151"/>
        <v>-1.2655908078195404E-2</v>
      </c>
      <c r="I1377">
        <f t="shared" si="152"/>
        <v>1.814665571524002E-4</v>
      </c>
      <c r="J1377">
        <f t="shared" si="153"/>
        <v>-1.763509619647342E-3</v>
      </c>
    </row>
    <row r="1378" spans="1:10">
      <c r="A1378" s="1">
        <v>42137</v>
      </c>
      <c r="B1378">
        <v>133.91570211836645</v>
      </c>
      <c r="C1378">
        <v>119.84714802223306</v>
      </c>
      <c r="D1378">
        <f t="shared" si="147"/>
        <v>-5.5230463189891157E-3</v>
      </c>
      <c r="E1378">
        <f t="shared" si="148"/>
        <v>-5.5230463189888113E-3</v>
      </c>
      <c r="F1378">
        <f t="shared" si="149"/>
        <v>-3.0666129843933991E-3</v>
      </c>
      <c r="G1378">
        <f t="shared" si="150"/>
        <v>-5.6035819267689357E-3</v>
      </c>
      <c r="H1378">
        <f t="shared" si="151"/>
        <v>-3.2280805779522654E-3</v>
      </c>
      <c r="I1378">
        <f t="shared" si="152"/>
        <v>1.8088813984767136E-5</v>
      </c>
      <c r="J1378">
        <f t="shared" si="153"/>
        <v>-2.4564333345954122E-3</v>
      </c>
    </row>
    <row r="1379" spans="1:10">
      <c r="A1379" s="1">
        <v>42138</v>
      </c>
      <c r="B1379">
        <v>135.53905510664632</v>
      </c>
      <c r="C1379">
        <v>121.49303869192167</v>
      </c>
      <c r="D1379">
        <f t="shared" si="147"/>
        <v>1.3639802051919879E-2</v>
      </c>
      <c r="E1379">
        <f t="shared" si="148"/>
        <v>1.3639802051919503E-2</v>
      </c>
      <c r="F1379">
        <f t="shared" si="149"/>
        <v>1.2049315036238177E-2</v>
      </c>
      <c r="G1379">
        <f t="shared" si="150"/>
        <v>1.3559266444139378E-2</v>
      </c>
      <c r="H1379">
        <f t="shared" si="151"/>
        <v>1.188784744267931E-2</v>
      </c>
      <c r="I1379">
        <f t="shared" si="152"/>
        <v>1.6119049092256968E-4</v>
      </c>
      <c r="J1379">
        <f t="shared" si="153"/>
        <v>1.5904870156813258E-3</v>
      </c>
    </row>
    <row r="1380" spans="1:10">
      <c r="A1380" s="1">
        <v>42139</v>
      </c>
      <c r="B1380">
        <v>134.83657275970009</v>
      </c>
      <c r="C1380">
        <v>120.50988883492526</v>
      </c>
      <c r="D1380">
        <f t="shared" si="147"/>
        <v>-8.1251518388172454E-3</v>
      </c>
      <c r="E1380">
        <f t="shared" si="148"/>
        <v>-8.1251518388167909E-3</v>
      </c>
      <c r="F1380">
        <f t="shared" si="149"/>
        <v>-5.1963554052405136E-3</v>
      </c>
      <c r="G1380">
        <f t="shared" si="150"/>
        <v>-8.2056874465969154E-3</v>
      </c>
      <c r="H1380">
        <f t="shared" si="151"/>
        <v>-5.3578229987993799E-3</v>
      </c>
      <c r="I1380">
        <f t="shared" si="152"/>
        <v>4.3964620922336315E-5</v>
      </c>
      <c r="J1380">
        <f t="shared" si="153"/>
        <v>-2.9287964335762773E-3</v>
      </c>
    </row>
    <row r="1381" spans="1:10">
      <c r="A1381" s="1">
        <v>42142</v>
      </c>
      <c r="B1381">
        <v>135.33522603188476</v>
      </c>
      <c r="C1381">
        <v>121.05458421024231</v>
      </c>
      <c r="D1381">
        <f t="shared" si="147"/>
        <v>4.5097384694561876E-3</v>
      </c>
      <c r="E1381">
        <f t="shared" si="148"/>
        <v>4.509738469455904E-3</v>
      </c>
      <c r="F1381">
        <f t="shared" si="149"/>
        <v>3.6913833394056372E-3</v>
      </c>
      <c r="G1381">
        <f t="shared" si="150"/>
        <v>4.4292028616757795E-3</v>
      </c>
      <c r="H1381">
        <f t="shared" si="151"/>
        <v>3.5299157458467709E-3</v>
      </c>
      <c r="I1381">
        <f t="shared" si="152"/>
        <v>1.5634712922978911E-5</v>
      </c>
      <c r="J1381">
        <f t="shared" si="153"/>
        <v>8.1835513005026677E-4</v>
      </c>
    </row>
    <row r="1382" spans="1:10">
      <c r="A1382" s="1">
        <v>42143</v>
      </c>
      <c r="B1382">
        <v>138.06871951663391</v>
      </c>
      <c r="C1382">
        <v>123.79661108412934</v>
      </c>
      <c r="D1382">
        <f t="shared" si="147"/>
        <v>2.2398432704171838E-2</v>
      </c>
      <c r="E1382">
        <f t="shared" si="148"/>
        <v>2.2398432704171967E-2</v>
      </c>
      <c r="F1382">
        <f t="shared" si="149"/>
        <v>1.9996672431264587E-2</v>
      </c>
      <c r="G1382">
        <f t="shared" si="150"/>
        <v>2.2317897096391842E-2</v>
      </c>
      <c r="H1382">
        <f t="shared" si="151"/>
        <v>1.9835204837705719E-2</v>
      </c>
      <c r="I1382">
        <f t="shared" si="152"/>
        <v>4.426800604537699E-4</v>
      </c>
      <c r="J1382">
        <f t="shared" si="153"/>
        <v>2.40176027290738E-3</v>
      </c>
    </row>
    <row r="1383" spans="1:10">
      <c r="A1383" s="1">
        <v>42144</v>
      </c>
      <c r="B1383">
        <v>138.41086117784093</v>
      </c>
      <c r="C1383">
        <v>124.2337164750958</v>
      </c>
      <c r="D1383">
        <f t="shared" si="147"/>
        <v>3.5246161046364943E-3</v>
      </c>
      <c r="E1383">
        <f t="shared" si="148"/>
        <v>3.5246161046362801E-3</v>
      </c>
      <c r="F1383">
        <f t="shared" si="149"/>
        <v>2.4749880985681107E-3</v>
      </c>
      <c r="G1383">
        <f t="shared" si="150"/>
        <v>3.4440804968561556E-3</v>
      </c>
      <c r="H1383">
        <f t="shared" si="151"/>
        <v>2.3135205050092444E-3</v>
      </c>
      <c r="I1383">
        <f t="shared" si="152"/>
        <v>7.967950850379143E-6</v>
      </c>
      <c r="J1383">
        <f t="shared" si="153"/>
        <v>1.0496280060681693E-3</v>
      </c>
    </row>
    <row r="1384" spans="1:10">
      <c r="A1384" s="1">
        <v>42145</v>
      </c>
      <c r="B1384">
        <v>138.5418941544734</v>
      </c>
      <c r="C1384">
        <v>124.41044735848037</v>
      </c>
      <c r="D1384">
        <f t="shared" si="147"/>
        <v>1.4215568981920709E-3</v>
      </c>
      <c r="E1384">
        <f t="shared" si="148"/>
        <v>1.4215568981921223E-3</v>
      </c>
      <c r="F1384">
        <f t="shared" si="149"/>
        <v>9.4624793497599777E-4</v>
      </c>
      <c r="G1384">
        <f t="shared" si="150"/>
        <v>1.3410212904119976E-3</v>
      </c>
      <c r="H1384">
        <f t="shared" si="151"/>
        <v>7.8478034141713122E-4</v>
      </c>
      <c r="I1384">
        <f t="shared" si="152"/>
        <v>1.0524071461371693E-6</v>
      </c>
      <c r="J1384">
        <f t="shared" si="153"/>
        <v>4.7530896321612451E-4</v>
      </c>
    </row>
    <row r="1385" spans="1:10">
      <c r="A1385" s="1">
        <v>42146</v>
      </c>
      <c r="B1385">
        <v>138.19611268836002</v>
      </c>
      <c r="C1385">
        <v>124.08734013275055</v>
      </c>
      <c r="D1385">
        <f t="shared" si="147"/>
        <v>-2.6004851880317001E-3</v>
      </c>
      <c r="E1385">
        <f t="shared" si="148"/>
        <v>-2.6004851880321311E-3</v>
      </c>
      <c r="F1385">
        <f t="shared" si="149"/>
        <v>-2.4989819794258889E-3</v>
      </c>
      <c r="G1385">
        <f t="shared" si="150"/>
        <v>-2.6810207958122556E-3</v>
      </c>
      <c r="H1385">
        <f t="shared" si="151"/>
        <v>-2.6604495729847552E-3</v>
      </c>
      <c r="I1385">
        <f t="shared" si="152"/>
        <v>7.1327206313819639E-6</v>
      </c>
      <c r="J1385">
        <f t="shared" si="153"/>
        <v>-1.0150320860624227E-4</v>
      </c>
    </row>
    <row r="1386" spans="1:10">
      <c r="A1386" s="1">
        <v>42149</v>
      </c>
      <c r="B1386">
        <v>137.32983912062318</v>
      </c>
      <c r="C1386">
        <v>123.28699206734659</v>
      </c>
      <c r="D1386">
        <f t="shared" si="147"/>
        <v>-6.4707672043973928E-3</v>
      </c>
      <c r="E1386">
        <f t="shared" si="148"/>
        <v>-6.4707672043970987E-3</v>
      </c>
      <c r="F1386">
        <f t="shared" si="149"/>
        <v>-6.288165717189125E-3</v>
      </c>
      <c r="G1386">
        <f t="shared" si="150"/>
        <v>-6.5513028121772232E-3</v>
      </c>
      <c r="H1386">
        <f t="shared" si="151"/>
        <v>-6.4496333107479913E-3</v>
      </c>
      <c r="I1386">
        <f t="shared" si="152"/>
        <v>4.2253500846215213E-5</v>
      </c>
      <c r="J1386">
        <f t="shared" si="153"/>
        <v>-1.8260148720797374E-4</v>
      </c>
    </row>
    <row r="1387" spans="1:10">
      <c r="A1387" s="1">
        <v>42150</v>
      </c>
      <c r="B1387">
        <v>136.09958506224078</v>
      </c>
      <c r="C1387">
        <v>122.06910042631276</v>
      </c>
      <c r="D1387">
        <f t="shared" si="147"/>
        <v>-9.9276250396709339E-3</v>
      </c>
      <c r="E1387">
        <f t="shared" si="148"/>
        <v>-9.9276250396709287E-3</v>
      </c>
      <c r="F1387">
        <f t="shared" si="149"/>
        <v>-8.9987561797164554E-3</v>
      </c>
      <c r="G1387">
        <f t="shared" si="150"/>
        <v>-1.0008160647451053E-2</v>
      </c>
      <c r="H1387">
        <f t="shared" si="151"/>
        <v>-9.1602237732753226E-3</v>
      </c>
      <c r="I1387">
        <f t="shared" si="152"/>
        <v>9.1676991089539682E-5</v>
      </c>
      <c r="J1387">
        <f t="shared" si="153"/>
        <v>-9.2886885995447331E-4</v>
      </c>
    </row>
    <row r="1388" spans="1:10">
      <c r="A1388" s="1">
        <v>42151</v>
      </c>
      <c r="B1388">
        <v>138.29074761592781</v>
      </c>
      <c r="C1388">
        <v>124.21314284172466</v>
      </c>
      <c r="D1388">
        <f t="shared" si="147"/>
        <v>1.7411702554475886E-2</v>
      </c>
      <c r="E1388">
        <f t="shared" si="148"/>
        <v>1.7411702554475994E-2</v>
      </c>
      <c r="F1388">
        <f t="shared" si="149"/>
        <v>1.5971474726354563E-2</v>
      </c>
      <c r="G1388">
        <f t="shared" si="150"/>
        <v>1.733116694669587E-2</v>
      </c>
      <c r="H1388">
        <f t="shared" si="151"/>
        <v>1.5810007132795696E-2</v>
      </c>
      <c r="I1388">
        <f t="shared" si="152"/>
        <v>2.7400587304693468E-4</v>
      </c>
      <c r="J1388">
        <f t="shared" si="153"/>
        <v>1.4402278281214313E-3</v>
      </c>
    </row>
    <row r="1389" spans="1:10">
      <c r="A1389" s="1">
        <v>42152</v>
      </c>
      <c r="B1389">
        <v>137.34803814515547</v>
      </c>
      <c r="C1389">
        <v>123.12847390858572</v>
      </c>
      <c r="D1389">
        <f t="shared" si="147"/>
        <v>-8.7706703023119285E-3</v>
      </c>
      <c r="E1389">
        <f t="shared" si="148"/>
        <v>-8.7706703023116006E-3</v>
      </c>
      <c r="F1389">
        <f t="shared" si="149"/>
        <v>-6.8402067860254727E-3</v>
      </c>
      <c r="G1389">
        <f t="shared" si="150"/>
        <v>-8.8512059100917251E-3</v>
      </c>
      <c r="H1389">
        <f t="shared" si="151"/>
        <v>-7.0016743795843391E-3</v>
      </c>
      <c r="I1389">
        <f t="shared" si="152"/>
        <v>6.1973261649114712E-5</v>
      </c>
      <c r="J1389">
        <f t="shared" si="153"/>
        <v>-1.9304635162861279E-3</v>
      </c>
    </row>
    <row r="1390" spans="1:10">
      <c r="A1390" s="1">
        <v>42153</v>
      </c>
      <c r="B1390">
        <v>134.68734075853533</v>
      </c>
      <c r="C1390">
        <v>120.43265339161415</v>
      </c>
      <c r="D1390">
        <f t="shared" si="147"/>
        <v>-2.2137609904065825E-2</v>
      </c>
      <c r="E1390">
        <f t="shared" si="148"/>
        <v>-2.2137609904066657E-2</v>
      </c>
      <c r="F1390">
        <f t="shared" si="149"/>
        <v>-1.9562030827760098E-2</v>
      </c>
      <c r="G1390">
        <f t="shared" si="150"/>
        <v>-2.2218145511846782E-2</v>
      </c>
      <c r="H1390">
        <f t="shared" si="151"/>
        <v>-1.9723498421318965E-2</v>
      </c>
      <c r="I1390">
        <f t="shared" si="152"/>
        <v>4.3821955792754504E-4</v>
      </c>
      <c r="J1390">
        <f t="shared" si="153"/>
        <v>-2.5755790763065597E-3</v>
      </c>
    </row>
    <row r="1391" spans="1:10">
      <c r="A1391" s="1">
        <v>42156</v>
      </c>
      <c r="B1391">
        <v>134.90572905292277</v>
      </c>
      <c r="C1391">
        <v>120.57633155253362</v>
      </c>
      <c r="D1391">
        <f t="shared" si="147"/>
        <v>1.1923055729539203E-3</v>
      </c>
      <c r="E1391">
        <f t="shared" si="148"/>
        <v>1.1923055729541332E-3</v>
      </c>
      <c r="F1391">
        <f t="shared" si="149"/>
        <v>1.6201332052751187E-3</v>
      </c>
      <c r="G1391">
        <f t="shared" si="150"/>
        <v>1.1117699651740085E-3</v>
      </c>
      <c r="H1391">
        <f t="shared" si="151"/>
        <v>1.4586656117162521E-3</v>
      </c>
      <c r="I1391">
        <f t="shared" si="152"/>
        <v>1.6217006163383016E-6</v>
      </c>
      <c r="J1391">
        <f t="shared" si="153"/>
        <v>-4.2782763232098548E-4</v>
      </c>
    </row>
    <row r="1392" spans="1:10">
      <c r="A1392" s="1">
        <v>42157</v>
      </c>
      <c r="B1392">
        <v>134.3124408531703</v>
      </c>
      <c r="C1392">
        <v>120.13281798068107</v>
      </c>
      <c r="D1392">
        <f t="shared" si="147"/>
        <v>-3.6850620311714819E-3</v>
      </c>
      <c r="E1392">
        <f t="shared" si="148"/>
        <v>-3.685062031171249E-3</v>
      </c>
      <c r="F1392">
        <f t="shared" si="149"/>
        <v>-4.4074971640685103E-3</v>
      </c>
      <c r="G1392">
        <f t="shared" si="150"/>
        <v>-3.7655976389513734E-3</v>
      </c>
      <c r="H1392">
        <f t="shared" si="151"/>
        <v>-4.5689647576273766E-3</v>
      </c>
      <c r="I1392">
        <f t="shared" si="152"/>
        <v>1.7204882903773685E-5</v>
      </c>
      <c r="J1392">
        <f t="shared" si="153"/>
        <v>7.2243513289726134E-4</v>
      </c>
    </row>
    <row r="1393" spans="1:10">
      <c r="A1393" s="1">
        <v>42158</v>
      </c>
      <c r="B1393">
        <v>134.9566863216132</v>
      </c>
      <c r="C1393">
        <v>120.87245696400639</v>
      </c>
      <c r="D1393">
        <f t="shared" si="147"/>
        <v>6.1379677737772274E-3</v>
      </c>
      <c r="E1393">
        <f t="shared" si="148"/>
        <v>6.1379677737773974E-3</v>
      </c>
      <c r="F1393">
        <f t="shared" si="149"/>
        <v>4.785150860122195E-3</v>
      </c>
      <c r="G1393">
        <f t="shared" si="150"/>
        <v>6.057432165997273E-3</v>
      </c>
      <c r="H1393">
        <f t="shared" si="151"/>
        <v>4.6236832665633287E-3</v>
      </c>
      <c r="I1393">
        <f t="shared" si="152"/>
        <v>2.800764774426405E-5</v>
      </c>
      <c r="J1393">
        <f t="shared" si="153"/>
        <v>1.3528169136552025E-3</v>
      </c>
    </row>
    <row r="1394" spans="1:10">
      <c r="A1394" s="1">
        <v>42159</v>
      </c>
      <c r="B1394">
        <v>133.83562641042445</v>
      </c>
      <c r="C1394">
        <v>119.94698073498469</v>
      </c>
      <c r="D1394">
        <f t="shared" si="147"/>
        <v>-7.6860970525166076E-3</v>
      </c>
      <c r="E1394">
        <f t="shared" si="148"/>
        <v>-7.6860970525167716E-3</v>
      </c>
      <c r="F1394">
        <f t="shared" si="149"/>
        <v>-8.3415064972199218E-3</v>
      </c>
      <c r="G1394">
        <f t="shared" si="150"/>
        <v>-7.766632660296896E-3</v>
      </c>
      <c r="H1394">
        <f t="shared" si="151"/>
        <v>-8.5029740907787889E-3</v>
      </c>
      <c r="I1394">
        <f t="shared" si="152"/>
        <v>6.6039476283100845E-5</v>
      </c>
      <c r="J1394">
        <f t="shared" si="153"/>
        <v>6.554094447031502E-4</v>
      </c>
    </row>
    <row r="1395" spans="1:10">
      <c r="A1395" s="1">
        <v>42160</v>
      </c>
      <c r="B1395">
        <v>132.03392298172815</v>
      </c>
      <c r="C1395">
        <v>118.38304732610231</v>
      </c>
      <c r="D1395">
        <f t="shared" si="147"/>
        <v>-1.3124287108088961E-2</v>
      </c>
      <c r="E1395">
        <f t="shared" si="148"/>
        <v>-1.3124287108088772E-2</v>
      </c>
      <c r="F1395">
        <f t="shared" si="149"/>
        <v>-1.3553496542929673E-2</v>
      </c>
      <c r="G1395">
        <f t="shared" si="150"/>
        <v>-1.3204822715868897E-2</v>
      </c>
      <c r="H1395">
        <f t="shared" si="151"/>
        <v>-1.3714964136488541E-2</v>
      </c>
      <c r="I1395">
        <f t="shared" si="152"/>
        <v>1.8110366997683112E-4</v>
      </c>
      <c r="J1395">
        <f t="shared" si="153"/>
        <v>4.2920943484090097E-4</v>
      </c>
    </row>
    <row r="1396" spans="1:10">
      <c r="A1396" s="1">
        <v>42163</v>
      </c>
      <c r="B1396">
        <v>130.5561621897067</v>
      </c>
      <c r="C1396">
        <v>116.97662025794615</v>
      </c>
      <c r="D1396">
        <f t="shared" si="147"/>
        <v>-1.195144285654684E-2</v>
      </c>
      <c r="E1396">
        <f t="shared" si="148"/>
        <v>-1.1951442856546812E-2</v>
      </c>
      <c r="F1396">
        <f t="shared" si="149"/>
        <v>-1.1255386064629063E-2</v>
      </c>
      <c r="G1396">
        <f t="shared" si="150"/>
        <v>-1.2031978464326937E-2</v>
      </c>
      <c r="H1396">
        <f t="shared" si="151"/>
        <v>-1.1416853658187931E-2</v>
      </c>
      <c r="I1396">
        <f t="shared" si="152"/>
        <v>1.3736733734568939E-4</v>
      </c>
      <c r="J1396">
        <f t="shared" si="153"/>
        <v>-6.9605679191774884E-4</v>
      </c>
    </row>
    <row r="1397" spans="1:10">
      <c r="A1397" s="1">
        <v>42164</v>
      </c>
      <c r="B1397">
        <v>130.20674091868682</v>
      </c>
      <c r="C1397">
        <v>116.58808213264271</v>
      </c>
      <c r="D1397">
        <f t="shared" si="147"/>
        <v>-3.3270308374937084E-3</v>
      </c>
      <c r="E1397">
        <f t="shared" si="148"/>
        <v>-3.3270308374939717E-3</v>
      </c>
      <c r="F1397">
        <f t="shared" si="149"/>
        <v>-2.6799937874132473E-3</v>
      </c>
      <c r="G1397">
        <f t="shared" si="150"/>
        <v>-3.4075664452740961E-3</v>
      </c>
      <c r="H1397">
        <f t="shared" si="151"/>
        <v>-2.8414613809721137E-3</v>
      </c>
      <c r="I1397">
        <f t="shared" si="152"/>
        <v>9.68246845734277E-6</v>
      </c>
      <c r="J1397">
        <f t="shared" si="153"/>
        <v>-6.4703705008072434E-4</v>
      </c>
    </row>
    <row r="1398" spans="1:10">
      <c r="A1398" s="1">
        <v>42165</v>
      </c>
      <c r="B1398">
        <v>132.64541020601305</v>
      </c>
      <c r="C1398">
        <v>118.93853542712212</v>
      </c>
      <c r="D1398">
        <f t="shared" si="147"/>
        <v>1.9959793521962556E-2</v>
      </c>
      <c r="E1398">
        <f t="shared" si="148"/>
        <v>1.9959793521962865E-2</v>
      </c>
      <c r="F1398">
        <f t="shared" si="149"/>
        <v>1.8555977197920907E-2</v>
      </c>
      <c r="G1398">
        <f t="shared" si="150"/>
        <v>1.9879257914182741E-2</v>
      </c>
      <c r="H1398">
        <f t="shared" si="151"/>
        <v>1.8394509604362039E-2</v>
      </c>
      <c r="I1398">
        <f t="shared" si="152"/>
        <v>3.6566920063002453E-4</v>
      </c>
      <c r="J1398">
        <f t="shared" si="153"/>
        <v>1.4038163240419586E-3</v>
      </c>
    </row>
    <row r="1399" spans="1:10">
      <c r="A1399" s="1">
        <v>42166</v>
      </c>
      <c r="B1399">
        <v>133.52624299337558</v>
      </c>
      <c r="C1399">
        <v>119.7962198478226</v>
      </c>
      <c r="D1399">
        <f t="shared" si="147"/>
        <v>7.1852806665896581E-3</v>
      </c>
      <c r="E1399">
        <f t="shared" si="148"/>
        <v>7.1852806665892999E-3</v>
      </c>
      <c r="F1399">
        <f t="shared" si="149"/>
        <v>6.6185560498277594E-3</v>
      </c>
      <c r="G1399">
        <f t="shared" si="150"/>
        <v>7.1047450588091754E-3</v>
      </c>
      <c r="H1399">
        <f t="shared" si="151"/>
        <v>6.457088456268893E-3</v>
      </c>
      <c r="I1399">
        <f t="shared" si="152"/>
        <v>4.5875967303970183E-5</v>
      </c>
      <c r="J1399">
        <f t="shared" si="153"/>
        <v>5.667246167615405E-4</v>
      </c>
    </row>
    <row r="1400" spans="1:10">
      <c r="A1400" s="1">
        <v>42167</v>
      </c>
      <c r="B1400">
        <v>131.82645410206021</v>
      </c>
      <c r="C1400">
        <v>118.1388619070747</v>
      </c>
      <c r="D1400">
        <f t="shared" si="147"/>
        <v>-1.393140291873079E-2</v>
      </c>
      <c r="E1400">
        <f t="shared" si="148"/>
        <v>-1.393140291873074E-2</v>
      </c>
      <c r="F1400">
        <f t="shared" si="149"/>
        <v>-1.2811719346806374E-2</v>
      </c>
      <c r="G1400">
        <f t="shared" si="150"/>
        <v>-1.4011938526510864E-2</v>
      </c>
      <c r="H1400">
        <f t="shared" si="151"/>
        <v>-1.2973186940365242E-2</v>
      </c>
      <c r="I1400">
        <f t="shared" si="152"/>
        <v>1.8177949790133133E-4</v>
      </c>
      <c r="J1400">
        <f t="shared" si="153"/>
        <v>-1.1196835719243653E-3</v>
      </c>
    </row>
    <row r="1401" spans="1:10">
      <c r="A1401" s="1">
        <v>42170</v>
      </c>
      <c r="B1401">
        <v>129.46422071776959</v>
      </c>
      <c r="C1401">
        <v>115.95670767902435</v>
      </c>
      <c r="D1401">
        <f t="shared" si="147"/>
        <v>-1.8643816624154017E-2</v>
      </c>
      <c r="E1401">
        <f t="shared" si="148"/>
        <v>-1.8643816624154042E-2</v>
      </c>
      <c r="F1401">
        <f t="shared" si="149"/>
        <v>-1.808176083283964E-2</v>
      </c>
      <c r="G1401">
        <f t="shared" si="150"/>
        <v>-1.8724352231934166E-2</v>
      </c>
      <c r="H1401">
        <f t="shared" si="151"/>
        <v>-1.8243228426398507E-2</v>
      </c>
      <c r="I1401">
        <f t="shared" si="152"/>
        <v>3.4159263490351972E-4</v>
      </c>
      <c r="J1401">
        <f t="shared" si="153"/>
        <v>-5.620557913144017E-4</v>
      </c>
    </row>
    <row r="1402" spans="1:10">
      <c r="A1402" s="1">
        <v>42171</v>
      </c>
      <c r="B1402">
        <v>130.11938560093185</v>
      </c>
      <c r="C1402">
        <v>116.49701850952458</v>
      </c>
      <c r="D1402">
        <f t="shared" si="147"/>
        <v>4.6487687026248803E-3</v>
      </c>
      <c r="E1402">
        <f t="shared" si="148"/>
        <v>4.6487687026255387E-3</v>
      </c>
      <c r="F1402">
        <f t="shared" si="149"/>
        <v>5.047824734509045E-3</v>
      </c>
      <c r="G1402">
        <f t="shared" si="150"/>
        <v>4.5682330948454142E-3</v>
      </c>
      <c r="H1402">
        <f t="shared" si="151"/>
        <v>4.8863571409501786E-3</v>
      </c>
      <c r="I1402">
        <f t="shared" si="152"/>
        <v>2.2322018404522824E-5</v>
      </c>
      <c r="J1402">
        <f t="shared" si="153"/>
        <v>-3.9905603188350632E-4</v>
      </c>
    </row>
    <row r="1403" spans="1:10">
      <c r="A1403" s="1">
        <v>42172</v>
      </c>
      <c r="B1403">
        <v>129.10388003203036</v>
      </c>
      <c r="C1403">
        <v>115.6427068156064</v>
      </c>
      <c r="D1403">
        <f t="shared" si="147"/>
        <v>-7.3603563506288742E-3</v>
      </c>
      <c r="E1403">
        <f t="shared" si="148"/>
        <v>-7.3603563506292602E-3</v>
      </c>
      <c r="F1403">
        <f t="shared" si="149"/>
        <v>-7.8350279352895208E-3</v>
      </c>
      <c r="G1403">
        <f t="shared" si="150"/>
        <v>-7.4408919584093847E-3</v>
      </c>
      <c r="H1403">
        <f t="shared" si="151"/>
        <v>-7.996495528848388E-3</v>
      </c>
      <c r="I1403">
        <f t="shared" si="152"/>
        <v>5.9501059276064571E-5</v>
      </c>
      <c r="J1403">
        <f t="shared" si="153"/>
        <v>4.746715846602606E-4</v>
      </c>
    </row>
    <row r="1404" spans="1:10">
      <c r="A1404" s="1">
        <v>42173</v>
      </c>
      <c r="B1404">
        <v>129.87551867219926</v>
      </c>
      <c r="C1404">
        <v>116.3742512546544</v>
      </c>
      <c r="D1404">
        <f t="shared" si="147"/>
        <v>6.3059775398120327E-3</v>
      </c>
      <c r="E1404">
        <f t="shared" si="148"/>
        <v>6.3059775398119911E-3</v>
      </c>
      <c r="F1404">
        <f t="shared" si="149"/>
        <v>5.9590911669813859E-3</v>
      </c>
      <c r="G1404">
        <f t="shared" si="150"/>
        <v>6.2254419320318666E-3</v>
      </c>
      <c r="H1404">
        <f t="shared" si="151"/>
        <v>5.7976235734225195E-3</v>
      </c>
      <c r="I1404">
        <f t="shared" si="152"/>
        <v>3.6092768900120981E-5</v>
      </c>
      <c r="J1404">
        <f t="shared" si="153"/>
        <v>3.4688637283060517E-4</v>
      </c>
    </row>
    <row r="1405" spans="1:10">
      <c r="A1405" s="1">
        <v>42174</v>
      </c>
      <c r="B1405">
        <v>130.15214384509</v>
      </c>
      <c r="C1405">
        <v>116.55469213749943</v>
      </c>
      <c r="D1405">
        <f t="shared" si="147"/>
        <v>1.5493215768845614E-3</v>
      </c>
      <c r="E1405">
        <f t="shared" si="148"/>
        <v>1.5493215768840329E-3</v>
      </c>
      <c r="F1405">
        <f t="shared" si="149"/>
        <v>2.1276603771168282E-3</v>
      </c>
      <c r="G1405">
        <f t="shared" si="150"/>
        <v>1.4687859691039082E-3</v>
      </c>
      <c r="H1405">
        <f t="shared" si="151"/>
        <v>1.9661927835579619E-3</v>
      </c>
      <c r="I1405">
        <f t="shared" si="152"/>
        <v>2.8879163730432918E-6</v>
      </c>
      <c r="J1405">
        <f t="shared" si="153"/>
        <v>-5.7833880023279525E-4</v>
      </c>
    </row>
    <row r="1406" spans="1:10">
      <c r="A1406" s="1">
        <v>42177</v>
      </c>
      <c r="B1406">
        <v>134.74557763703865</v>
      </c>
      <c r="C1406">
        <v>121.28561599481962</v>
      </c>
      <c r="D1406">
        <f t="shared" si="147"/>
        <v>3.9787603596443157E-2</v>
      </c>
      <c r="E1406">
        <f t="shared" si="148"/>
        <v>3.978760359644351E-2</v>
      </c>
      <c r="F1406">
        <f t="shared" si="149"/>
        <v>3.4684286815722366E-2</v>
      </c>
      <c r="G1406">
        <f t="shared" si="150"/>
        <v>3.9707067988663386E-2</v>
      </c>
      <c r="H1406">
        <f t="shared" si="151"/>
        <v>3.4522819222163499E-2</v>
      </c>
      <c r="I1406">
        <f t="shared" si="152"/>
        <v>1.3707999300147814E-3</v>
      </c>
      <c r="J1406">
        <f t="shared" si="153"/>
        <v>5.1033167807211441E-3</v>
      </c>
    </row>
    <row r="1407" spans="1:10">
      <c r="A1407" s="1">
        <v>42178</v>
      </c>
      <c r="B1407">
        <v>135.95763267088884</v>
      </c>
      <c r="C1407">
        <v>122.294061302682</v>
      </c>
      <c r="D1407">
        <f t="shared" si="147"/>
        <v>8.280256225402639E-3</v>
      </c>
      <c r="E1407">
        <f t="shared" si="148"/>
        <v>8.2802562254027379E-3</v>
      </c>
      <c r="F1407">
        <f t="shared" si="149"/>
        <v>8.9549224930338157E-3</v>
      </c>
      <c r="G1407">
        <f t="shared" si="150"/>
        <v>8.1997206176226134E-3</v>
      </c>
      <c r="H1407">
        <f t="shared" si="151"/>
        <v>8.7934548994749485E-3</v>
      </c>
      <c r="I1407">
        <f t="shared" si="152"/>
        <v>7.2103873439359316E-5</v>
      </c>
      <c r="J1407">
        <f t="shared" si="153"/>
        <v>-6.7466626763107787E-4</v>
      </c>
    </row>
    <row r="1408" spans="1:10">
      <c r="A1408" s="1">
        <v>42179</v>
      </c>
      <c r="B1408">
        <v>135.29882798282011</v>
      </c>
      <c r="C1408">
        <v>121.7874777400032</v>
      </c>
      <c r="D1408">
        <f t="shared" si="147"/>
        <v>-4.1509430991700808E-3</v>
      </c>
      <c r="E1408">
        <f t="shared" si="148"/>
        <v>-4.1509430991704122E-3</v>
      </c>
      <c r="F1408">
        <f t="shared" si="149"/>
        <v>-4.85743994329232E-3</v>
      </c>
      <c r="G1408">
        <f t="shared" si="150"/>
        <v>-4.2314787069505366E-3</v>
      </c>
      <c r="H1408">
        <f t="shared" si="151"/>
        <v>-5.0189075368511863E-3</v>
      </c>
      <c r="I1408">
        <f t="shared" si="152"/>
        <v>2.1237400374339361E-5</v>
      </c>
      <c r="J1408">
        <f t="shared" si="153"/>
        <v>7.0649684412190782E-4</v>
      </c>
    </row>
    <row r="1409" spans="1:10">
      <c r="A1409" s="1">
        <v>42180</v>
      </c>
      <c r="B1409">
        <v>135.40438232510741</v>
      </c>
      <c r="C1409">
        <v>121.7861286492905</v>
      </c>
      <c r="D1409">
        <f t="shared" si="147"/>
        <v>-1.1077478653817202E-5</v>
      </c>
      <c r="E1409">
        <f t="shared" si="148"/>
        <v>-1.1077478653476192E-5</v>
      </c>
      <c r="F1409">
        <f t="shared" si="149"/>
        <v>7.7985294313142478E-4</v>
      </c>
      <c r="G1409">
        <f t="shared" si="150"/>
        <v>-9.1613086433600801E-5</v>
      </c>
      <c r="H1409">
        <f t="shared" si="151"/>
        <v>6.1838534957255823E-4</v>
      </c>
      <c r="I1409">
        <f t="shared" si="152"/>
        <v>-5.6652190479663222E-8</v>
      </c>
      <c r="J1409">
        <f t="shared" si="153"/>
        <v>-7.9093042178490097E-4</v>
      </c>
    </row>
    <row r="1410" spans="1:10">
      <c r="A1410" s="1">
        <v>42181</v>
      </c>
      <c r="B1410">
        <v>135.86299774332105</v>
      </c>
      <c r="C1410">
        <v>122.13891587070324</v>
      </c>
      <c r="D1410">
        <f t="shared" si="147"/>
        <v>2.8925891401593985E-3</v>
      </c>
      <c r="E1410">
        <f t="shared" si="148"/>
        <v>2.8925891401589965E-3</v>
      </c>
      <c r="F1410">
        <f t="shared" si="149"/>
        <v>3.3812827406412547E-3</v>
      </c>
      <c r="G1410">
        <f t="shared" si="150"/>
        <v>2.812053532378872E-3</v>
      </c>
      <c r="H1410">
        <f t="shared" si="151"/>
        <v>3.2198151470823884E-3</v>
      </c>
      <c r="I1410">
        <f t="shared" si="152"/>
        <v>9.054292557960027E-6</v>
      </c>
      <c r="J1410">
        <f t="shared" si="153"/>
        <v>-4.8869360048225821E-4</v>
      </c>
    </row>
    <row r="1411" spans="1:10">
      <c r="A1411" s="1">
        <v>42184</v>
      </c>
      <c r="B1411">
        <v>130.73087282521664</v>
      </c>
      <c r="C1411">
        <v>116.99651934596092</v>
      </c>
      <c r="D1411">
        <f t="shared" si="147"/>
        <v>-4.3014866460176771E-2</v>
      </c>
      <c r="E1411">
        <f t="shared" si="148"/>
        <v>-4.3014866460176826E-2</v>
      </c>
      <c r="F1411">
        <f t="shared" si="149"/>
        <v>-3.8506204363723991E-2</v>
      </c>
      <c r="G1411">
        <f t="shared" si="150"/>
        <v>-4.309540206795695E-2</v>
      </c>
      <c r="H1411">
        <f t="shared" si="151"/>
        <v>-3.8667671957282858E-2</v>
      </c>
      <c r="I1411">
        <f t="shared" si="152"/>
        <v>1.6663988700309686E-3</v>
      </c>
      <c r="J1411">
        <f t="shared" si="153"/>
        <v>-4.5086620964528354E-3</v>
      </c>
    </row>
    <row r="1412" spans="1:10">
      <c r="A1412" s="1">
        <v>42185</v>
      </c>
      <c r="B1412">
        <v>129.16575671544004</v>
      </c>
      <c r="C1412">
        <v>115.4922832011225</v>
      </c>
      <c r="D1412">
        <f t="shared" ref="D1412:D1475" si="154">LN(C1412/C1411)</f>
        <v>-1.2940469557093097E-2</v>
      </c>
      <c r="E1412">
        <f t="shared" ref="E1412:E1475" si="155">LN(C1412)-LN(C1411)</f>
        <v>-1.2940469557093159E-2</v>
      </c>
      <c r="F1412">
        <f t="shared" ref="F1412:F1475" si="156">LN(B1412/B1411)</f>
        <v>-1.20442887834322E-2</v>
      </c>
      <c r="G1412">
        <f t="shared" ref="G1412:G1475" si="157">E1412-AVERAGE($E$3:$E$1933)</f>
        <v>-1.3021005164873284E-2</v>
      </c>
      <c r="H1412">
        <f t="shared" ref="H1412:H1475" si="158">F1412-AVERAGE($F$3:$F$1933)</f>
        <v>-1.2205756376991067E-2</v>
      </c>
      <c r="I1412">
        <f t="shared" ref="I1412:I1475" si="159">H1412*G1412</f>
        <v>1.589312168259857E-4</v>
      </c>
      <c r="J1412">
        <f t="shared" ref="J1412:J1475" si="160">E1412-F1412</f>
        <v>-8.9618077366095984E-4</v>
      </c>
    </row>
    <row r="1413" spans="1:10">
      <c r="A1413" s="1">
        <v>42186</v>
      </c>
      <c r="B1413">
        <v>131.71725995486642</v>
      </c>
      <c r="C1413">
        <v>117.91997193891322</v>
      </c>
      <c r="D1413">
        <f t="shared" si="154"/>
        <v>2.0802474855518095E-2</v>
      </c>
      <c r="E1413">
        <f t="shared" si="155"/>
        <v>2.0802474855518227E-2</v>
      </c>
      <c r="F1413">
        <f t="shared" si="156"/>
        <v>1.9561139931785852E-2</v>
      </c>
      <c r="G1413">
        <f t="shared" si="157"/>
        <v>2.0721939247738103E-2</v>
      </c>
      <c r="H1413">
        <f t="shared" si="158"/>
        <v>1.9399672338226984E-2</v>
      </c>
      <c r="I1413">
        <f t="shared" si="159"/>
        <v>4.0199883161876494E-4</v>
      </c>
      <c r="J1413">
        <f t="shared" si="160"/>
        <v>1.2413349237323755E-3</v>
      </c>
    </row>
    <row r="1414" spans="1:10">
      <c r="A1414" s="1">
        <v>42187</v>
      </c>
      <c r="B1414">
        <v>130.52340394554852</v>
      </c>
      <c r="C1414">
        <v>116.80596028276949</v>
      </c>
      <c r="D1414">
        <f t="shared" si="154"/>
        <v>-9.4920915634626023E-3</v>
      </c>
      <c r="E1414">
        <f t="shared" si="155"/>
        <v>-9.4920915634624237E-3</v>
      </c>
      <c r="F1414">
        <f t="shared" si="156"/>
        <v>-9.1051039865083158E-3</v>
      </c>
      <c r="G1414">
        <f t="shared" si="157"/>
        <v>-9.5726271712425481E-3</v>
      </c>
      <c r="H1414">
        <f t="shared" si="158"/>
        <v>-9.266571580067183E-3</v>
      </c>
      <c r="I1414">
        <f t="shared" si="159"/>
        <v>8.8705434891615109E-5</v>
      </c>
      <c r="J1414">
        <f t="shared" si="160"/>
        <v>-3.8698757695410785E-4</v>
      </c>
    </row>
    <row r="1415" spans="1:10">
      <c r="A1415" s="1">
        <v>42188</v>
      </c>
      <c r="B1415">
        <v>129.86459925747977</v>
      </c>
      <c r="C1415">
        <v>116.08116129728575</v>
      </c>
      <c r="D1415">
        <f t="shared" si="154"/>
        <v>-6.2244861005002301E-3</v>
      </c>
      <c r="E1415">
        <f t="shared" si="155"/>
        <v>-6.2244861004998597E-3</v>
      </c>
      <c r="F1415">
        <f t="shared" si="156"/>
        <v>-5.0601877637691571E-3</v>
      </c>
      <c r="G1415">
        <f t="shared" si="157"/>
        <v>-6.3050217082799842E-3</v>
      </c>
      <c r="H1415">
        <f t="shared" si="158"/>
        <v>-5.2216553573280235E-3</v>
      </c>
      <c r="I1415">
        <f t="shared" si="159"/>
        <v>3.2922650381109666E-5</v>
      </c>
      <c r="J1415">
        <f t="shared" si="160"/>
        <v>-1.1642983367307026E-3</v>
      </c>
    </row>
    <row r="1416" spans="1:10">
      <c r="A1416" s="1">
        <v>42191</v>
      </c>
      <c r="B1416">
        <v>127.32401543277288</v>
      </c>
      <c r="C1416">
        <v>113.4990016728725</v>
      </c>
      <c r="D1416">
        <f t="shared" si="154"/>
        <v>-2.2495571760830252E-2</v>
      </c>
      <c r="E1416">
        <f t="shared" si="155"/>
        <v>-2.2495571760830835E-2</v>
      </c>
      <c r="F1416">
        <f t="shared" si="156"/>
        <v>-1.9757223466946638E-2</v>
      </c>
      <c r="G1416">
        <f t="shared" si="157"/>
        <v>-2.2576107368610959E-2</v>
      </c>
      <c r="H1416">
        <f t="shared" si="158"/>
        <v>-1.9918691060505506E-2</v>
      </c>
      <c r="I1416">
        <f t="shared" si="159"/>
        <v>4.4968650802416357E-4</v>
      </c>
      <c r="J1416">
        <f t="shared" si="160"/>
        <v>-2.7383482938841963E-3</v>
      </c>
    </row>
    <row r="1417" spans="1:10">
      <c r="A1417" s="1">
        <v>42192</v>
      </c>
      <c r="B1417">
        <v>124.71791511974966</v>
      </c>
      <c r="C1417">
        <v>111.10402838486868</v>
      </c>
      <c r="D1417">
        <f t="shared" si="154"/>
        <v>-2.1327085971084736E-2</v>
      </c>
      <c r="E1417">
        <f t="shared" si="155"/>
        <v>-2.1327085971084792E-2</v>
      </c>
      <c r="F1417">
        <f t="shared" si="156"/>
        <v>-2.0680631908483398E-2</v>
      </c>
      <c r="G1417">
        <f t="shared" si="157"/>
        <v>-2.1407621578864916E-2</v>
      </c>
      <c r="H1417">
        <f t="shared" si="158"/>
        <v>-2.0842099502042265E-2</v>
      </c>
      <c r="I1417">
        <f t="shared" si="159"/>
        <v>4.4617977904876972E-4</v>
      </c>
      <c r="J1417">
        <f t="shared" si="160"/>
        <v>-6.4645406260139399E-4</v>
      </c>
    </row>
    <row r="1418" spans="1:10">
      <c r="A1418" s="1">
        <v>42193</v>
      </c>
      <c r="B1418">
        <v>125.70430224939948</v>
      </c>
      <c r="C1418">
        <v>112.22748367600242</v>
      </c>
      <c r="D1418">
        <f t="shared" si="154"/>
        <v>1.0060960563693325E-2</v>
      </c>
      <c r="E1418">
        <f t="shared" si="155"/>
        <v>1.0060960563693655E-2</v>
      </c>
      <c r="F1418">
        <f t="shared" si="156"/>
        <v>7.8778332153891257E-3</v>
      </c>
      <c r="G1418">
        <f t="shared" si="157"/>
        <v>9.9804249559135305E-3</v>
      </c>
      <c r="H1418">
        <f t="shared" si="158"/>
        <v>7.7163656218302594E-3</v>
      </c>
      <c r="I1418">
        <f t="shared" si="159"/>
        <v>7.7012608021067943E-5</v>
      </c>
      <c r="J1418">
        <f t="shared" si="160"/>
        <v>2.1831273483045293E-3</v>
      </c>
    </row>
    <row r="1419" spans="1:10">
      <c r="A1419" s="1">
        <v>42194</v>
      </c>
      <c r="B1419">
        <v>128.92188978670745</v>
      </c>
      <c r="C1419">
        <v>115.34826776752469</v>
      </c>
      <c r="D1419">
        <f t="shared" si="154"/>
        <v>2.7428051678735108E-2</v>
      </c>
      <c r="E1419">
        <f t="shared" si="155"/>
        <v>2.7428051678734633E-2</v>
      </c>
      <c r="F1419">
        <f t="shared" si="156"/>
        <v>2.5274374101510892E-2</v>
      </c>
      <c r="G1419">
        <f t="shared" si="157"/>
        <v>2.7347516070954508E-2</v>
      </c>
      <c r="H1419">
        <f t="shared" si="158"/>
        <v>2.5112906507952025E-2</v>
      </c>
      <c r="I1419">
        <f t="shared" si="159"/>
        <v>6.8677561431459608E-4</v>
      </c>
      <c r="J1419">
        <f t="shared" si="160"/>
        <v>2.1536775772237407E-3</v>
      </c>
    </row>
    <row r="1420" spans="1:10">
      <c r="A1420" s="1">
        <v>42195</v>
      </c>
      <c r="B1420">
        <v>132.60173254713558</v>
      </c>
      <c r="C1420">
        <v>119.01711996114628</v>
      </c>
      <c r="D1420">
        <f t="shared" si="154"/>
        <v>3.1311380663242898E-2</v>
      </c>
      <c r="E1420">
        <f t="shared" si="155"/>
        <v>3.1311380663242794E-2</v>
      </c>
      <c r="F1420">
        <f t="shared" si="156"/>
        <v>2.8143428192969316E-2</v>
      </c>
      <c r="G1420">
        <f t="shared" si="157"/>
        <v>3.1230845055462669E-2</v>
      </c>
      <c r="H1420">
        <f t="shared" si="158"/>
        <v>2.7981960599410449E-2</v>
      </c>
      <c r="I1420">
        <f t="shared" si="159"/>
        <v>8.7390027582824907E-4</v>
      </c>
      <c r="J1420">
        <f t="shared" si="160"/>
        <v>3.1679524702734781E-3</v>
      </c>
    </row>
    <row r="1421" spans="1:10">
      <c r="A1421" s="1">
        <v>42198</v>
      </c>
      <c r="B1421">
        <v>134.79289510082262</v>
      </c>
      <c r="C1421">
        <v>121.09539420430637</v>
      </c>
      <c r="D1421">
        <f t="shared" si="154"/>
        <v>1.7311268857143305E-2</v>
      </c>
      <c r="E1421">
        <f t="shared" si="155"/>
        <v>1.7311268857143958E-2</v>
      </c>
      <c r="F1421">
        <f t="shared" si="156"/>
        <v>1.6389346489219608E-2</v>
      </c>
      <c r="G1421">
        <f t="shared" si="157"/>
        <v>1.7230733249363833E-2</v>
      </c>
      <c r="H1421">
        <f t="shared" si="158"/>
        <v>1.6227878895660741E-2</v>
      </c>
      <c r="I1421">
        <f t="shared" si="159"/>
        <v>2.796182524541112E-4</v>
      </c>
      <c r="J1421">
        <f t="shared" si="160"/>
        <v>9.2192236792434934E-4</v>
      </c>
    </row>
    <row r="1422" spans="1:10">
      <c r="A1422" s="1">
        <v>42199</v>
      </c>
      <c r="B1422">
        <v>135.26606973866208</v>
      </c>
      <c r="C1422">
        <v>121.66066321299454</v>
      </c>
      <c r="D1422">
        <f t="shared" si="154"/>
        <v>4.6571034013329063E-3</v>
      </c>
      <c r="E1422">
        <f t="shared" si="155"/>
        <v>4.6571034013327406E-3</v>
      </c>
      <c r="F1422">
        <f t="shared" si="156"/>
        <v>3.5042356199719454E-3</v>
      </c>
      <c r="G1422">
        <f t="shared" si="157"/>
        <v>4.5765677935526161E-3</v>
      </c>
      <c r="H1422">
        <f t="shared" si="158"/>
        <v>3.3427680264130791E-3</v>
      </c>
      <c r="I1422">
        <f t="shared" si="159"/>
        <v>1.5298404490999538E-5</v>
      </c>
      <c r="J1422">
        <f t="shared" si="160"/>
        <v>1.1528677813607952E-3</v>
      </c>
    </row>
    <row r="1423" spans="1:10">
      <c r="A1423" s="1">
        <v>42200</v>
      </c>
      <c r="B1423">
        <v>135.93215403654369</v>
      </c>
      <c r="C1423">
        <v>122.22323404025697</v>
      </c>
      <c r="D1423">
        <f t="shared" si="154"/>
        <v>4.6134396850550617E-3</v>
      </c>
      <c r="E1423">
        <f t="shared" si="155"/>
        <v>4.6134396850554538E-3</v>
      </c>
      <c r="F1423">
        <f t="shared" si="156"/>
        <v>4.9121681400402118E-3</v>
      </c>
      <c r="G1423">
        <f t="shared" si="157"/>
        <v>4.5329040772753293E-3</v>
      </c>
      <c r="H1423">
        <f t="shared" si="158"/>
        <v>4.7507005464813455E-3</v>
      </c>
      <c r="I1423">
        <f t="shared" si="159"/>
        <v>2.1534469877059425E-5</v>
      </c>
      <c r="J1423">
        <f t="shared" si="160"/>
        <v>-2.9872845498475804E-4</v>
      </c>
    </row>
    <row r="1424" spans="1:10">
      <c r="A1424" s="1">
        <v>42201</v>
      </c>
      <c r="B1424">
        <v>137.83213219771432</v>
      </c>
      <c r="C1424">
        <v>123.99526469159787</v>
      </c>
      <c r="D1424">
        <f t="shared" si="154"/>
        <v>1.4394216977703616E-2</v>
      </c>
      <c r="E1424">
        <f t="shared" si="155"/>
        <v>1.43942169777036E-2</v>
      </c>
      <c r="F1424">
        <f t="shared" si="156"/>
        <v>1.3880617469756941E-2</v>
      </c>
      <c r="G1424">
        <f t="shared" si="157"/>
        <v>1.4313681369923476E-2</v>
      </c>
      <c r="H1424">
        <f t="shared" si="158"/>
        <v>1.3719149876198074E-2</v>
      </c>
      <c r="I1424">
        <f t="shared" si="159"/>
        <v>1.9637153999412432E-4</v>
      </c>
      <c r="J1424">
        <f t="shared" si="160"/>
        <v>5.1359950794665869E-4</v>
      </c>
    </row>
    <row r="1425" spans="1:10">
      <c r="A1425" s="1">
        <v>42202</v>
      </c>
      <c r="B1425">
        <v>137.73385746523988</v>
      </c>
      <c r="C1425">
        <v>123.79054017592144</v>
      </c>
      <c r="D1425">
        <f t="shared" si="154"/>
        <v>-1.6524317231955341E-3</v>
      </c>
      <c r="E1425">
        <f t="shared" si="155"/>
        <v>-1.6524317231958463E-3</v>
      </c>
      <c r="F1425">
        <f t="shared" si="156"/>
        <v>-7.1325737084584342E-4</v>
      </c>
      <c r="G1425">
        <f t="shared" si="157"/>
        <v>-1.732967330975971E-3</v>
      </c>
      <c r="H1425">
        <f t="shared" si="158"/>
        <v>-8.7472496440470996E-4</v>
      </c>
      <c r="I1425">
        <f t="shared" si="159"/>
        <v>1.5158697869024815E-6</v>
      </c>
      <c r="J1425">
        <f t="shared" si="160"/>
        <v>-9.3917435235000288E-4</v>
      </c>
    </row>
    <row r="1426" spans="1:10">
      <c r="A1426" s="1">
        <v>42205</v>
      </c>
      <c r="B1426">
        <v>138.50913591031525</v>
      </c>
      <c r="C1426">
        <v>124.33827100534245</v>
      </c>
      <c r="D1426">
        <f t="shared" si="154"/>
        <v>4.4148981851790756E-3</v>
      </c>
      <c r="E1426">
        <f t="shared" si="155"/>
        <v>4.4148981851792612E-3</v>
      </c>
      <c r="F1426">
        <f t="shared" si="156"/>
        <v>5.6130327224095415E-3</v>
      </c>
      <c r="G1426">
        <f t="shared" si="157"/>
        <v>4.3343625773991368E-3</v>
      </c>
      <c r="H1426">
        <f t="shared" si="158"/>
        <v>5.4515651288506752E-3</v>
      </c>
      <c r="I1426">
        <f t="shared" si="159"/>
        <v>2.3629059882744468E-5</v>
      </c>
      <c r="J1426">
        <f t="shared" si="160"/>
        <v>-1.1981345372302802E-3</v>
      </c>
    </row>
    <row r="1427" spans="1:10">
      <c r="A1427" s="1">
        <v>42206</v>
      </c>
      <c r="B1427">
        <v>137.16604789983256</v>
      </c>
      <c r="C1427">
        <v>123.03572392207656</v>
      </c>
      <c r="D1427">
        <f t="shared" si="154"/>
        <v>-1.0531091772637268E-2</v>
      </c>
      <c r="E1427">
        <f t="shared" si="155"/>
        <v>-1.053109177263778E-2</v>
      </c>
      <c r="F1427">
        <f t="shared" si="156"/>
        <v>-9.7440663227760949E-3</v>
      </c>
      <c r="G1427">
        <f t="shared" si="157"/>
        <v>-1.0611627380417904E-2</v>
      </c>
      <c r="H1427">
        <f t="shared" si="158"/>
        <v>-9.9055339163349621E-3</v>
      </c>
      <c r="I1427">
        <f t="shared" si="159"/>
        <v>1.0511383492423828E-4</v>
      </c>
      <c r="J1427">
        <f t="shared" si="160"/>
        <v>-7.8702544986168459E-4</v>
      </c>
    </row>
    <row r="1428" spans="1:10">
      <c r="A1428" s="1">
        <v>42207</v>
      </c>
      <c r="B1428">
        <v>136.64555579820924</v>
      </c>
      <c r="C1428">
        <v>122.61818034644649</v>
      </c>
      <c r="D1428">
        <f t="shared" si="154"/>
        <v>-3.3994491475852137E-3</v>
      </c>
      <c r="E1428">
        <f t="shared" si="155"/>
        <v>-3.3994491475848321E-3</v>
      </c>
      <c r="F1428">
        <f t="shared" si="156"/>
        <v>-3.8018310511515139E-3</v>
      </c>
      <c r="G1428">
        <f t="shared" si="157"/>
        <v>-3.4799847553649566E-3</v>
      </c>
      <c r="H1428">
        <f t="shared" si="158"/>
        <v>-3.9632986447103802E-3</v>
      </c>
      <c r="I1428">
        <f t="shared" si="159"/>
        <v>1.3792218864550716E-5</v>
      </c>
      <c r="J1428">
        <f t="shared" si="160"/>
        <v>4.0238190356668181E-4</v>
      </c>
    </row>
    <row r="1429" spans="1:10">
      <c r="A1429" s="1">
        <v>42208</v>
      </c>
      <c r="B1429">
        <v>136.54000145592198</v>
      </c>
      <c r="C1429">
        <v>122.5864767146943</v>
      </c>
      <c r="D1429">
        <f t="shared" si="154"/>
        <v>-2.5858915004986824E-4</v>
      </c>
      <c r="E1429">
        <f t="shared" si="155"/>
        <v>-2.5858915005017025E-4</v>
      </c>
      <c r="F1429">
        <f t="shared" si="156"/>
        <v>-7.7276667625498716E-4</v>
      </c>
      <c r="G1429">
        <f t="shared" si="157"/>
        <v>-3.3912475783029483E-4</v>
      </c>
      <c r="H1429">
        <f t="shared" si="158"/>
        <v>-9.342342698138537E-4</v>
      </c>
      <c r="I1429">
        <f t="shared" si="159"/>
        <v>3.1682197050738544E-7</v>
      </c>
      <c r="J1429">
        <f t="shared" si="160"/>
        <v>5.1417752620481691E-4</v>
      </c>
    </row>
    <row r="1430" spans="1:10">
      <c r="A1430" s="1">
        <v>42209</v>
      </c>
      <c r="B1430">
        <v>135.28790856810079</v>
      </c>
      <c r="C1430">
        <v>121.41816415735801</v>
      </c>
      <c r="D1430">
        <f t="shared" si="154"/>
        <v>-9.5762234799894597E-3</v>
      </c>
      <c r="E1430">
        <f t="shared" si="155"/>
        <v>-9.5762234799892099E-3</v>
      </c>
      <c r="F1430">
        <f t="shared" si="156"/>
        <v>-9.2124590375028959E-3</v>
      </c>
      <c r="G1430">
        <f t="shared" si="157"/>
        <v>-9.6567590877693343E-3</v>
      </c>
      <c r="H1430">
        <f t="shared" si="158"/>
        <v>-9.373926631061763E-3</v>
      </c>
      <c r="I1430">
        <f t="shared" si="159"/>
        <v>9.0521751182588662E-5</v>
      </c>
      <c r="J1430">
        <f t="shared" si="160"/>
        <v>-3.6376444248631401E-4</v>
      </c>
    </row>
    <row r="1431" spans="1:10">
      <c r="A1431" s="1">
        <v>42212</v>
      </c>
      <c r="B1431">
        <v>132.12127829948329</v>
      </c>
      <c r="C1431">
        <v>118.48726458367062</v>
      </c>
      <c r="D1431">
        <f t="shared" si="154"/>
        <v>-2.4435006884682132E-2</v>
      </c>
      <c r="E1431">
        <f t="shared" si="155"/>
        <v>-2.4435006884681698E-2</v>
      </c>
      <c r="F1431">
        <f t="shared" si="156"/>
        <v>-2.3684887848542797E-2</v>
      </c>
      <c r="G1431">
        <f t="shared" si="157"/>
        <v>-2.4515542492461823E-2</v>
      </c>
      <c r="H1431">
        <f t="shared" si="158"/>
        <v>-2.3846355442101664E-2</v>
      </c>
      <c r="I1431">
        <f t="shared" si="159"/>
        <v>5.8460634013119154E-4</v>
      </c>
      <c r="J1431">
        <f t="shared" si="160"/>
        <v>-7.5011903613890138E-4</v>
      </c>
    </row>
    <row r="1432" spans="1:10">
      <c r="A1432" s="1">
        <v>42213</v>
      </c>
      <c r="B1432">
        <v>133.5444420179079</v>
      </c>
      <c r="C1432">
        <v>119.87041983702993</v>
      </c>
      <c r="D1432">
        <f t="shared" si="154"/>
        <v>1.1605841717184394E-2</v>
      </c>
      <c r="E1432">
        <f t="shared" si="155"/>
        <v>1.1605841717184262E-2</v>
      </c>
      <c r="F1432">
        <f t="shared" si="156"/>
        <v>1.0714045685210269E-2</v>
      </c>
      <c r="G1432">
        <f t="shared" si="157"/>
        <v>1.1525306109404138E-2</v>
      </c>
      <c r="H1432">
        <f t="shared" si="158"/>
        <v>1.0552578091651402E-2</v>
      </c>
      <c r="I1432">
        <f t="shared" si="159"/>
        <v>1.2162169274967416E-4</v>
      </c>
      <c r="J1432">
        <f t="shared" si="160"/>
        <v>8.9179603197399315E-4</v>
      </c>
    </row>
    <row r="1433" spans="1:10">
      <c r="A1433" s="1">
        <v>42214</v>
      </c>
      <c r="B1433">
        <v>134.17412826672501</v>
      </c>
      <c r="C1433">
        <v>120.59285791376627</v>
      </c>
      <c r="D1433">
        <f t="shared" si="154"/>
        <v>6.0087366114523963E-3</v>
      </c>
      <c r="E1433">
        <f t="shared" si="155"/>
        <v>6.0087366114522922E-3</v>
      </c>
      <c r="F1433">
        <f t="shared" si="156"/>
        <v>4.7040996021879946E-3</v>
      </c>
      <c r="G1433">
        <f t="shared" si="157"/>
        <v>5.9282010036721677E-3</v>
      </c>
      <c r="H1433">
        <f t="shared" si="158"/>
        <v>4.5426320086291282E-3</v>
      </c>
      <c r="I1433">
        <f t="shared" si="159"/>
        <v>2.6929635632868513E-5</v>
      </c>
      <c r="J1433">
        <f t="shared" si="160"/>
        <v>1.3046370092642976E-3</v>
      </c>
    </row>
    <row r="1434" spans="1:10">
      <c r="A1434" s="1">
        <v>42215</v>
      </c>
      <c r="B1434">
        <v>134.52354953774488</v>
      </c>
      <c r="C1434">
        <v>120.87144514597168</v>
      </c>
      <c r="D1434">
        <f t="shared" si="154"/>
        <v>2.3074827399842744E-3</v>
      </c>
      <c r="E1434">
        <f t="shared" si="155"/>
        <v>2.3074827399840458E-3</v>
      </c>
      <c r="F1434">
        <f t="shared" si="156"/>
        <v>2.6008521610211416E-3</v>
      </c>
      <c r="G1434">
        <f t="shared" si="157"/>
        <v>2.2269471322039214E-3</v>
      </c>
      <c r="H1434">
        <f t="shared" si="158"/>
        <v>2.4393845674622753E-3</v>
      </c>
      <c r="I1434">
        <f t="shared" si="159"/>
        <v>5.4323804668526174E-6</v>
      </c>
      <c r="J1434">
        <f t="shared" si="160"/>
        <v>-2.9336942103709573E-4</v>
      </c>
    </row>
    <row r="1435" spans="1:10">
      <c r="A1435" s="1">
        <v>42216</v>
      </c>
      <c r="B1435">
        <v>135.15323578656182</v>
      </c>
      <c r="C1435">
        <v>121.44143597215486</v>
      </c>
      <c r="D1435">
        <f t="shared" si="154"/>
        <v>4.7045941170192167E-3</v>
      </c>
      <c r="E1435">
        <f t="shared" si="155"/>
        <v>4.7045941170189565E-3</v>
      </c>
      <c r="F1435">
        <f t="shared" si="156"/>
        <v>4.6699414072856795E-3</v>
      </c>
      <c r="G1435">
        <f t="shared" si="157"/>
        <v>4.624058509238832E-3</v>
      </c>
      <c r="H1435">
        <f t="shared" si="158"/>
        <v>4.5084738137268132E-3</v>
      </c>
      <c r="I1435">
        <f t="shared" si="159"/>
        <v>2.0847446702043918E-5</v>
      </c>
      <c r="J1435">
        <f t="shared" si="160"/>
        <v>3.4652709733276957E-5</v>
      </c>
    </row>
    <row r="1436" spans="1:10">
      <c r="A1436" s="1">
        <v>42219</v>
      </c>
      <c r="B1436">
        <v>136.41988789400898</v>
      </c>
      <c r="C1436">
        <v>122.61210943823875</v>
      </c>
      <c r="D1436">
        <f t="shared" si="154"/>
        <v>9.5936524338393146E-3</v>
      </c>
      <c r="E1436">
        <f t="shared" si="155"/>
        <v>9.5936524338400275E-3</v>
      </c>
      <c r="F1436">
        <f t="shared" si="156"/>
        <v>9.3283258325361652E-3</v>
      </c>
      <c r="G1436">
        <f t="shared" si="157"/>
        <v>9.5131168260599031E-3</v>
      </c>
      <c r="H1436">
        <f t="shared" si="158"/>
        <v>9.166858238977298E-3</v>
      </c>
      <c r="I1436">
        <f t="shared" si="159"/>
        <v>8.7205393355320785E-5</v>
      </c>
      <c r="J1436">
        <f t="shared" si="160"/>
        <v>2.6532660130386236E-4</v>
      </c>
    </row>
    <row r="1437" spans="1:10">
      <c r="A1437" s="1">
        <v>42220</v>
      </c>
      <c r="B1437">
        <v>136.10686467205363</v>
      </c>
      <c r="C1437">
        <v>122.06943769899092</v>
      </c>
      <c r="D1437">
        <f t="shared" si="154"/>
        <v>-4.4357462619517901E-3</v>
      </c>
      <c r="E1437">
        <f t="shared" si="155"/>
        <v>-4.4357462619526444E-3</v>
      </c>
      <c r="F1437">
        <f t="shared" si="156"/>
        <v>-2.297193627139333E-3</v>
      </c>
      <c r="G1437">
        <f t="shared" si="157"/>
        <v>-4.5162818697327689E-3</v>
      </c>
      <c r="H1437">
        <f t="shared" si="158"/>
        <v>-2.4586612206981993E-3</v>
      </c>
      <c r="I1437">
        <f t="shared" si="159"/>
        <v>1.1104007094854315E-5</v>
      </c>
      <c r="J1437">
        <f t="shared" si="160"/>
        <v>-2.1385526348133115E-3</v>
      </c>
    </row>
    <row r="1438" spans="1:10">
      <c r="A1438" s="1">
        <v>42221</v>
      </c>
      <c r="B1438">
        <v>137.85761083205946</v>
      </c>
      <c r="C1438">
        <v>124.00673196265714</v>
      </c>
      <c r="D1438">
        <f t="shared" si="154"/>
        <v>1.5745809863375419E-2</v>
      </c>
      <c r="E1438">
        <f t="shared" si="155"/>
        <v>1.5745809863375371E-2</v>
      </c>
      <c r="F1438">
        <f t="shared" si="156"/>
        <v>1.2781000086450771E-2</v>
      </c>
      <c r="G1438">
        <f t="shared" si="157"/>
        <v>1.5665274255595246E-2</v>
      </c>
      <c r="H1438">
        <f t="shared" si="158"/>
        <v>1.2619532492891904E-2</v>
      </c>
      <c r="I1438">
        <f t="shared" si="159"/>
        <v>1.9768843747854724E-4</v>
      </c>
      <c r="J1438">
        <f t="shared" si="160"/>
        <v>2.9648097769245998E-3</v>
      </c>
    </row>
    <row r="1439" spans="1:10">
      <c r="A1439" s="1">
        <v>42222</v>
      </c>
      <c r="B1439">
        <v>137.46451190216212</v>
      </c>
      <c r="C1439">
        <v>123.72747018509538</v>
      </c>
      <c r="D1439">
        <f t="shared" si="154"/>
        <v>-2.254528389127773E-3</v>
      </c>
      <c r="E1439">
        <f t="shared" si="155"/>
        <v>-2.2545283891277634E-3</v>
      </c>
      <c r="F1439">
        <f t="shared" si="156"/>
        <v>-2.8555583773012009E-3</v>
      </c>
      <c r="G1439">
        <f t="shared" si="157"/>
        <v>-2.3350639969078879E-3</v>
      </c>
      <c r="H1439">
        <f t="shared" si="158"/>
        <v>-3.0170259708600673E-3</v>
      </c>
      <c r="I1439">
        <f t="shared" si="159"/>
        <v>7.0449487222914094E-6</v>
      </c>
      <c r="J1439">
        <f t="shared" si="160"/>
        <v>6.0102998817343749E-4</v>
      </c>
    </row>
    <row r="1440" spans="1:10">
      <c r="A1440" s="1">
        <v>42223</v>
      </c>
      <c r="B1440">
        <v>136.32525296644104</v>
      </c>
      <c r="C1440">
        <v>122.69305488101034</v>
      </c>
      <c r="D1440">
        <f t="shared" si="154"/>
        <v>-8.3955780855539848E-3</v>
      </c>
      <c r="E1440">
        <f t="shared" si="155"/>
        <v>-8.3955780855538009E-3</v>
      </c>
      <c r="F1440">
        <f t="shared" si="156"/>
        <v>-8.3221921139154265E-3</v>
      </c>
      <c r="G1440">
        <f t="shared" si="157"/>
        <v>-8.4761136933339254E-3</v>
      </c>
      <c r="H1440">
        <f t="shared" si="158"/>
        <v>-8.4836597074742937E-3</v>
      </c>
      <c r="I1440">
        <f t="shared" si="159"/>
        <v>7.1908464216108143E-5</v>
      </c>
      <c r="J1440">
        <f t="shared" si="160"/>
        <v>-7.3385971638374389E-5</v>
      </c>
    </row>
    <row r="1441" spans="1:10">
      <c r="A1441" s="1">
        <v>42226</v>
      </c>
      <c r="B1441">
        <v>137.53730800029126</v>
      </c>
      <c r="C1441">
        <v>123.94568560790033</v>
      </c>
      <c r="D1441">
        <f t="shared" si="154"/>
        <v>1.0157702677304785E-2</v>
      </c>
      <c r="E1441">
        <f t="shared" si="155"/>
        <v>1.0157702677305203E-2</v>
      </c>
      <c r="F1441">
        <f t="shared" si="156"/>
        <v>8.851614790865733E-3</v>
      </c>
      <c r="G1441">
        <f t="shared" si="157"/>
        <v>1.0077167069525078E-2</v>
      </c>
      <c r="H1441">
        <f t="shared" si="158"/>
        <v>8.6901471973068658E-3</v>
      </c>
      <c r="I1441">
        <f t="shared" si="159"/>
        <v>8.7572065166026405E-5</v>
      </c>
      <c r="J1441">
        <f t="shared" si="160"/>
        <v>1.3060878864394696E-3</v>
      </c>
    </row>
    <row r="1442" spans="1:10">
      <c r="A1442" s="1">
        <v>42227</v>
      </c>
      <c r="B1442">
        <v>135.08407949333915</v>
      </c>
      <c r="C1442">
        <v>121.59624413145545</v>
      </c>
      <c r="D1442">
        <f t="shared" si="154"/>
        <v>-1.9137368377234197E-2</v>
      </c>
      <c r="E1442">
        <f t="shared" si="155"/>
        <v>-1.9137368377234232E-2</v>
      </c>
      <c r="F1442">
        <f t="shared" si="156"/>
        <v>-1.799781558037853E-2</v>
      </c>
      <c r="G1442">
        <f t="shared" si="157"/>
        <v>-1.9217903985014356E-2</v>
      </c>
      <c r="H1442">
        <f t="shared" si="158"/>
        <v>-1.8159283173937397E-2</v>
      </c>
      <c r="I1442">
        <f t="shared" si="159"/>
        <v>3.4898336047341563E-4</v>
      </c>
      <c r="J1442">
        <f t="shared" si="160"/>
        <v>-1.1395527968557015E-3</v>
      </c>
    </row>
    <row r="1443" spans="1:10">
      <c r="A1443" s="1">
        <v>42228</v>
      </c>
      <c r="B1443">
        <v>130.8764650214749</v>
      </c>
      <c r="C1443">
        <v>117.51962926987214</v>
      </c>
      <c r="D1443">
        <f t="shared" si="154"/>
        <v>-3.4100704730627221E-2</v>
      </c>
      <c r="E1443">
        <f t="shared" si="155"/>
        <v>-3.4100704730627207E-2</v>
      </c>
      <c r="F1443">
        <f t="shared" si="156"/>
        <v>-3.164353245444998E-2</v>
      </c>
      <c r="G1443">
        <f t="shared" si="157"/>
        <v>-3.4181240338407332E-2</v>
      </c>
      <c r="H1443">
        <f t="shared" si="158"/>
        <v>-3.1805000048008847E-2</v>
      </c>
      <c r="I1443">
        <f t="shared" si="159"/>
        <v>1.0871343506040471E-3</v>
      </c>
      <c r="J1443">
        <f t="shared" si="160"/>
        <v>-2.4571722761772274E-3</v>
      </c>
    </row>
    <row r="1444" spans="1:10">
      <c r="A1444" s="1">
        <v>42229</v>
      </c>
      <c r="B1444">
        <v>132.29234913008671</v>
      </c>
      <c r="C1444">
        <v>118.59013275052621</v>
      </c>
      <c r="D1444">
        <f t="shared" si="154"/>
        <v>9.0679081359223423E-3</v>
      </c>
      <c r="E1444">
        <f t="shared" si="155"/>
        <v>9.0679081359219538E-3</v>
      </c>
      <c r="F1444">
        <f t="shared" si="156"/>
        <v>1.0760376564716017E-2</v>
      </c>
      <c r="G1444">
        <f t="shared" si="157"/>
        <v>8.9873725281418293E-3</v>
      </c>
      <c r="H1444">
        <f t="shared" si="158"/>
        <v>1.059890897115715E-2</v>
      </c>
      <c r="I1444">
        <f t="shared" si="159"/>
        <v>9.5256343315653749E-5</v>
      </c>
      <c r="J1444">
        <f t="shared" si="160"/>
        <v>-1.6924684287940635E-3</v>
      </c>
    </row>
    <row r="1445" spans="1:10">
      <c r="A1445" s="1">
        <v>42230</v>
      </c>
      <c r="B1445">
        <v>131.7463783941181</v>
      </c>
      <c r="C1445">
        <v>117.74290378285046</v>
      </c>
      <c r="D1445">
        <f t="shared" si="154"/>
        <v>-7.1698194167838635E-3</v>
      </c>
      <c r="E1445">
        <f t="shared" si="155"/>
        <v>-7.1698194167835183E-3</v>
      </c>
      <c r="F1445">
        <f t="shared" si="156"/>
        <v>-4.1355411701831995E-3</v>
      </c>
      <c r="G1445">
        <f t="shared" si="157"/>
        <v>-7.2503550245636428E-3</v>
      </c>
      <c r="H1445">
        <f t="shared" si="158"/>
        <v>-4.2970087637420658E-3</v>
      </c>
      <c r="I1445">
        <f t="shared" si="159"/>
        <v>3.1154839080791292E-5</v>
      </c>
      <c r="J1445">
        <f t="shared" si="160"/>
        <v>-3.0342782466003188E-3</v>
      </c>
    </row>
    <row r="1446" spans="1:10">
      <c r="A1446" s="1">
        <v>42233</v>
      </c>
      <c r="B1446">
        <v>131.92472883453453</v>
      </c>
      <c r="C1446">
        <v>117.97461011278412</v>
      </c>
      <c r="D1446">
        <f t="shared" si="154"/>
        <v>1.9659668111508318E-3</v>
      </c>
      <c r="E1446">
        <f t="shared" si="155"/>
        <v>1.9659668111504658E-3</v>
      </c>
      <c r="F1446">
        <f t="shared" si="156"/>
        <v>1.3528252639546689E-3</v>
      </c>
      <c r="G1446">
        <f t="shared" si="157"/>
        <v>1.8854312033703411E-3</v>
      </c>
      <c r="H1446">
        <f t="shared" si="158"/>
        <v>1.1913576703958023E-3</v>
      </c>
      <c r="I1446">
        <f t="shared" si="159"/>
        <v>2.2462229261388437E-6</v>
      </c>
      <c r="J1446">
        <f t="shared" si="160"/>
        <v>6.1314154719579691E-4</v>
      </c>
    </row>
    <row r="1447" spans="1:10">
      <c r="A1447" s="1">
        <v>42234</v>
      </c>
      <c r="B1447">
        <v>131.99388512775715</v>
      </c>
      <c r="C1447">
        <v>117.88961739787389</v>
      </c>
      <c r="D1447">
        <f t="shared" si="154"/>
        <v>-7.2069189538401517E-4</v>
      </c>
      <c r="E1447">
        <f t="shared" si="155"/>
        <v>-7.2069189538392919E-4</v>
      </c>
      <c r="F1447">
        <f t="shared" si="156"/>
        <v>5.2407288570666306E-4</v>
      </c>
      <c r="G1447">
        <f t="shared" si="157"/>
        <v>-8.0122750316405378E-4</v>
      </c>
      <c r="H1447">
        <f t="shared" si="158"/>
        <v>3.6260529214779652E-4</v>
      </c>
      <c r="I1447">
        <f t="shared" si="159"/>
        <v>-2.9052933286165126E-7</v>
      </c>
      <c r="J1447">
        <f t="shared" si="160"/>
        <v>-1.2447647810905921E-3</v>
      </c>
    </row>
    <row r="1448" spans="1:10">
      <c r="A1448" s="1">
        <v>42235</v>
      </c>
      <c r="B1448">
        <v>129.6862488170635</v>
      </c>
      <c r="C1448">
        <v>115.67913226485362</v>
      </c>
      <c r="D1448">
        <f t="shared" si="154"/>
        <v>-1.8928483668439574E-2</v>
      </c>
      <c r="E1448">
        <f t="shared" si="155"/>
        <v>-1.8928483668439355E-2</v>
      </c>
      <c r="F1448">
        <f t="shared" si="156"/>
        <v>-1.7637534020802679E-2</v>
      </c>
      <c r="G1448">
        <f t="shared" si="157"/>
        <v>-1.900901927621948E-2</v>
      </c>
      <c r="H1448">
        <f t="shared" si="158"/>
        <v>-1.7799001614361546E-2</v>
      </c>
      <c r="I1448">
        <f t="shared" si="159"/>
        <v>3.383415647848603E-4</v>
      </c>
      <c r="J1448">
        <f t="shared" si="160"/>
        <v>-1.2909496476366765E-3</v>
      </c>
    </row>
    <row r="1449" spans="1:10">
      <c r="A1449" s="1">
        <v>42236</v>
      </c>
      <c r="B1449">
        <v>126.78896411152361</v>
      </c>
      <c r="C1449">
        <v>113.10371809400476</v>
      </c>
      <c r="D1449">
        <f t="shared" si="154"/>
        <v>-2.2515000237935696E-2</v>
      </c>
      <c r="E1449">
        <f t="shared" si="155"/>
        <v>-2.2515000237936178E-2</v>
      </c>
      <c r="F1449">
        <f t="shared" si="156"/>
        <v>-2.2594058308152247E-2</v>
      </c>
      <c r="G1449">
        <f t="shared" si="157"/>
        <v>-2.2595535845716302E-2</v>
      </c>
      <c r="H1449">
        <f t="shared" si="158"/>
        <v>-2.2755525901711114E-2</v>
      </c>
      <c r="I1449">
        <f t="shared" si="159"/>
        <v>5.1417330120023927E-4</v>
      </c>
      <c r="J1449">
        <f t="shared" si="160"/>
        <v>7.9058070216068976E-5</v>
      </c>
    </row>
    <row r="1450" spans="1:10">
      <c r="A1450" s="1">
        <v>42237</v>
      </c>
      <c r="B1450">
        <v>122.92713110577284</v>
      </c>
      <c r="C1450">
        <v>109.52120770600628</v>
      </c>
      <c r="D1450">
        <f t="shared" si="154"/>
        <v>-3.218704879222959E-2</v>
      </c>
      <c r="E1450">
        <f t="shared" si="155"/>
        <v>-3.2187048792229334E-2</v>
      </c>
      <c r="F1450">
        <f t="shared" si="156"/>
        <v>-3.093225461263335E-2</v>
      </c>
      <c r="G1450">
        <f t="shared" si="157"/>
        <v>-3.2267584400009458E-2</v>
      </c>
      <c r="H1450">
        <f t="shared" si="158"/>
        <v>-3.1093722206192217E-2</v>
      </c>
      <c r="I1450">
        <f t="shared" si="159"/>
        <v>1.0033193055987556E-3</v>
      </c>
      <c r="J1450">
        <f t="shared" si="160"/>
        <v>-1.254794179595984E-3</v>
      </c>
    </row>
    <row r="1451" spans="1:10">
      <c r="A1451" s="1">
        <v>42240</v>
      </c>
      <c r="B1451">
        <v>116.72854335007648</v>
      </c>
      <c r="C1451">
        <v>103.65704764988399</v>
      </c>
      <c r="D1451">
        <f t="shared" si="154"/>
        <v>-5.5030376921061788E-2</v>
      </c>
      <c r="E1451">
        <f t="shared" si="155"/>
        <v>-5.503037692106183E-2</v>
      </c>
      <c r="F1451">
        <f t="shared" si="156"/>
        <v>-5.1740652991895876E-2</v>
      </c>
      <c r="G1451">
        <f t="shared" si="157"/>
        <v>-5.5110912528841954E-2</v>
      </c>
      <c r="H1451">
        <f t="shared" si="158"/>
        <v>-5.1902120585454743E-2</v>
      </c>
      <c r="I1451">
        <f t="shared" si="159"/>
        <v>2.8603732276464037E-3</v>
      </c>
      <c r="J1451">
        <f t="shared" si="160"/>
        <v>-3.2897239291659539E-3</v>
      </c>
    </row>
    <row r="1452" spans="1:10">
      <c r="A1452" s="1">
        <v>42241</v>
      </c>
      <c r="B1452">
        <v>121.90434592705837</v>
      </c>
      <c r="C1452">
        <v>108.53468512222759</v>
      </c>
      <c r="D1452">
        <f t="shared" si="154"/>
        <v>4.5981969177275782E-2</v>
      </c>
      <c r="E1452">
        <f t="shared" si="155"/>
        <v>4.5981969177275595E-2</v>
      </c>
      <c r="F1452">
        <f t="shared" si="156"/>
        <v>4.3385590637121989E-2</v>
      </c>
      <c r="G1452">
        <f t="shared" si="157"/>
        <v>4.590143356949547E-2</v>
      </c>
      <c r="H1452">
        <f t="shared" si="158"/>
        <v>4.3224123043563122E-2</v>
      </c>
      <c r="I1452">
        <f t="shared" si="159"/>
        <v>1.9840492124838108E-3</v>
      </c>
      <c r="J1452">
        <f t="shared" si="160"/>
        <v>2.5963785401536058E-3</v>
      </c>
    </row>
    <row r="1453" spans="1:10">
      <c r="A1453" s="1">
        <v>42242</v>
      </c>
      <c r="B1453">
        <v>120.36834825653347</v>
      </c>
      <c r="C1453">
        <v>106.94005989962776</v>
      </c>
      <c r="D1453">
        <f t="shared" si="154"/>
        <v>-1.4801310795969549E-2</v>
      </c>
      <c r="E1453">
        <f t="shared" si="155"/>
        <v>-1.4801310795969691E-2</v>
      </c>
      <c r="F1453">
        <f t="shared" si="156"/>
        <v>-1.2680077348484359E-2</v>
      </c>
      <c r="G1453">
        <f t="shared" si="157"/>
        <v>-1.4881846403749815E-2</v>
      </c>
      <c r="H1453">
        <f t="shared" si="158"/>
        <v>-1.2841544942043226E-2</v>
      </c>
      <c r="I1453">
        <f t="shared" si="159"/>
        <v>1.9110589941433761E-4</v>
      </c>
      <c r="J1453">
        <f t="shared" si="160"/>
        <v>-2.1212334474853319E-3</v>
      </c>
    </row>
    <row r="1454" spans="1:10">
      <c r="A1454" s="1">
        <v>42243</v>
      </c>
      <c r="B1454">
        <v>124.24474048191018</v>
      </c>
      <c r="C1454">
        <v>110.65174572338248</v>
      </c>
      <c r="D1454">
        <f t="shared" si="154"/>
        <v>3.41193537134113E-2</v>
      </c>
      <c r="E1454">
        <f t="shared" si="155"/>
        <v>3.4119353713411904E-2</v>
      </c>
      <c r="F1454">
        <f t="shared" si="156"/>
        <v>3.1696723876542154E-2</v>
      </c>
      <c r="G1454">
        <f t="shared" si="157"/>
        <v>3.403881810563178E-2</v>
      </c>
      <c r="H1454">
        <f t="shared" si="158"/>
        <v>3.1535256282983287E-2</v>
      </c>
      <c r="I1454">
        <f t="shared" si="159"/>
        <v>1.0734228525309498E-3</v>
      </c>
      <c r="J1454">
        <f t="shared" si="160"/>
        <v>2.4226298368697496E-3</v>
      </c>
    </row>
    <row r="1455" spans="1:10">
      <c r="A1455" s="1">
        <v>42244</v>
      </c>
      <c r="B1455">
        <v>124.35393462910396</v>
      </c>
      <c r="C1455">
        <v>110.84770114942526</v>
      </c>
      <c r="D1455">
        <f t="shared" si="154"/>
        <v>1.7693540993539312E-3</v>
      </c>
      <c r="E1455">
        <f t="shared" si="155"/>
        <v>1.7693540993537482E-3</v>
      </c>
      <c r="F1455">
        <f t="shared" si="156"/>
        <v>8.7847736249842734E-4</v>
      </c>
      <c r="G1455">
        <f t="shared" si="157"/>
        <v>1.6888184915736235E-3</v>
      </c>
      <c r="H1455">
        <f t="shared" si="158"/>
        <v>7.1700976893956079E-4</v>
      </c>
      <c r="I1455">
        <f t="shared" si="159"/>
        <v>1.2108993564240615E-6</v>
      </c>
      <c r="J1455">
        <f t="shared" si="160"/>
        <v>8.9087673685532087E-4</v>
      </c>
    </row>
    <row r="1456" spans="1:10">
      <c r="A1456" s="1">
        <v>42247</v>
      </c>
      <c r="B1456">
        <v>123.87712018635798</v>
      </c>
      <c r="C1456">
        <v>110.27568668717282</v>
      </c>
      <c r="D1456">
        <f t="shared" si="154"/>
        <v>-5.1737244422171815E-3</v>
      </c>
      <c r="E1456">
        <f t="shared" si="155"/>
        <v>-5.17372444221742E-3</v>
      </c>
      <c r="F1456">
        <f t="shared" si="156"/>
        <v>-3.8417032834975186E-3</v>
      </c>
      <c r="G1456">
        <f t="shared" si="157"/>
        <v>-5.2542600499975445E-3</v>
      </c>
      <c r="H1456">
        <f t="shared" si="158"/>
        <v>-4.0031708770563853E-3</v>
      </c>
      <c r="I1456">
        <f t="shared" si="159"/>
        <v>2.1033700812630997E-5</v>
      </c>
      <c r="J1456">
        <f t="shared" si="160"/>
        <v>-1.3320211587199014E-3</v>
      </c>
    </row>
    <row r="1457" spans="1:10">
      <c r="A1457" s="1">
        <v>42248</v>
      </c>
      <c r="B1457">
        <v>120.9288782121279</v>
      </c>
      <c r="C1457">
        <v>107.54715072041449</v>
      </c>
      <c r="D1457">
        <f t="shared" si="154"/>
        <v>-2.5054110256101318E-2</v>
      </c>
      <c r="E1457">
        <f t="shared" si="155"/>
        <v>-2.5054110256101048E-2</v>
      </c>
      <c r="F1457">
        <f t="shared" si="156"/>
        <v>-2.408751862079175E-2</v>
      </c>
      <c r="G1457">
        <f t="shared" si="157"/>
        <v>-2.5134645863881172E-2</v>
      </c>
      <c r="H1457">
        <f t="shared" si="158"/>
        <v>-2.4248986214350617E-2</v>
      </c>
      <c r="I1457">
        <f t="shared" si="159"/>
        <v>6.0948968105583928E-4</v>
      </c>
      <c r="J1457">
        <f t="shared" si="160"/>
        <v>-9.6659163530929751E-4</v>
      </c>
    </row>
    <row r="1458" spans="1:10">
      <c r="A1458" s="1">
        <v>42249</v>
      </c>
      <c r="B1458">
        <v>121.24190143408316</v>
      </c>
      <c r="C1458">
        <v>107.88880794344618</v>
      </c>
      <c r="D1458">
        <f t="shared" si="154"/>
        <v>3.1717779295363062E-3</v>
      </c>
      <c r="E1458">
        <f t="shared" si="155"/>
        <v>3.171777929535935E-3</v>
      </c>
      <c r="F1458">
        <f t="shared" si="156"/>
        <v>2.5851458771354954E-3</v>
      </c>
      <c r="G1458">
        <f t="shared" si="157"/>
        <v>3.0912423217558105E-3</v>
      </c>
      <c r="H1458">
        <f t="shared" si="158"/>
        <v>2.423678283576629E-3</v>
      </c>
      <c r="I1458">
        <f t="shared" si="159"/>
        <v>7.4921768845125562E-6</v>
      </c>
      <c r="J1458">
        <f t="shared" si="160"/>
        <v>5.8663205240043958E-4</v>
      </c>
    </row>
    <row r="1459" spans="1:10">
      <c r="A1459" s="1">
        <v>42250</v>
      </c>
      <c r="B1459">
        <v>123.90987843051616</v>
      </c>
      <c r="C1459">
        <v>110.29120123037075</v>
      </c>
      <c r="D1459">
        <f t="shared" si="154"/>
        <v>2.2023011132617735E-2</v>
      </c>
      <c r="E1459">
        <f t="shared" si="155"/>
        <v>2.2023011132618286E-2</v>
      </c>
      <c r="F1459">
        <f t="shared" si="156"/>
        <v>2.1766779226093637E-2</v>
      </c>
      <c r="G1459">
        <f t="shared" si="157"/>
        <v>2.1942475524838162E-2</v>
      </c>
      <c r="H1459">
        <f t="shared" si="158"/>
        <v>2.160531163253477E-2</v>
      </c>
      <c r="I1459">
        <f t="shared" si="159"/>
        <v>4.7407402170339543E-4</v>
      </c>
      <c r="J1459">
        <f t="shared" si="160"/>
        <v>2.5623190652464961E-4</v>
      </c>
    </row>
    <row r="1460" spans="1:10">
      <c r="A1460" s="1">
        <v>42251</v>
      </c>
      <c r="B1460">
        <v>120.72504913736633</v>
      </c>
      <c r="C1460">
        <v>107.2611434892883</v>
      </c>
      <c r="D1460">
        <f t="shared" si="154"/>
        <v>-2.7857697412008942E-2</v>
      </c>
      <c r="E1460">
        <f t="shared" si="155"/>
        <v>-2.7857697412009053E-2</v>
      </c>
      <c r="F1460">
        <f t="shared" si="156"/>
        <v>-2.6038875738257698E-2</v>
      </c>
      <c r="G1460">
        <f t="shared" si="157"/>
        <v>-2.7938233019789177E-2</v>
      </c>
      <c r="H1460">
        <f t="shared" si="158"/>
        <v>-2.6200343331816565E-2</v>
      </c>
      <c r="I1460">
        <f t="shared" si="159"/>
        <v>7.3199129720277073E-4</v>
      </c>
      <c r="J1460">
        <f t="shared" si="160"/>
        <v>-1.818821673751355E-3</v>
      </c>
    </row>
    <row r="1461" spans="1:10">
      <c r="A1461" s="1">
        <v>42254</v>
      </c>
      <c r="B1461">
        <v>121.3328965567446</v>
      </c>
      <c r="C1461">
        <v>107.85879067508503</v>
      </c>
      <c r="D1461">
        <f t="shared" si="154"/>
        <v>5.5564234505388905E-3</v>
      </c>
      <c r="E1461">
        <f t="shared" si="155"/>
        <v>5.556423450538972E-3</v>
      </c>
      <c r="F1461">
        <f t="shared" si="156"/>
        <v>5.0223403765992701E-3</v>
      </c>
      <c r="G1461">
        <f t="shared" si="157"/>
        <v>5.4758878427588475E-3</v>
      </c>
      <c r="H1461">
        <f t="shared" si="158"/>
        <v>4.8608727830404038E-3</v>
      </c>
      <c r="I1461">
        <f t="shared" si="159"/>
        <v>2.6617594177848314E-5</v>
      </c>
      <c r="J1461">
        <f t="shared" si="160"/>
        <v>5.3408307393970188E-4</v>
      </c>
    </row>
    <row r="1462" spans="1:10">
      <c r="A1462" s="1">
        <v>42255</v>
      </c>
      <c r="B1462">
        <v>122.75606027516923</v>
      </c>
      <c r="C1462">
        <v>109.06858777184172</v>
      </c>
      <c r="D1462">
        <f t="shared" si="154"/>
        <v>1.1154052091107777E-2</v>
      </c>
      <c r="E1462">
        <f t="shared" si="155"/>
        <v>1.1154052091107758E-2</v>
      </c>
      <c r="F1462">
        <f t="shared" si="156"/>
        <v>1.1661157177969164E-2</v>
      </c>
      <c r="G1462">
        <f t="shared" si="157"/>
        <v>1.1073516483327633E-2</v>
      </c>
      <c r="H1462">
        <f t="shared" si="158"/>
        <v>1.1499689584410297E-2</v>
      </c>
      <c r="I1462">
        <f t="shared" si="159"/>
        <v>1.2734200216611851E-4</v>
      </c>
      <c r="J1462">
        <f t="shared" si="160"/>
        <v>-5.0710508686140597E-4</v>
      </c>
    </row>
    <row r="1463" spans="1:10">
      <c r="A1463" s="1">
        <v>42256</v>
      </c>
      <c r="B1463">
        <v>124.12098711509071</v>
      </c>
      <c r="C1463">
        <v>110.28749123091046</v>
      </c>
      <c r="D1463">
        <f t="shared" si="154"/>
        <v>1.1113583086676983E-2</v>
      </c>
      <c r="E1463">
        <f t="shared" si="155"/>
        <v>1.1113583086676648E-2</v>
      </c>
      <c r="F1463">
        <f t="shared" si="156"/>
        <v>1.105765612469097E-2</v>
      </c>
      <c r="G1463">
        <f t="shared" si="157"/>
        <v>1.1033047478896524E-2</v>
      </c>
      <c r="H1463">
        <f t="shared" si="158"/>
        <v>1.0896188531132103E-2</v>
      </c>
      <c r="I1463">
        <f t="shared" si="159"/>
        <v>1.2021816540298827E-4</v>
      </c>
      <c r="J1463">
        <f t="shared" si="160"/>
        <v>5.5926961985678161E-5</v>
      </c>
    </row>
    <row r="1464" spans="1:10">
      <c r="A1464" s="1">
        <v>42257</v>
      </c>
      <c r="B1464">
        <v>122.58862924947229</v>
      </c>
      <c r="C1464">
        <v>108.64025147050896</v>
      </c>
      <c r="D1464">
        <f t="shared" si="154"/>
        <v>-1.5048534515514564E-2</v>
      </c>
      <c r="E1464">
        <f t="shared" si="155"/>
        <v>-1.5048534515514689E-2</v>
      </c>
      <c r="F1464">
        <f t="shared" si="156"/>
        <v>-1.2422519998557322E-2</v>
      </c>
      <c r="G1464">
        <f t="shared" si="157"/>
        <v>-1.5129070123294813E-2</v>
      </c>
      <c r="H1464">
        <f t="shared" si="158"/>
        <v>-1.2583987592116189E-2</v>
      </c>
      <c r="I1464">
        <f t="shared" si="159"/>
        <v>1.9038403071179767E-4</v>
      </c>
      <c r="J1464">
        <f t="shared" si="160"/>
        <v>-2.626014516957367E-3</v>
      </c>
    </row>
    <row r="1465" spans="1:10">
      <c r="A1465" s="1">
        <v>42258</v>
      </c>
      <c r="B1465">
        <v>121.34745577637042</v>
      </c>
      <c r="C1465">
        <v>107.5205061788355</v>
      </c>
      <c r="D1465">
        <f t="shared" si="154"/>
        <v>-1.0360393993297894E-2</v>
      </c>
      <c r="E1465">
        <f t="shared" si="155"/>
        <v>-1.0360393993297912E-2</v>
      </c>
      <c r="F1465">
        <f t="shared" si="156"/>
        <v>-1.0176306502507015E-2</v>
      </c>
      <c r="G1465">
        <f t="shared" si="157"/>
        <v>-1.0440929601078036E-2</v>
      </c>
      <c r="H1465">
        <f t="shared" si="158"/>
        <v>-1.0337774096065882E-2</v>
      </c>
      <c r="I1465">
        <f t="shared" si="159"/>
        <v>1.07935971568872E-4</v>
      </c>
      <c r="J1465">
        <f t="shared" si="160"/>
        <v>-1.8408749079089695E-4</v>
      </c>
    </row>
    <row r="1466" spans="1:10">
      <c r="A1466" s="1">
        <v>42261</v>
      </c>
      <c r="B1466">
        <v>120.79056562568246</v>
      </c>
      <c r="C1466">
        <v>107.10498623927469</v>
      </c>
      <c r="D1466">
        <f t="shared" si="154"/>
        <v>-3.8720513022858613E-3</v>
      </c>
      <c r="E1466">
        <f t="shared" si="155"/>
        <v>-3.8720513022854064E-3</v>
      </c>
      <c r="F1466">
        <f t="shared" si="156"/>
        <v>-4.5997826310235478E-3</v>
      </c>
      <c r="G1466">
        <f t="shared" si="157"/>
        <v>-3.9525869100655309E-3</v>
      </c>
      <c r="H1466">
        <f t="shared" si="158"/>
        <v>-4.7612502245824142E-3</v>
      </c>
      <c r="I1466">
        <f t="shared" si="159"/>
        <v>1.881925531323102E-5</v>
      </c>
      <c r="J1466">
        <f t="shared" si="160"/>
        <v>7.2773132873814143E-4</v>
      </c>
    </row>
    <row r="1467" spans="1:10">
      <c r="A1467" s="1">
        <v>42262</v>
      </c>
      <c r="B1467">
        <v>121.85338865836792</v>
      </c>
      <c r="C1467">
        <v>108.1835842642059</v>
      </c>
      <c r="D1467">
        <f t="shared" si="154"/>
        <v>1.0020105079327012E-2</v>
      </c>
      <c r="E1467">
        <f t="shared" si="155"/>
        <v>1.0020105079326491E-2</v>
      </c>
      <c r="F1467">
        <f t="shared" si="156"/>
        <v>8.7604064398322575E-3</v>
      </c>
      <c r="G1467">
        <f t="shared" si="157"/>
        <v>9.9395694715463667E-3</v>
      </c>
      <c r="H1467">
        <f t="shared" si="158"/>
        <v>8.5989388462733903E-3</v>
      </c>
      <c r="I1467">
        <f t="shared" si="159"/>
        <v>8.5469750044113126E-5</v>
      </c>
      <c r="J1467">
        <f t="shared" si="160"/>
        <v>1.2596986394942337E-3</v>
      </c>
    </row>
    <row r="1468" spans="1:10">
      <c r="A1468" s="1">
        <v>42263</v>
      </c>
      <c r="B1468">
        <v>123.32750964548302</v>
      </c>
      <c r="C1468">
        <v>109.6739922292376</v>
      </c>
      <c r="D1468">
        <f t="shared" si="154"/>
        <v>1.3682620003975406E-2</v>
      </c>
      <c r="E1468">
        <f t="shared" si="155"/>
        <v>1.3682620003975465E-2</v>
      </c>
      <c r="F1468">
        <f t="shared" si="156"/>
        <v>1.2024906999119659E-2</v>
      </c>
      <c r="G1468">
        <f t="shared" si="157"/>
        <v>1.3602084396195341E-2</v>
      </c>
      <c r="H1468">
        <f t="shared" si="158"/>
        <v>1.1863439405560791E-2</v>
      </c>
      <c r="I1468">
        <f t="shared" si="159"/>
        <v>1.6136750402358737E-4</v>
      </c>
      <c r="J1468">
        <f t="shared" si="160"/>
        <v>1.6577130048558066E-3</v>
      </c>
    </row>
    <row r="1469" spans="1:10">
      <c r="A1469" s="1">
        <v>42264</v>
      </c>
      <c r="B1469">
        <v>123.61505423309309</v>
      </c>
      <c r="C1469">
        <v>109.80890130052342</v>
      </c>
      <c r="D1469">
        <f t="shared" si="154"/>
        <v>1.2293357911087762E-3</v>
      </c>
      <c r="E1469">
        <f t="shared" si="155"/>
        <v>1.2293357911090652E-3</v>
      </c>
      <c r="F1469">
        <f t="shared" si="156"/>
        <v>2.3288388445612666E-3</v>
      </c>
      <c r="G1469">
        <f t="shared" si="157"/>
        <v>1.1488001833289405E-3</v>
      </c>
      <c r="H1469">
        <f t="shared" si="158"/>
        <v>2.1673712510024003E-3</v>
      </c>
      <c r="I1469">
        <f t="shared" si="159"/>
        <v>2.4898764904934324E-6</v>
      </c>
      <c r="J1469">
        <f t="shared" si="160"/>
        <v>-1.0995030534522014E-3</v>
      </c>
    </row>
    <row r="1470" spans="1:10">
      <c r="A1470" s="1">
        <v>42265</v>
      </c>
      <c r="B1470">
        <v>120.62313459998552</v>
      </c>
      <c r="C1470">
        <v>106.48710269278516</v>
      </c>
      <c r="D1470">
        <f t="shared" si="154"/>
        <v>-3.0717717760442007E-2</v>
      </c>
      <c r="E1470">
        <f t="shared" si="155"/>
        <v>-3.0717717760442298E-2</v>
      </c>
      <c r="F1470">
        <f t="shared" si="156"/>
        <v>-2.4501240525691782E-2</v>
      </c>
      <c r="G1470">
        <f t="shared" si="157"/>
        <v>-3.0798253368222422E-2</v>
      </c>
      <c r="H1470">
        <f t="shared" si="158"/>
        <v>-2.4662708119250649E-2</v>
      </c>
      <c r="I1470">
        <f t="shared" si="159"/>
        <v>7.5956833340319781E-4</v>
      </c>
      <c r="J1470">
        <f t="shared" si="160"/>
        <v>-6.2164772347505157E-3</v>
      </c>
    </row>
    <row r="1471" spans="1:10">
      <c r="A1471" s="1">
        <v>42268</v>
      </c>
      <c r="B1471">
        <v>121.4930479726287</v>
      </c>
      <c r="C1471">
        <v>107.41190437645037</v>
      </c>
      <c r="D1471">
        <f t="shared" si="154"/>
        <v>8.6471410863428518E-3</v>
      </c>
      <c r="E1471">
        <f t="shared" si="155"/>
        <v>8.6471410863433462E-3</v>
      </c>
      <c r="F1471">
        <f t="shared" si="156"/>
        <v>7.1859477278024267E-3</v>
      </c>
      <c r="G1471">
        <f t="shared" si="157"/>
        <v>8.5666054785632217E-3</v>
      </c>
      <c r="H1471">
        <f t="shared" si="158"/>
        <v>7.0244801342435603E-3</v>
      </c>
      <c r="I1471">
        <f t="shared" si="159"/>
        <v>6.0175950002069401E-5</v>
      </c>
      <c r="J1471">
        <f t="shared" si="160"/>
        <v>1.4611933585409196E-3</v>
      </c>
    </row>
    <row r="1472" spans="1:10">
      <c r="A1472" s="1">
        <v>42269</v>
      </c>
      <c r="B1472">
        <v>117.52202081968417</v>
      </c>
      <c r="C1472">
        <v>103.74676218228922</v>
      </c>
      <c r="D1472">
        <f t="shared" si="154"/>
        <v>-3.4718066683969179E-2</v>
      </c>
      <c r="E1472">
        <f t="shared" si="155"/>
        <v>-3.4718066683969262E-2</v>
      </c>
      <c r="F1472">
        <f t="shared" si="156"/>
        <v>-3.3231315555020492E-2</v>
      </c>
      <c r="G1472">
        <f t="shared" si="157"/>
        <v>-3.4798602291749386E-2</v>
      </c>
      <c r="H1472">
        <f t="shared" si="158"/>
        <v>-3.3392783148579359E-2</v>
      </c>
      <c r="I1472">
        <f t="shared" si="159"/>
        <v>1.162022180202044E-3</v>
      </c>
      <c r="J1472">
        <f t="shared" si="160"/>
        <v>-1.4867511289487698E-3</v>
      </c>
    </row>
    <row r="1473" spans="1:10">
      <c r="A1473" s="1">
        <v>42270</v>
      </c>
      <c r="B1473">
        <v>117.63485477178428</v>
      </c>
      <c r="C1473">
        <v>103.87964761750578</v>
      </c>
      <c r="D1473">
        <f t="shared" si="154"/>
        <v>1.2800438392133737E-3</v>
      </c>
      <c r="E1473">
        <f t="shared" si="155"/>
        <v>1.2800438392126523E-3</v>
      </c>
      <c r="F1473">
        <f t="shared" si="156"/>
        <v>9.5964840896622917E-4</v>
      </c>
      <c r="G1473">
        <f t="shared" si="157"/>
        <v>1.1995082314325276E-3</v>
      </c>
      <c r="H1473">
        <f t="shared" si="158"/>
        <v>7.9818081540736262E-4</v>
      </c>
      <c r="I1473">
        <f t="shared" si="159"/>
        <v>9.5742445825265842E-7</v>
      </c>
      <c r="J1473">
        <f t="shared" si="160"/>
        <v>3.2039543024642314E-4</v>
      </c>
    </row>
    <row r="1474" spans="1:10">
      <c r="A1474" s="1">
        <v>42271</v>
      </c>
      <c r="B1474">
        <v>115.29810002183885</v>
      </c>
      <c r="C1474">
        <v>101.83408882413261</v>
      </c>
      <c r="D1474">
        <f t="shared" si="154"/>
        <v>-1.9888085770555501E-2</v>
      </c>
      <c r="E1474">
        <f t="shared" si="155"/>
        <v>-1.9888085770555008E-2</v>
      </c>
      <c r="F1474">
        <f t="shared" si="156"/>
        <v>-2.0064427087678381E-2</v>
      </c>
      <c r="G1474">
        <f t="shared" si="157"/>
        <v>-1.9968621378335133E-2</v>
      </c>
      <c r="H1474">
        <f t="shared" si="158"/>
        <v>-2.0225894681237248E-2</v>
      </c>
      <c r="I1474">
        <f t="shared" si="159"/>
        <v>4.0388323292770898E-4</v>
      </c>
      <c r="J1474">
        <f t="shared" si="160"/>
        <v>1.763413171233727E-4</v>
      </c>
    </row>
    <row r="1475" spans="1:10">
      <c r="A1475" s="1">
        <v>42272</v>
      </c>
      <c r="B1475">
        <v>118.66491956031157</v>
      </c>
      <c r="C1475">
        <v>104.99838109114454</v>
      </c>
      <c r="D1475">
        <f t="shared" si="154"/>
        <v>3.060002304814648E-2</v>
      </c>
      <c r="E1475">
        <f t="shared" si="155"/>
        <v>3.0600023048146241E-2</v>
      </c>
      <c r="F1475">
        <f t="shared" si="156"/>
        <v>2.8782770691610993E-2</v>
      </c>
      <c r="G1475">
        <f t="shared" si="157"/>
        <v>3.0519487440366116E-2</v>
      </c>
      <c r="H1475">
        <f t="shared" si="158"/>
        <v>2.8621303098052126E-2</v>
      </c>
      <c r="I1475">
        <f t="shared" si="159"/>
        <v>8.7350750042791366E-4</v>
      </c>
      <c r="J1475">
        <f t="shared" si="160"/>
        <v>1.8172523565352476E-3</v>
      </c>
    </row>
    <row r="1476" spans="1:10">
      <c r="A1476" s="1">
        <v>42275</v>
      </c>
      <c r="B1476">
        <v>116.05517944238188</v>
      </c>
      <c r="C1476">
        <v>102.51200690734441</v>
      </c>
      <c r="D1476">
        <f t="shared" ref="D1476:D1539" si="161">LN(C1476/C1475)</f>
        <v>-2.3964999581585225E-2</v>
      </c>
      <c r="E1476">
        <f t="shared" ref="E1476:E1539" si="162">LN(C1476)-LN(C1475)</f>
        <v>-2.3964999581584934E-2</v>
      </c>
      <c r="F1476">
        <f t="shared" ref="F1476:F1539" si="163">LN(B1476/B1475)</f>
        <v>-2.22379564168632E-2</v>
      </c>
      <c r="G1476">
        <f t="shared" ref="G1476:G1539" si="164">E1476-AVERAGE($E$3:$E$1933)</f>
        <v>-2.4045535189365058E-2</v>
      </c>
      <c r="H1476">
        <f t="shared" ref="H1476:H1539" si="165">F1476-AVERAGE($F$3:$F$1933)</f>
        <v>-2.2399424010422067E-2</v>
      </c>
      <c r="I1476">
        <f t="shared" ref="I1476:I1539" si="166">H1476*G1476</f>
        <v>5.3860613826411236E-4</v>
      </c>
      <c r="J1476">
        <f t="shared" ref="J1476:J1539" si="167">E1476-F1476</f>
        <v>-1.7270431647217338E-3</v>
      </c>
    </row>
    <row r="1477" spans="1:10">
      <c r="A1477" s="1">
        <v>42276</v>
      </c>
      <c r="B1477">
        <v>115.58564460944905</v>
      </c>
      <c r="C1477">
        <v>102.18889968161461</v>
      </c>
      <c r="D1477">
        <f t="shared" si="161"/>
        <v>-3.1568740896216799E-3</v>
      </c>
      <c r="E1477">
        <f t="shared" si="162"/>
        <v>-3.1568740896217307E-3</v>
      </c>
      <c r="F1477">
        <f t="shared" si="163"/>
        <v>-4.0539959043669228E-3</v>
      </c>
      <c r="G1477">
        <f t="shared" si="164"/>
        <v>-3.2374096974018551E-3</v>
      </c>
      <c r="H1477">
        <f t="shared" si="165"/>
        <v>-4.2154634979257892E-3</v>
      </c>
      <c r="I1477">
        <f t="shared" si="166"/>
        <v>1.3647182407228495E-5</v>
      </c>
      <c r="J1477">
        <f t="shared" si="167"/>
        <v>8.9712181474519218E-4</v>
      </c>
    </row>
    <row r="1478" spans="1:10">
      <c r="A1478" s="1">
        <v>42277</v>
      </c>
      <c r="B1478">
        <v>118.23906238625608</v>
      </c>
      <c r="C1478">
        <v>104.57712751605415</v>
      </c>
      <c r="D1478">
        <f t="shared" si="161"/>
        <v>2.3101803337494242E-2</v>
      </c>
      <c r="E1478">
        <f t="shared" si="162"/>
        <v>2.3101803337493898E-2</v>
      </c>
      <c r="F1478">
        <f t="shared" si="163"/>
        <v>2.2696760469626102E-2</v>
      </c>
      <c r="G1478">
        <f t="shared" si="164"/>
        <v>2.3021267729713774E-2</v>
      </c>
      <c r="H1478">
        <f t="shared" si="165"/>
        <v>2.2535292876067235E-2</v>
      </c>
      <c r="I1478">
        <f t="shared" si="166"/>
        <v>5.1879101066745531E-4</v>
      </c>
      <c r="J1478">
        <f t="shared" si="167"/>
        <v>4.0504286786779628E-4</v>
      </c>
    </row>
    <row r="1479" spans="1:10">
      <c r="A1479" s="1">
        <v>42278</v>
      </c>
      <c r="B1479">
        <v>117.28543350076441</v>
      </c>
      <c r="C1479">
        <v>103.51067130753874</v>
      </c>
      <c r="D1479">
        <f t="shared" si="161"/>
        <v>-1.0250149714180956E-2</v>
      </c>
      <c r="E1479">
        <f t="shared" si="162"/>
        <v>-1.0250149714180701E-2</v>
      </c>
      <c r="F1479">
        <f t="shared" si="163"/>
        <v>-8.0979610484740398E-3</v>
      </c>
      <c r="G1479">
        <f t="shared" si="164"/>
        <v>-1.0330685321960825E-2</v>
      </c>
      <c r="H1479">
        <f t="shared" si="165"/>
        <v>-8.259428642032907E-3</v>
      </c>
      <c r="I1479">
        <f t="shared" si="166"/>
        <v>8.5325558240032176E-5</v>
      </c>
      <c r="J1479">
        <f t="shared" si="167"/>
        <v>-2.152188665706661E-3</v>
      </c>
    </row>
    <row r="1480" spans="1:10">
      <c r="A1480" s="1">
        <v>42279</v>
      </c>
      <c r="B1480">
        <v>118.03523331149451</v>
      </c>
      <c r="C1480">
        <v>104.1558739409638</v>
      </c>
      <c r="D1480">
        <f t="shared" si="161"/>
        <v>6.213853162502489E-3</v>
      </c>
      <c r="E1480">
        <f t="shared" si="162"/>
        <v>6.2138531625022253E-3</v>
      </c>
      <c r="F1480">
        <f t="shared" si="163"/>
        <v>6.3726009137715567E-3</v>
      </c>
      <c r="G1480">
        <f t="shared" si="164"/>
        <v>6.1333175547221008E-3</v>
      </c>
      <c r="H1480">
        <f t="shared" si="165"/>
        <v>6.2111333202126903E-3</v>
      </c>
      <c r="I1480">
        <f t="shared" si="166"/>
        <v>3.8094853027579859E-5</v>
      </c>
      <c r="J1480">
        <f t="shared" si="167"/>
        <v>-1.5874775126933135E-4</v>
      </c>
    </row>
    <row r="1481" spans="1:10">
      <c r="A1481" s="1">
        <v>42282</v>
      </c>
      <c r="B1481">
        <v>121.72235568173546</v>
      </c>
      <c r="C1481">
        <v>107.60313798499814</v>
      </c>
      <c r="D1481">
        <f t="shared" si="161"/>
        <v>3.2561245758095353E-2</v>
      </c>
      <c r="E1481">
        <f t="shared" si="162"/>
        <v>3.2561245758095936E-2</v>
      </c>
      <c r="F1481">
        <f t="shared" si="163"/>
        <v>3.075951084268572E-2</v>
      </c>
      <c r="G1481">
        <f t="shared" si="164"/>
        <v>3.2480710150315811E-2</v>
      </c>
      <c r="H1481">
        <f t="shared" si="165"/>
        <v>3.0598043249126853E-2</v>
      </c>
      <c r="I1481">
        <f t="shared" si="166"/>
        <v>9.9384617394171677E-4</v>
      </c>
      <c r="J1481">
        <f t="shared" si="167"/>
        <v>1.8017349154102157E-3</v>
      </c>
    </row>
    <row r="1482" spans="1:10">
      <c r="A1482" s="1">
        <v>42283</v>
      </c>
      <c r="B1482">
        <v>122.82521656839189</v>
      </c>
      <c r="C1482">
        <v>108.60483783929642</v>
      </c>
      <c r="D1482">
        <f t="shared" si="161"/>
        <v>9.2661430990138398E-3</v>
      </c>
      <c r="E1482">
        <f t="shared" si="162"/>
        <v>9.2661430990137461E-3</v>
      </c>
      <c r="F1482">
        <f t="shared" si="163"/>
        <v>9.0196631548920374E-3</v>
      </c>
      <c r="G1482">
        <f t="shared" si="164"/>
        <v>9.1856074912336216E-3</v>
      </c>
      <c r="H1482">
        <f t="shared" si="165"/>
        <v>8.8581955613331702E-3</v>
      </c>
      <c r="I1482">
        <f t="shared" si="166"/>
        <v>8.1367907506994379E-5</v>
      </c>
      <c r="J1482">
        <f t="shared" si="167"/>
        <v>2.4647994412170873E-4</v>
      </c>
    </row>
    <row r="1483" spans="1:10">
      <c r="A1483" s="1">
        <v>42284</v>
      </c>
      <c r="B1483">
        <v>122.97444856955669</v>
      </c>
      <c r="C1483">
        <v>108.81765689925003</v>
      </c>
      <c r="D1483">
        <f t="shared" si="161"/>
        <v>1.9576551007481477E-3</v>
      </c>
      <c r="E1483">
        <f t="shared" si="162"/>
        <v>1.9576551007478571E-3</v>
      </c>
      <c r="F1483">
        <f t="shared" si="163"/>
        <v>1.2142573051670828E-3</v>
      </c>
      <c r="G1483">
        <f t="shared" si="164"/>
        <v>1.8771194929677324E-3</v>
      </c>
      <c r="H1483">
        <f t="shared" si="165"/>
        <v>1.0527897116082163E-3</v>
      </c>
      <c r="I1483">
        <f t="shared" si="166"/>
        <v>1.9762120896556602E-6</v>
      </c>
      <c r="J1483">
        <f t="shared" si="167"/>
        <v>7.4339779558077424E-4</v>
      </c>
    </row>
    <row r="1484" spans="1:10">
      <c r="A1484" s="1">
        <v>42285</v>
      </c>
      <c r="B1484">
        <v>123.21831549828926</v>
      </c>
      <c r="C1484">
        <v>108.769089633587</v>
      </c>
      <c r="D1484">
        <f t="shared" si="161"/>
        <v>-4.4641750698053113E-4</v>
      </c>
      <c r="E1484">
        <f t="shared" si="162"/>
        <v>-4.4641750698026783E-4</v>
      </c>
      <c r="F1484">
        <f t="shared" si="163"/>
        <v>1.9811062231359779E-3</v>
      </c>
      <c r="G1484">
        <f t="shared" si="164"/>
        <v>-5.2695311476039241E-4</v>
      </c>
      <c r="H1484">
        <f t="shared" si="165"/>
        <v>1.8196386295771113E-3</v>
      </c>
      <c r="I1484">
        <f t="shared" si="166"/>
        <v>-9.5886424359399079E-7</v>
      </c>
      <c r="J1484">
        <f t="shared" si="167"/>
        <v>-2.4275237301162457E-3</v>
      </c>
    </row>
    <row r="1485" spans="1:10">
      <c r="A1485" s="1">
        <v>42286</v>
      </c>
      <c r="B1485">
        <v>123.94991628448714</v>
      </c>
      <c r="C1485">
        <v>109.62407587286171</v>
      </c>
      <c r="D1485">
        <f t="shared" si="161"/>
        <v>7.8298293381657853E-3</v>
      </c>
      <c r="E1485">
        <f t="shared" si="162"/>
        <v>7.8298293381653394E-3</v>
      </c>
      <c r="F1485">
        <f t="shared" si="163"/>
        <v>5.9198782747795628E-3</v>
      </c>
      <c r="G1485">
        <f t="shared" si="164"/>
        <v>7.749293730385215E-3</v>
      </c>
      <c r="H1485">
        <f t="shared" si="165"/>
        <v>5.7584106812206964E-3</v>
      </c>
      <c r="I1485">
        <f t="shared" si="166"/>
        <v>4.4623615788966798E-5</v>
      </c>
      <c r="J1485">
        <f t="shared" si="167"/>
        <v>1.9099510633857767E-3</v>
      </c>
    </row>
    <row r="1486" spans="1:10">
      <c r="A1486" s="1">
        <v>42289</v>
      </c>
      <c r="B1486">
        <v>123.6405328674384</v>
      </c>
      <c r="C1486">
        <v>109.52356861475371</v>
      </c>
      <c r="D1486">
        <f t="shared" si="161"/>
        <v>-9.1725617576116493E-4</v>
      </c>
      <c r="E1486">
        <f t="shared" si="162"/>
        <v>-9.1725617576088325E-4</v>
      </c>
      <c r="F1486">
        <f t="shared" si="163"/>
        <v>-2.4991559984392049E-3</v>
      </c>
      <c r="G1486">
        <f t="shared" si="164"/>
        <v>-9.9779178354100794E-4</v>
      </c>
      <c r="H1486">
        <f t="shared" si="165"/>
        <v>-2.6606235919980712E-3</v>
      </c>
      <c r="I1486">
        <f t="shared" si="166"/>
        <v>2.6547483591910385E-6</v>
      </c>
      <c r="J1486">
        <f t="shared" si="167"/>
        <v>1.5818998226783216E-3</v>
      </c>
    </row>
    <row r="1487" spans="1:10">
      <c r="A1487" s="1">
        <v>42290</v>
      </c>
      <c r="B1487">
        <v>122.66506515250792</v>
      </c>
      <c r="C1487">
        <v>108.64497328800394</v>
      </c>
      <c r="D1487">
        <f t="shared" si="161"/>
        <v>-8.0543241365443174E-3</v>
      </c>
      <c r="E1487">
        <f t="shared" si="162"/>
        <v>-8.0543241365447216E-3</v>
      </c>
      <c r="F1487">
        <f t="shared" si="163"/>
        <v>-7.920833491443886E-3</v>
      </c>
      <c r="G1487">
        <f t="shared" si="164"/>
        <v>-8.134859744324846E-3</v>
      </c>
      <c r="H1487">
        <f t="shared" si="165"/>
        <v>-8.0823010850027532E-3</v>
      </c>
      <c r="I1487">
        <f t="shared" si="166"/>
        <v>6.5748385737901928E-5</v>
      </c>
      <c r="J1487">
        <f t="shared" si="167"/>
        <v>-1.3349064510083559E-4</v>
      </c>
    </row>
    <row r="1488" spans="1:10">
      <c r="A1488" s="1">
        <v>42291</v>
      </c>
      <c r="B1488">
        <v>121.61680133944816</v>
      </c>
      <c r="C1488">
        <v>107.64293616102749</v>
      </c>
      <c r="D1488">
        <f t="shared" si="161"/>
        <v>-9.2658373622350552E-3</v>
      </c>
      <c r="E1488">
        <f t="shared" si="162"/>
        <v>-9.2658373622347412E-3</v>
      </c>
      <c r="F1488">
        <f t="shared" si="163"/>
        <v>-8.5824646960895416E-3</v>
      </c>
      <c r="G1488">
        <f t="shared" si="164"/>
        <v>-9.3463729700148657E-3</v>
      </c>
      <c r="H1488">
        <f t="shared" si="165"/>
        <v>-8.7439322896484088E-3</v>
      </c>
      <c r="I1488">
        <f t="shared" si="166"/>
        <v>8.1724052403610089E-5</v>
      </c>
      <c r="J1488">
        <f t="shared" si="167"/>
        <v>-6.8337266614519956E-4</v>
      </c>
    </row>
    <row r="1489" spans="1:10">
      <c r="A1489" s="1">
        <v>42292</v>
      </c>
      <c r="B1489">
        <v>123.36026788964118</v>
      </c>
      <c r="C1489">
        <v>109.2362122929146</v>
      </c>
      <c r="D1489">
        <f t="shared" si="161"/>
        <v>1.4693019654683696E-2</v>
      </c>
      <c r="E1489">
        <f t="shared" si="162"/>
        <v>1.4693019654683503E-2</v>
      </c>
      <c r="F1489">
        <f t="shared" si="163"/>
        <v>1.423395252373864E-2</v>
      </c>
      <c r="G1489">
        <f t="shared" si="164"/>
        <v>1.4612484046903379E-2</v>
      </c>
      <c r="H1489">
        <f t="shared" si="165"/>
        <v>1.4072484930179773E-2</v>
      </c>
      <c r="I1489">
        <f t="shared" si="166"/>
        <v>2.0563396154254016E-4</v>
      </c>
      <c r="J1489">
        <f t="shared" si="167"/>
        <v>4.5906713094486309E-4</v>
      </c>
    </row>
    <row r="1490" spans="1:10">
      <c r="A1490" s="1">
        <v>42293</v>
      </c>
      <c r="B1490">
        <v>124.05183082186795</v>
      </c>
      <c r="C1490">
        <v>110.11716852841195</v>
      </c>
      <c r="D1490">
        <f t="shared" si="161"/>
        <v>8.0323446002607008E-3</v>
      </c>
      <c r="E1490">
        <f t="shared" si="162"/>
        <v>8.0323446002612542E-3</v>
      </c>
      <c r="F1490">
        <f t="shared" si="163"/>
        <v>5.5903873489828006E-3</v>
      </c>
      <c r="G1490">
        <f t="shared" si="164"/>
        <v>7.9518089924811297E-3</v>
      </c>
      <c r="H1490">
        <f t="shared" si="165"/>
        <v>5.4289197554239343E-3</v>
      </c>
      <c r="I1490">
        <f t="shared" si="166"/>
        <v>4.3169732930638496E-5</v>
      </c>
      <c r="J1490">
        <f t="shared" si="167"/>
        <v>2.4419572512784536E-3</v>
      </c>
    </row>
    <row r="1491" spans="1:10">
      <c r="A1491" s="1">
        <v>42296</v>
      </c>
      <c r="B1491">
        <v>124.43401033704595</v>
      </c>
      <c r="C1491">
        <v>110.35696940262277</v>
      </c>
      <c r="D1491">
        <f t="shared" si="161"/>
        <v>2.1753206160414996E-3</v>
      </c>
      <c r="E1491">
        <f t="shared" si="162"/>
        <v>2.1753206160415317E-3</v>
      </c>
      <c r="F1491">
        <f t="shared" si="163"/>
        <v>3.076069161530289E-3</v>
      </c>
      <c r="G1491">
        <f t="shared" si="164"/>
        <v>2.0947850082614072E-3</v>
      </c>
      <c r="H1491">
        <f t="shared" si="165"/>
        <v>2.9146015679714227E-3</v>
      </c>
      <c r="I1491">
        <f t="shared" si="166"/>
        <v>6.105463669641727E-6</v>
      </c>
      <c r="J1491">
        <f t="shared" si="167"/>
        <v>-9.0074854548875729E-4</v>
      </c>
    </row>
    <row r="1492" spans="1:10">
      <c r="A1492" s="1">
        <v>42297</v>
      </c>
      <c r="B1492">
        <v>123.86256096673216</v>
      </c>
      <c r="C1492">
        <v>109.80654039177597</v>
      </c>
      <c r="D1492">
        <f t="shared" si="161"/>
        <v>-5.0001942481435373E-3</v>
      </c>
      <c r="E1492">
        <f t="shared" si="162"/>
        <v>-5.0001942481436856E-3</v>
      </c>
      <c r="F1492">
        <f t="shared" si="163"/>
        <v>-4.6029663339169939E-3</v>
      </c>
      <c r="G1492">
        <f t="shared" si="164"/>
        <v>-5.0807298559238101E-3</v>
      </c>
      <c r="H1492">
        <f t="shared" si="165"/>
        <v>-4.7644339274758602E-3</v>
      </c>
      <c r="I1492">
        <f t="shared" si="166"/>
        <v>2.4206801701902942E-5</v>
      </c>
      <c r="J1492">
        <f t="shared" si="167"/>
        <v>-3.9722791422669174E-4</v>
      </c>
    </row>
    <row r="1493" spans="1:10">
      <c r="A1493" s="1">
        <v>42298</v>
      </c>
      <c r="B1493">
        <v>124.43765014195245</v>
      </c>
      <c r="C1493">
        <v>110.36337758350882</v>
      </c>
      <c r="D1493">
        <f t="shared" si="161"/>
        <v>5.0582603120598348E-3</v>
      </c>
      <c r="E1493">
        <f t="shared" si="162"/>
        <v>5.0582603120599146E-3</v>
      </c>
      <c r="F1493">
        <f t="shared" si="163"/>
        <v>4.6322167909577713E-3</v>
      </c>
      <c r="G1493">
        <f t="shared" si="164"/>
        <v>4.9777247042797901E-3</v>
      </c>
      <c r="H1493">
        <f t="shared" si="165"/>
        <v>4.4707491973989049E-3</v>
      </c>
      <c r="I1493">
        <f t="shared" si="166"/>
        <v>2.2254158726531573E-5</v>
      </c>
      <c r="J1493">
        <f t="shared" si="167"/>
        <v>4.2604352110214329E-4</v>
      </c>
    </row>
    <row r="1494" spans="1:10">
      <c r="A1494" s="1">
        <v>42299</v>
      </c>
      <c r="B1494">
        <v>127.07650869913381</v>
      </c>
      <c r="C1494">
        <v>113.0912390049108</v>
      </c>
      <c r="D1494">
        <f t="shared" si="161"/>
        <v>2.441656371939575E-2</v>
      </c>
      <c r="E1494">
        <f t="shared" si="162"/>
        <v>2.4416563719395157E-2</v>
      </c>
      <c r="F1494">
        <f t="shared" si="163"/>
        <v>2.0984547383052839E-2</v>
      </c>
      <c r="G1494">
        <f t="shared" si="164"/>
        <v>2.4336028111615032E-2</v>
      </c>
      <c r="H1494">
        <f t="shared" si="165"/>
        <v>2.0823079789493971E-2</v>
      </c>
      <c r="I1494">
        <f t="shared" si="166"/>
        <v>5.0675105512752814E-4</v>
      </c>
      <c r="J1494">
        <f t="shared" si="167"/>
        <v>3.4320163363423181E-3</v>
      </c>
    </row>
    <row r="1495" spans="1:10">
      <c r="A1495" s="1">
        <v>42300</v>
      </c>
      <c r="B1495">
        <v>129.67896920725053</v>
      </c>
      <c r="C1495">
        <v>115.54321137553293</v>
      </c>
      <c r="D1495">
        <f t="shared" si="161"/>
        <v>2.1449666715735293E-2</v>
      </c>
      <c r="E1495">
        <f t="shared" si="162"/>
        <v>2.144966671573556E-2</v>
      </c>
      <c r="F1495">
        <f t="shared" si="163"/>
        <v>2.0272592882798611E-2</v>
      </c>
      <c r="G1495">
        <f t="shared" si="164"/>
        <v>2.1369131107955436E-2</v>
      </c>
      <c r="H1495">
        <f t="shared" si="165"/>
        <v>2.0111125289239744E-2</v>
      </c>
      <c r="I1495">
        <f t="shared" si="166"/>
        <v>4.2975727303428226E-4</v>
      </c>
      <c r="J1495">
        <f t="shared" si="167"/>
        <v>1.1770738329369493E-3</v>
      </c>
    </row>
    <row r="1496" spans="1:10">
      <c r="A1496" s="1">
        <v>42303</v>
      </c>
      <c r="B1496">
        <v>129.30770910679198</v>
      </c>
      <c r="C1496">
        <v>115.16512870325404</v>
      </c>
      <c r="D1496">
        <f t="shared" si="161"/>
        <v>-3.2775842487039347E-3</v>
      </c>
      <c r="E1496">
        <f t="shared" si="162"/>
        <v>-3.2775842487042794E-3</v>
      </c>
      <c r="F1496">
        <f t="shared" si="163"/>
        <v>-2.8670227919284992E-3</v>
      </c>
      <c r="G1496">
        <f t="shared" si="164"/>
        <v>-3.3581198564844039E-3</v>
      </c>
      <c r="H1496">
        <f t="shared" si="165"/>
        <v>-3.0284903854873656E-3</v>
      </c>
      <c r="I1496">
        <f t="shared" si="166"/>
        <v>1.0170033698677228E-5</v>
      </c>
      <c r="J1496">
        <f t="shared" si="167"/>
        <v>-4.1056145677578022E-4</v>
      </c>
    </row>
    <row r="1497" spans="1:10">
      <c r="A1497" s="1">
        <v>42304</v>
      </c>
      <c r="B1497">
        <v>127.91366382761883</v>
      </c>
      <c r="C1497">
        <v>114.03222977713028</v>
      </c>
      <c r="D1497">
        <f t="shared" si="161"/>
        <v>-9.8858744287998925E-3</v>
      </c>
      <c r="E1497">
        <f t="shared" si="162"/>
        <v>-9.8858744287992906E-3</v>
      </c>
      <c r="F1497">
        <f t="shared" si="163"/>
        <v>-1.0839370868257247E-2</v>
      </c>
      <c r="G1497">
        <f t="shared" si="164"/>
        <v>-9.966410036579415E-3</v>
      </c>
      <c r="H1497">
        <f t="shared" si="165"/>
        <v>-1.1000838461816114E-2</v>
      </c>
      <c r="I1497">
        <f t="shared" si="166"/>
        <v>1.0963886685663297E-4</v>
      </c>
      <c r="J1497">
        <f t="shared" si="167"/>
        <v>9.5349643945795599E-4</v>
      </c>
    </row>
    <row r="1498" spans="1:10">
      <c r="A1498" s="1">
        <v>42305</v>
      </c>
      <c r="B1498">
        <v>129.38414500982759</v>
      </c>
      <c r="C1498">
        <v>115.38401867141556</v>
      </c>
      <c r="D1498">
        <f t="shared" si="161"/>
        <v>1.1784732320267617E-2</v>
      </c>
      <c r="E1498">
        <f t="shared" si="162"/>
        <v>1.1784732320267111E-2</v>
      </c>
      <c r="F1498">
        <f t="shared" si="163"/>
        <v>1.1430312593275859E-2</v>
      </c>
      <c r="G1498">
        <f t="shared" si="164"/>
        <v>1.1704196712486986E-2</v>
      </c>
      <c r="H1498">
        <f t="shared" si="165"/>
        <v>1.1268844999716992E-2</v>
      </c>
      <c r="I1498">
        <f t="shared" si="166"/>
        <v>1.3189277859921303E-4</v>
      </c>
      <c r="J1498">
        <f t="shared" si="167"/>
        <v>3.5441972699125183E-4</v>
      </c>
    </row>
    <row r="1499" spans="1:10">
      <c r="A1499" s="1">
        <v>42306</v>
      </c>
      <c r="B1499">
        <v>129.20943437431754</v>
      </c>
      <c r="C1499">
        <v>115.12431870918999</v>
      </c>
      <c r="D1499">
        <f t="shared" si="161"/>
        <v>-2.2532813785166943E-3</v>
      </c>
      <c r="E1499">
        <f t="shared" si="162"/>
        <v>-2.2532813785165473E-3</v>
      </c>
      <c r="F1499">
        <f t="shared" si="163"/>
        <v>-1.3512374321819963E-3</v>
      </c>
      <c r="G1499">
        <f t="shared" si="164"/>
        <v>-2.3338169862966718E-3</v>
      </c>
      <c r="H1499">
        <f t="shared" si="165"/>
        <v>-1.5127050257408628E-3</v>
      </c>
      <c r="I1499">
        <f t="shared" si="166"/>
        <v>3.5303766843303698E-6</v>
      </c>
      <c r="J1499">
        <f t="shared" si="167"/>
        <v>-9.0204394633455103E-4</v>
      </c>
    </row>
    <row r="1500" spans="1:10">
      <c r="A1500" s="1">
        <v>42307</v>
      </c>
      <c r="B1500">
        <v>129.41690325398562</v>
      </c>
      <c r="C1500">
        <v>115.28755868544604</v>
      </c>
      <c r="D1500">
        <f t="shared" si="161"/>
        <v>1.4169408748678201E-3</v>
      </c>
      <c r="E1500">
        <f t="shared" si="162"/>
        <v>1.416940874867656E-3</v>
      </c>
      <c r="F1500">
        <f t="shared" si="163"/>
        <v>1.6043913088972228E-3</v>
      </c>
      <c r="G1500">
        <f t="shared" si="164"/>
        <v>1.3364052670875313E-3</v>
      </c>
      <c r="H1500">
        <f t="shared" si="165"/>
        <v>1.4429237153383563E-3</v>
      </c>
      <c r="I1500">
        <f t="shared" si="166"/>
        <v>1.9283308531836891E-6</v>
      </c>
      <c r="J1500">
        <f t="shared" si="167"/>
        <v>-1.8745043402956687E-4</v>
      </c>
    </row>
    <row r="1501" spans="1:10">
      <c r="A1501" s="1">
        <v>42310</v>
      </c>
      <c r="B1501">
        <v>130.15214384509</v>
      </c>
      <c r="C1501">
        <v>115.83630133290174</v>
      </c>
      <c r="D1501">
        <f t="shared" si="161"/>
        <v>4.7484814289848482E-3</v>
      </c>
      <c r="E1501">
        <f t="shared" si="162"/>
        <v>4.7484814289848742E-3</v>
      </c>
      <c r="F1501">
        <f t="shared" si="163"/>
        <v>5.6651019502002688E-3</v>
      </c>
      <c r="G1501">
        <f t="shared" si="164"/>
        <v>4.6679458212047498E-3</v>
      </c>
      <c r="H1501">
        <f t="shared" si="165"/>
        <v>5.5036343566414025E-3</v>
      </c>
      <c r="I1501">
        <f t="shared" si="166"/>
        <v>2.5690666996523127E-5</v>
      </c>
      <c r="J1501">
        <f t="shared" si="167"/>
        <v>-9.1662052121539456E-4</v>
      </c>
    </row>
    <row r="1502" spans="1:10">
      <c r="A1502" s="1">
        <v>42311</v>
      </c>
      <c r="B1502">
        <v>130.37417194438376</v>
      </c>
      <c r="C1502">
        <v>116.11219038368144</v>
      </c>
      <c r="D1502">
        <f t="shared" si="161"/>
        <v>2.3788831636243641E-3</v>
      </c>
      <c r="E1502">
        <f t="shared" si="162"/>
        <v>2.3788831636242236E-3</v>
      </c>
      <c r="F1502">
        <f t="shared" si="163"/>
        <v>1.7044585486388178E-3</v>
      </c>
      <c r="G1502">
        <f t="shared" si="164"/>
        <v>2.2983475558440991E-3</v>
      </c>
      <c r="H1502">
        <f t="shared" si="165"/>
        <v>1.5429909550799513E-3</v>
      </c>
      <c r="I1502">
        <f t="shared" si="166"/>
        <v>3.5463294902975583E-6</v>
      </c>
      <c r="J1502">
        <f t="shared" si="167"/>
        <v>6.7442461498540577E-4</v>
      </c>
    </row>
    <row r="1503" spans="1:10">
      <c r="A1503" s="1">
        <v>42312</v>
      </c>
      <c r="B1503">
        <v>130.22130013831264</v>
      </c>
      <c r="C1503">
        <v>115.99347040094973</v>
      </c>
      <c r="D1503">
        <f t="shared" si="161"/>
        <v>-1.0229823148963683E-3</v>
      </c>
      <c r="E1503">
        <f t="shared" si="162"/>
        <v>-1.0229823148959483E-3</v>
      </c>
      <c r="F1503">
        <f t="shared" si="163"/>
        <v>-1.1732500368116748E-3</v>
      </c>
      <c r="G1503">
        <f t="shared" si="164"/>
        <v>-1.103517922676073E-3</v>
      </c>
      <c r="H1503">
        <f t="shared" si="165"/>
        <v>-1.3347176303705414E-3</v>
      </c>
      <c r="I1503">
        <f t="shared" si="166"/>
        <v>1.4728848268256305E-6</v>
      </c>
      <c r="J1503">
        <f t="shared" si="167"/>
        <v>1.5026772191572657E-4</v>
      </c>
    </row>
    <row r="1504" spans="1:10">
      <c r="A1504" s="1">
        <v>42313</v>
      </c>
      <c r="B1504">
        <v>130.46152726213887</v>
      </c>
      <c r="C1504">
        <v>116.27441854190278</v>
      </c>
      <c r="D1504">
        <f t="shared" si="161"/>
        <v>2.4191745079379886E-3</v>
      </c>
      <c r="E1504">
        <f t="shared" si="162"/>
        <v>2.4191745079376048E-3</v>
      </c>
      <c r="F1504">
        <f t="shared" si="163"/>
        <v>1.843061119319299E-3</v>
      </c>
      <c r="G1504">
        <f t="shared" si="164"/>
        <v>2.3386389001574803E-3</v>
      </c>
      <c r="H1504">
        <f t="shared" si="165"/>
        <v>1.6815935257604325E-3</v>
      </c>
      <c r="I1504">
        <f t="shared" si="166"/>
        <v>3.9326400335963172E-6</v>
      </c>
      <c r="J1504">
        <f t="shared" si="167"/>
        <v>5.7611338861830578E-4</v>
      </c>
    </row>
    <row r="1505" spans="1:10">
      <c r="A1505" s="1">
        <v>42314</v>
      </c>
      <c r="B1505">
        <v>131.33508043968843</v>
      </c>
      <c r="C1505">
        <v>116.97324753116401</v>
      </c>
      <c r="D1505">
        <f t="shared" si="161"/>
        <v>5.9921806897500832E-3</v>
      </c>
      <c r="E1505">
        <f t="shared" si="162"/>
        <v>5.9921806897502705E-3</v>
      </c>
      <c r="F1505">
        <f t="shared" si="163"/>
        <v>6.6735503357557222E-3</v>
      </c>
      <c r="G1505">
        <f t="shared" si="164"/>
        <v>5.911645081970146E-3</v>
      </c>
      <c r="H1505">
        <f t="shared" si="165"/>
        <v>6.5120827421968558E-3</v>
      </c>
      <c r="I1505">
        <f t="shared" si="166"/>
        <v>3.8497121916290703E-5</v>
      </c>
      <c r="J1505">
        <f t="shared" si="167"/>
        <v>-6.8136964600545163E-4</v>
      </c>
    </row>
    <row r="1506" spans="1:10">
      <c r="A1506" s="1">
        <v>42317</v>
      </c>
      <c r="B1506">
        <v>129.43146247361145</v>
      </c>
      <c r="C1506">
        <v>115.29194323026289</v>
      </c>
      <c r="D1506">
        <f t="shared" si="161"/>
        <v>-1.4477706819762022E-2</v>
      </c>
      <c r="E1506">
        <f t="shared" si="162"/>
        <v>-1.4477706819762126E-2</v>
      </c>
      <c r="F1506">
        <f t="shared" si="163"/>
        <v>-1.460042965082734E-2</v>
      </c>
      <c r="G1506">
        <f t="shared" si="164"/>
        <v>-1.4558242427542251E-2</v>
      </c>
      <c r="H1506">
        <f t="shared" si="165"/>
        <v>-1.4761897244386207E-2</v>
      </c>
      <c r="I1506">
        <f t="shared" si="166"/>
        <v>2.1490727877424232E-4</v>
      </c>
      <c r="J1506">
        <f t="shared" si="167"/>
        <v>1.2272283106521363E-4</v>
      </c>
    </row>
    <row r="1507" spans="1:10">
      <c r="A1507" s="1">
        <v>42318</v>
      </c>
      <c r="B1507">
        <v>129.66804979253118</v>
      </c>
      <c r="C1507">
        <v>115.5293831957261</v>
      </c>
      <c r="D1507">
        <f t="shared" si="161"/>
        <v>2.0573493176773462E-3</v>
      </c>
      <c r="E1507">
        <f t="shared" si="162"/>
        <v>2.0573493176776481E-3</v>
      </c>
      <c r="F1507">
        <f t="shared" si="163"/>
        <v>1.8262279431110189E-3</v>
      </c>
      <c r="G1507">
        <f t="shared" si="164"/>
        <v>1.9768137098975236E-3</v>
      </c>
      <c r="H1507">
        <f t="shared" si="165"/>
        <v>1.6647603495521524E-3</v>
      </c>
      <c r="I1507">
        <f t="shared" si="166"/>
        <v>3.2909210826884884E-6</v>
      </c>
      <c r="J1507">
        <f t="shared" si="167"/>
        <v>2.3112137456662916E-4</v>
      </c>
    </row>
    <row r="1508" spans="1:10">
      <c r="A1508" s="1">
        <v>42319</v>
      </c>
      <c r="B1508">
        <v>130.5488825798937</v>
      </c>
      <c r="C1508">
        <v>116.3057849009768</v>
      </c>
      <c r="D1508">
        <f t="shared" si="161"/>
        <v>6.6979019118906307E-3</v>
      </c>
      <c r="E1508">
        <f t="shared" si="162"/>
        <v>6.6979019118909022E-3</v>
      </c>
      <c r="F1508">
        <f t="shared" si="163"/>
        <v>6.7700141078705089E-3</v>
      </c>
      <c r="G1508">
        <f t="shared" si="164"/>
        <v>6.6173663041107778E-3</v>
      </c>
      <c r="H1508">
        <f t="shared" si="165"/>
        <v>6.6085465143116426E-3</v>
      </c>
      <c r="I1508">
        <f t="shared" si="166"/>
        <v>4.3731173022954598E-5</v>
      </c>
      <c r="J1508">
        <f t="shared" si="167"/>
        <v>-7.2112195979606719E-5</v>
      </c>
    </row>
    <row r="1509" spans="1:10">
      <c r="A1509" s="1">
        <v>42320</v>
      </c>
      <c r="B1509">
        <v>128.38319866055184</v>
      </c>
      <c r="C1509">
        <v>114.25786519885604</v>
      </c>
      <c r="D1509">
        <f t="shared" si="161"/>
        <v>-1.7764930074623507E-2</v>
      </c>
      <c r="E1509">
        <f t="shared" si="162"/>
        <v>-1.7764930074624097E-2</v>
      </c>
      <c r="F1509">
        <f t="shared" si="163"/>
        <v>-1.6728204641048804E-2</v>
      </c>
      <c r="G1509">
        <f t="shared" si="164"/>
        <v>-1.7845465682404221E-2</v>
      </c>
      <c r="H1509">
        <f t="shared" si="165"/>
        <v>-1.6889672234607672E-2</v>
      </c>
      <c r="I1509">
        <f t="shared" si="166"/>
        <v>3.0140406624974664E-4</v>
      </c>
      <c r="J1509">
        <f t="shared" si="167"/>
        <v>-1.0367254335752925E-3</v>
      </c>
    </row>
    <row r="1510" spans="1:10">
      <c r="A1510" s="1">
        <v>42321</v>
      </c>
      <c r="B1510">
        <v>127.45868821431168</v>
      </c>
      <c r="C1510">
        <v>113.3455426042848</v>
      </c>
      <c r="D1510">
        <f t="shared" si="161"/>
        <v>-8.0168174068316646E-3</v>
      </c>
      <c r="E1510">
        <f t="shared" si="162"/>
        <v>-8.0168174068315778E-3</v>
      </c>
      <c r="F1510">
        <f t="shared" si="163"/>
        <v>-7.2272330515120971E-3</v>
      </c>
      <c r="G1510">
        <f t="shared" si="164"/>
        <v>-8.0973530146117023E-3</v>
      </c>
      <c r="H1510">
        <f t="shared" si="165"/>
        <v>-7.3887006450709634E-3</v>
      </c>
      <c r="I1510">
        <f t="shared" si="166"/>
        <v>5.9828917442428794E-5</v>
      </c>
      <c r="J1510">
        <f t="shared" si="167"/>
        <v>-7.8958435531948073E-4</v>
      </c>
    </row>
    <row r="1511" spans="1:10">
      <c r="A1511" s="1">
        <v>42324</v>
      </c>
      <c r="B1511">
        <v>127.62975904491528</v>
      </c>
      <c r="C1511">
        <v>113.39883168744269</v>
      </c>
      <c r="D1511">
        <f t="shared" si="161"/>
        <v>4.7003665961244817E-4</v>
      </c>
      <c r="E1511">
        <f t="shared" si="162"/>
        <v>4.7003665961309338E-4</v>
      </c>
      <c r="F1511">
        <f t="shared" si="163"/>
        <v>1.3412669847496412E-3</v>
      </c>
      <c r="G1511">
        <f t="shared" si="164"/>
        <v>3.8950105183296879E-4</v>
      </c>
      <c r="H1511">
        <f t="shared" si="165"/>
        <v>1.1797993911907747E-3</v>
      </c>
      <c r="I1511">
        <f t="shared" si="166"/>
        <v>4.5953310382070295E-7</v>
      </c>
      <c r="J1511">
        <f t="shared" si="167"/>
        <v>-8.7123032513654786E-4</v>
      </c>
    </row>
    <row r="1512" spans="1:10">
      <c r="A1512" s="1">
        <v>42325</v>
      </c>
      <c r="B1512">
        <v>130.74907184974893</v>
      </c>
      <c r="C1512">
        <v>116.42450488370848</v>
      </c>
      <c r="D1512">
        <f t="shared" si="161"/>
        <v>2.6331947535673948E-2</v>
      </c>
      <c r="E1512">
        <f t="shared" si="162"/>
        <v>2.6331947535673805E-2</v>
      </c>
      <c r="F1512">
        <f t="shared" si="163"/>
        <v>2.4146439182396149E-2</v>
      </c>
      <c r="G1512">
        <f t="shared" si="164"/>
        <v>2.6251411927893681E-2</v>
      </c>
      <c r="H1512">
        <f t="shared" si="165"/>
        <v>2.3984971588837282E-2</v>
      </c>
      <c r="I1512">
        <f t="shared" si="166"/>
        <v>6.2963936925739406E-4</v>
      </c>
      <c r="J1512">
        <f t="shared" si="167"/>
        <v>2.1855083532776563E-3</v>
      </c>
    </row>
    <row r="1513" spans="1:10">
      <c r="A1513" s="1">
        <v>42326</v>
      </c>
      <c r="B1513">
        <v>130.19582150396749</v>
      </c>
      <c r="C1513">
        <v>115.7492849819223</v>
      </c>
      <c r="D1513">
        <f t="shared" si="161"/>
        <v>-5.8165205111295757E-3</v>
      </c>
      <c r="E1513">
        <f t="shared" si="162"/>
        <v>-5.8165205111295748E-3</v>
      </c>
      <c r="F1513">
        <f t="shared" si="163"/>
        <v>-4.2403679003434336E-3</v>
      </c>
      <c r="G1513">
        <f t="shared" si="164"/>
        <v>-5.8970561189096993E-3</v>
      </c>
      <c r="H1513">
        <f t="shared" si="165"/>
        <v>-4.4018354939022999E-3</v>
      </c>
      <c r="I1513">
        <f t="shared" si="166"/>
        <v>2.5957870933750455E-5</v>
      </c>
      <c r="J1513">
        <f t="shared" si="167"/>
        <v>-1.5761526107861412E-3</v>
      </c>
    </row>
    <row r="1514" spans="1:10">
      <c r="A1514" s="1">
        <v>42327</v>
      </c>
      <c r="B1514">
        <v>131.01477760792019</v>
      </c>
      <c r="C1514">
        <v>116.3229858075658</v>
      </c>
      <c r="D1514">
        <f t="shared" si="161"/>
        <v>4.9441666801243872E-3</v>
      </c>
      <c r="E1514">
        <f t="shared" si="162"/>
        <v>4.9441666801239847E-3</v>
      </c>
      <c r="F1514">
        <f t="shared" si="163"/>
        <v>6.270486650338988E-3</v>
      </c>
      <c r="G1514">
        <f t="shared" si="164"/>
        <v>4.8636310723438603E-3</v>
      </c>
      <c r="H1514">
        <f t="shared" si="165"/>
        <v>6.1090190567801217E-3</v>
      </c>
      <c r="I1514">
        <f t="shared" si="166"/>
        <v>2.9712014906096579E-5</v>
      </c>
      <c r="J1514">
        <f t="shared" si="167"/>
        <v>-1.3263199702150032E-3</v>
      </c>
    </row>
    <row r="1515" spans="1:10">
      <c r="A1515" s="1">
        <v>42328</v>
      </c>
      <c r="B1515">
        <v>131.05481546189134</v>
      </c>
      <c r="C1515">
        <v>116.44170579029746</v>
      </c>
      <c r="D1515">
        <f t="shared" si="161"/>
        <v>1.0200859263614953E-3</v>
      </c>
      <c r="E1515">
        <f t="shared" si="162"/>
        <v>1.0200859263616024E-3</v>
      </c>
      <c r="F1515">
        <f t="shared" si="163"/>
        <v>3.0555131416545536E-4</v>
      </c>
      <c r="G1515">
        <f t="shared" si="164"/>
        <v>9.3955031858147786E-4</v>
      </c>
      <c r="H1515">
        <f t="shared" si="165"/>
        <v>1.4408372060658884E-4</v>
      </c>
      <c r="I1515">
        <f t="shared" si="166"/>
        <v>1.3537390559832521E-7</v>
      </c>
      <c r="J1515">
        <f t="shared" si="167"/>
        <v>7.1453461219614703E-4</v>
      </c>
    </row>
    <row r="1516" spans="1:10">
      <c r="A1516" s="1">
        <v>42331</v>
      </c>
      <c r="B1516">
        <v>130.8764650214749</v>
      </c>
      <c r="C1516">
        <v>116.1992067346609</v>
      </c>
      <c r="D1516">
        <f t="shared" si="161"/>
        <v>-2.0847506213194232E-3</v>
      </c>
      <c r="E1516">
        <f t="shared" si="162"/>
        <v>-2.084750621319742E-3</v>
      </c>
      <c r="F1516">
        <f t="shared" si="163"/>
        <v>-1.3618111410773413E-3</v>
      </c>
      <c r="G1516">
        <f t="shared" si="164"/>
        <v>-2.1652862290998665E-3</v>
      </c>
      <c r="H1516">
        <f t="shared" si="165"/>
        <v>-1.5232787346362079E-3</v>
      </c>
      <c r="I1516">
        <f t="shared" si="166"/>
        <v>3.2983344671884505E-6</v>
      </c>
      <c r="J1516">
        <f t="shared" si="167"/>
        <v>-7.2293948024240067E-4</v>
      </c>
    </row>
    <row r="1517" spans="1:10">
      <c r="A1517" s="1">
        <v>42332</v>
      </c>
      <c r="B1517">
        <v>129.23127320375633</v>
      </c>
      <c r="C1517">
        <v>114.99649236414665</v>
      </c>
      <c r="D1517">
        <f t="shared" si="161"/>
        <v>-1.0404390953673985E-2</v>
      </c>
      <c r="E1517">
        <f t="shared" si="162"/>
        <v>-1.0404390953674181E-2</v>
      </c>
      <c r="F1517">
        <f t="shared" si="163"/>
        <v>-1.2650248460296882E-2</v>
      </c>
      <c r="G1517">
        <f t="shared" si="164"/>
        <v>-1.0484926561454305E-2</v>
      </c>
      <c r="H1517">
        <f t="shared" si="165"/>
        <v>-1.2811716053855749E-2</v>
      </c>
      <c r="I1517">
        <f t="shared" si="166"/>
        <v>1.3432990195088267E-4</v>
      </c>
      <c r="J1517">
        <f t="shared" si="167"/>
        <v>2.2458575066227008E-3</v>
      </c>
    </row>
    <row r="1518" spans="1:10">
      <c r="A1518" s="1">
        <v>42333</v>
      </c>
      <c r="B1518">
        <v>131.15672999927213</v>
      </c>
      <c r="C1518">
        <v>116.76582483406197</v>
      </c>
      <c r="D1518">
        <f t="shared" si="161"/>
        <v>1.5268805264152243E-2</v>
      </c>
      <c r="E1518">
        <f t="shared" si="162"/>
        <v>1.5268805264152974E-2</v>
      </c>
      <c r="F1518">
        <f t="shared" si="163"/>
        <v>1.4789405559451648E-2</v>
      </c>
      <c r="G1518">
        <f t="shared" si="164"/>
        <v>1.5188269656372849E-2</v>
      </c>
      <c r="H1518">
        <f t="shared" si="165"/>
        <v>1.4627937965892781E-2</v>
      </c>
      <c r="I1518">
        <f t="shared" si="166"/>
        <v>2.2217306634267372E-4</v>
      </c>
      <c r="J1518">
        <f t="shared" si="167"/>
        <v>4.7939970470132522E-4</v>
      </c>
    </row>
    <row r="1519" spans="1:10">
      <c r="A1519" s="1">
        <v>42334</v>
      </c>
      <c r="B1519">
        <v>132.61265196185491</v>
      </c>
      <c r="C1519">
        <v>117.99889374561556</v>
      </c>
      <c r="D1519">
        <f t="shared" si="161"/>
        <v>1.0504817403664223E-2</v>
      </c>
      <c r="E1519">
        <f t="shared" si="162"/>
        <v>1.0504817403663935E-2</v>
      </c>
      <c r="F1519">
        <f t="shared" si="163"/>
        <v>1.103946741512849E-2</v>
      </c>
      <c r="G1519">
        <f t="shared" si="164"/>
        <v>1.0424281795883811E-2</v>
      </c>
      <c r="H1519">
        <f t="shared" si="165"/>
        <v>1.0877999821569622E-2</v>
      </c>
      <c r="I1519">
        <f t="shared" si="166"/>
        <v>1.1339533551561556E-4</v>
      </c>
      <c r="J1519">
        <f t="shared" si="167"/>
        <v>-5.3465001146455436E-4</v>
      </c>
    </row>
    <row r="1520" spans="1:10">
      <c r="A1520" s="1">
        <v>42335</v>
      </c>
      <c r="B1520">
        <v>132.42338210671915</v>
      </c>
      <c r="C1520">
        <v>117.67410015649453</v>
      </c>
      <c r="D1520">
        <f t="shared" si="161"/>
        <v>-2.7563089802627012E-3</v>
      </c>
      <c r="E1520">
        <f t="shared" si="162"/>
        <v>-2.7563089802624674E-3</v>
      </c>
      <c r="F1520">
        <f t="shared" si="163"/>
        <v>-1.4282577686127139E-3</v>
      </c>
      <c r="G1520">
        <f t="shared" si="164"/>
        <v>-2.8368445880425919E-3</v>
      </c>
      <c r="H1520">
        <f t="shared" si="165"/>
        <v>-1.5897253621715804E-3</v>
      </c>
      <c r="I1520">
        <f t="shared" si="166"/>
        <v>4.5098037901504974E-6</v>
      </c>
      <c r="J1520">
        <f t="shared" si="167"/>
        <v>-1.3280512116497535E-3</v>
      </c>
    </row>
    <row r="1521" spans="1:10">
      <c r="A1521" s="1">
        <v>42338</v>
      </c>
      <c r="B1521">
        <v>133.10038581932008</v>
      </c>
      <c r="C1521">
        <v>118.26297825265777</v>
      </c>
      <c r="D1521">
        <f t="shared" si="161"/>
        <v>4.9918336105414466E-3</v>
      </c>
      <c r="E1521">
        <f t="shared" si="162"/>
        <v>4.9918336105410077E-3</v>
      </c>
      <c r="F1521">
        <f t="shared" si="163"/>
        <v>5.0993941894182139E-3</v>
      </c>
      <c r="G1521">
        <f t="shared" si="164"/>
        <v>4.9112980027608832E-3</v>
      </c>
      <c r="H1521">
        <f t="shared" si="165"/>
        <v>4.9379265958593476E-3</v>
      </c>
      <c r="I1521">
        <f t="shared" si="166"/>
        <v>2.4251629028023861E-5</v>
      </c>
      <c r="J1521">
        <f t="shared" si="167"/>
        <v>-1.0756057887720619E-4</v>
      </c>
    </row>
    <row r="1522" spans="1:10">
      <c r="A1522" s="1">
        <v>42339</v>
      </c>
      <c r="B1522">
        <v>132.22683264177039</v>
      </c>
      <c r="C1522">
        <v>117.35875020236368</v>
      </c>
      <c r="D1522">
        <f t="shared" si="161"/>
        <v>-7.6752895009319982E-3</v>
      </c>
      <c r="E1522">
        <f t="shared" si="162"/>
        <v>-7.675289500931548E-3</v>
      </c>
      <c r="F1522">
        <f t="shared" si="163"/>
        <v>-6.5847472337933841E-3</v>
      </c>
      <c r="G1522">
        <f t="shared" si="164"/>
        <v>-7.7558251087116725E-3</v>
      </c>
      <c r="H1522">
        <f t="shared" si="165"/>
        <v>-6.7462148273522505E-3</v>
      </c>
      <c r="I1522">
        <f t="shared" si="166"/>
        <v>5.2322462346741565E-5</v>
      </c>
      <c r="J1522">
        <f t="shared" si="167"/>
        <v>-1.0905422671381639E-3</v>
      </c>
    </row>
    <row r="1523" spans="1:10">
      <c r="A1523" s="1">
        <v>42340</v>
      </c>
      <c r="B1523">
        <v>131.89561039528286</v>
      </c>
      <c r="C1523">
        <v>116.98842480168376</v>
      </c>
      <c r="D1523">
        <f t="shared" si="161"/>
        <v>-3.1604879293190185E-3</v>
      </c>
      <c r="E1523">
        <f t="shared" si="162"/>
        <v>-3.1604879293194443E-3</v>
      </c>
      <c r="F1523">
        <f t="shared" si="163"/>
        <v>-2.5080975043985242E-3</v>
      </c>
      <c r="G1523">
        <f t="shared" si="164"/>
        <v>-3.2410235370995688E-3</v>
      </c>
      <c r="H1523">
        <f t="shared" si="165"/>
        <v>-2.6695650979573905E-3</v>
      </c>
      <c r="I1523">
        <f t="shared" si="166"/>
        <v>8.6521233162994185E-6</v>
      </c>
      <c r="J1523">
        <f t="shared" si="167"/>
        <v>-6.5239042492092015E-4</v>
      </c>
    </row>
    <row r="1524" spans="1:10">
      <c r="A1524" s="1">
        <v>42341</v>
      </c>
      <c r="B1524">
        <v>127.8081094853317</v>
      </c>
      <c r="C1524">
        <v>112.76172359829476</v>
      </c>
      <c r="D1524">
        <f t="shared" si="161"/>
        <v>-3.6798044908367883E-2</v>
      </c>
      <c r="E1524">
        <f t="shared" si="162"/>
        <v>-3.67980449083678E-2</v>
      </c>
      <c r="F1524">
        <f t="shared" si="163"/>
        <v>-3.1480784944233633E-2</v>
      </c>
      <c r="G1524">
        <f t="shared" si="164"/>
        <v>-3.6878580516147924E-2</v>
      </c>
      <c r="H1524">
        <f t="shared" si="165"/>
        <v>-3.1642252537792501E-2</v>
      </c>
      <c r="I1524">
        <f t="shared" si="166"/>
        <v>1.1669213579272666E-3</v>
      </c>
      <c r="J1524">
        <f t="shared" si="167"/>
        <v>-5.3172599641341661E-3</v>
      </c>
    </row>
    <row r="1525" spans="1:10">
      <c r="A1525" s="1">
        <v>42342</v>
      </c>
      <c r="B1525">
        <v>127.49144645846984</v>
      </c>
      <c r="C1525">
        <v>112.33709729642227</v>
      </c>
      <c r="D1525">
        <f t="shared" si="161"/>
        <v>-3.7728034635078492E-3</v>
      </c>
      <c r="E1525">
        <f t="shared" si="162"/>
        <v>-3.7728034635078345E-3</v>
      </c>
      <c r="F1525">
        <f t="shared" si="163"/>
        <v>-2.4807186842580593E-3</v>
      </c>
      <c r="G1525">
        <f t="shared" si="164"/>
        <v>-3.8533390712879589E-3</v>
      </c>
      <c r="H1525">
        <f t="shared" si="165"/>
        <v>-2.6421862778169256E-3</v>
      </c>
      <c r="I1525">
        <f t="shared" si="166"/>
        <v>1.0181239617932861E-5</v>
      </c>
      <c r="J1525">
        <f t="shared" si="167"/>
        <v>-1.2920847792497752E-3</v>
      </c>
    </row>
    <row r="1526" spans="1:10">
      <c r="A1526" s="1">
        <v>42345</v>
      </c>
      <c r="B1526">
        <v>128.5287908568101</v>
      </c>
      <c r="C1526">
        <v>113.33070260644324</v>
      </c>
      <c r="D1526">
        <f t="shared" si="161"/>
        <v>8.8059681638843011E-3</v>
      </c>
      <c r="E1526">
        <f t="shared" si="162"/>
        <v>8.8059681638839038E-3</v>
      </c>
      <c r="F1526">
        <f t="shared" si="163"/>
        <v>8.1036568516210244E-3</v>
      </c>
      <c r="G1526">
        <f t="shared" si="164"/>
        <v>8.7254325561037793E-3</v>
      </c>
      <c r="H1526">
        <f t="shared" si="165"/>
        <v>7.9421892580621573E-3</v>
      </c>
      <c r="I1526">
        <f t="shared" si="166"/>
        <v>6.9299036719033265E-5</v>
      </c>
      <c r="J1526">
        <f t="shared" si="167"/>
        <v>7.0231131226287935E-4</v>
      </c>
    </row>
    <row r="1527" spans="1:10">
      <c r="A1527" s="1">
        <v>42346</v>
      </c>
      <c r="B1527">
        <v>126.25755259518094</v>
      </c>
      <c r="C1527">
        <v>111.21431655064487</v>
      </c>
      <c r="D1527">
        <f t="shared" si="161"/>
        <v>-1.8850996888129943E-2</v>
      </c>
      <c r="E1527">
        <f t="shared" si="162"/>
        <v>-1.8850996888129856E-2</v>
      </c>
      <c r="F1527">
        <f t="shared" si="163"/>
        <v>-1.7829043697199429E-2</v>
      </c>
      <c r="G1527">
        <f t="shared" si="164"/>
        <v>-1.8931532495909981E-2</v>
      </c>
      <c r="H1527">
        <f t="shared" si="165"/>
        <v>-1.7990511290758297E-2</v>
      </c>
      <c r="I1527">
        <f t="shared" si="166"/>
        <v>3.405879491190261E-4</v>
      </c>
      <c r="J1527">
        <f t="shared" si="167"/>
        <v>-1.0219531909304268E-3</v>
      </c>
    </row>
    <row r="1528" spans="1:10">
      <c r="A1528" s="1">
        <v>42347</v>
      </c>
      <c r="B1528">
        <v>125.43495668632161</v>
      </c>
      <c r="C1528">
        <v>110.53133937725974</v>
      </c>
      <c r="D1528">
        <f t="shared" si="161"/>
        <v>-6.1600244677429677E-3</v>
      </c>
      <c r="E1528">
        <f t="shared" si="162"/>
        <v>-6.1600244677428861E-3</v>
      </c>
      <c r="F1528">
        <f t="shared" si="163"/>
        <v>-6.5365380962736103E-3</v>
      </c>
      <c r="G1528">
        <f t="shared" si="164"/>
        <v>-6.2405600755230106E-3</v>
      </c>
      <c r="H1528">
        <f t="shared" si="165"/>
        <v>-6.6980056898324767E-3</v>
      </c>
      <c r="I1528">
        <f t="shared" si="166"/>
        <v>4.1799306893594512E-5</v>
      </c>
      <c r="J1528">
        <f t="shared" si="167"/>
        <v>3.7651362853072419E-4</v>
      </c>
    </row>
    <row r="1529" spans="1:10">
      <c r="A1529" s="1">
        <v>42348</v>
      </c>
      <c r="B1529">
        <v>125.18744995268251</v>
      </c>
      <c r="C1529">
        <v>110.28715395823212</v>
      </c>
      <c r="D1529">
        <f t="shared" si="161"/>
        <v>-2.2116401110452094E-3</v>
      </c>
      <c r="E1529">
        <f t="shared" si="162"/>
        <v>-2.2116401110450212E-3</v>
      </c>
      <c r="F1529">
        <f t="shared" si="163"/>
        <v>-1.9751371589002593E-3</v>
      </c>
      <c r="G1529">
        <f t="shared" si="164"/>
        <v>-2.2921757188251457E-3</v>
      </c>
      <c r="H1529">
        <f t="shared" si="165"/>
        <v>-2.1366047524591257E-3</v>
      </c>
      <c r="I1529">
        <f t="shared" si="166"/>
        <v>4.8974735343132193E-6</v>
      </c>
      <c r="J1529">
        <f t="shared" si="167"/>
        <v>-2.3650295214476189E-4</v>
      </c>
    </row>
    <row r="1530" spans="1:10">
      <c r="A1530" s="1">
        <v>42349</v>
      </c>
      <c r="B1530">
        <v>122.71238261629176</v>
      </c>
      <c r="C1530">
        <v>108.03552155846961</v>
      </c>
      <c r="D1530">
        <f t="shared" si="161"/>
        <v>-2.0627378543137485E-2</v>
      </c>
      <c r="E1530">
        <f t="shared" si="162"/>
        <v>-2.0627378543137453E-2</v>
      </c>
      <c r="F1530">
        <f t="shared" si="163"/>
        <v>-1.9968949203891459E-2</v>
      </c>
      <c r="G1530">
        <f t="shared" si="164"/>
        <v>-2.0707914150917578E-2</v>
      </c>
      <c r="H1530">
        <f t="shared" si="165"/>
        <v>-2.0130416797450326E-2</v>
      </c>
      <c r="I1530">
        <f t="shared" si="166"/>
        <v>4.168589428637905E-4</v>
      </c>
      <c r="J1530">
        <f t="shared" si="167"/>
        <v>-6.5842933924599445E-4</v>
      </c>
    </row>
    <row r="1531" spans="1:10">
      <c r="A1531" s="1">
        <v>42352</v>
      </c>
      <c r="B1531">
        <v>120.51758025769823</v>
      </c>
      <c r="C1531">
        <v>105.877988235929</v>
      </c>
      <c r="D1531">
        <f t="shared" si="161"/>
        <v>-2.0172699604388177E-2</v>
      </c>
      <c r="E1531">
        <f t="shared" si="162"/>
        <v>-2.0172699604388278E-2</v>
      </c>
      <c r="F1531">
        <f t="shared" si="163"/>
        <v>-1.8047627899259091E-2</v>
      </c>
      <c r="G1531">
        <f t="shared" si="164"/>
        <v>-2.0253235212168402E-2</v>
      </c>
      <c r="H1531">
        <f t="shared" si="165"/>
        <v>-1.8209095492817958E-2</v>
      </c>
      <c r="I1531">
        <f t="shared" si="166"/>
        <v>3.6879309401687763E-4</v>
      </c>
      <c r="J1531">
        <f t="shared" si="167"/>
        <v>-2.1250717051291869E-3</v>
      </c>
    </row>
    <row r="1532" spans="1:10">
      <c r="A1532" s="1">
        <v>42353</v>
      </c>
      <c r="B1532">
        <v>124.12826672490358</v>
      </c>
      <c r="C1532">
        <v>109.32727591603258</v>
      </c>
      <c r="D1532">
        <f t="shared" si="161"/>
        <v>3.2058538212045719E-2</v>
      </c>
      <c r="E1532">
        <f t="shared" si="162"/>
        <v>3.205853821204574E-2</v>
      </c>
      <c r="F1532">
        <f t="shared" si="163"/>
        <v>2.9519803500495073E-2</v>
      </c>
      <c r="G1532">
        <f t="shared" si="164"/>
        <v>3.1978002604265615E-2</v>
      </c>
      <c r="H1532">
        <f t="shared" si="165"/>
        <v>2.9358335906936206E-2</v>
      </c>
      <c r="I1532">
        <f t="shared" si="166"/>
        <v>9.3882094208891072E-4</v>
      </c>
      <c r="J1532">
        <f t="shared" si="167"/>
        <v>2.5387347115506664E-3</v>
      </c>
    </row>
    <row r="1533" spans="1:10">
      <c r="A1533" s="1">
        <v>42354</v>
      </c>
      <c r="B1533">
        <v>124.42673072723312</v>
      </c>
      <c r="C1533">
        <v>109.50501861745185</v>
      </c>
      <c r="D1533">
        <f t="shared" si="161"/>
        <v>1.6244653549431958E-3</v>
      </c>
      <c r="E1533">
        <f t="shared" si="162"/>
        <v>1.6244653549435384E-3</v>
      </c>
      <c r="F1533">
        <f t="shared" si="163"/>
        <v>2.4015944064061301E-3</v>
      </c>
      <c r="G1533">
        <f t="shared" si="164"/>
        <v>1.5439297471634137E-3</v>
      </c>
      <c r="H1533">
        <f t="shared" si="165"/>
        <v>2.2401268128472637E-3</v>
      </c>
      <c r="I1533">
        <f t="shared" si="166"/>
        <v>3.4585984237732595E-6</v>
      </c>
      <c r="J1533">
        <f t="shared" si="167"/>
        <v>-7.7712905146259167E-4</v>
      </c>
    </row>
    <row r="1534" spans="1:10">
      <c r="A1534" s="1">
        <v>42355</v>
      </c>
      <c r="B1534">
        <v>126.46866127975538</v>
      </c>
      <c r="C1534">
        <v>111.51819923371646</v>
      </c>
      <c r="D1534">
        <f t="shared" si="161"/>
        <v>1.8217419078849911E-2</v>
      </c>
      <c r="E1534">
        <f t="shared" si="162"/>
        <v>1.8217419078849773E-2</v>
      </c>
      <c r="F1534">
        <f t="shared" si="163"/>
        <v>1.6277506105949417E-2</v>
      </c>
      <c r="G1534">
        <f t="shared" si="164"/>
        <v>1.8136883471069648E-2</v>
      </c>
      <c r="H1534">
        <f t="shared" si="165"/>
        <v>1.6116038512390549E-2</v>
      </c>
      <c r="I1534">
        <f t="shared" si="166"/>
        <v>2.9229471251449805E-4</v>
      </c>
      <c r="J1534">
        <f t="shared" si="167"/>
        <v>1.939912972900356E-3</v>
      </c>
    </row>
    <row r="1535" spans="1:10">
      <c r="A1535" s="1">
        <v>42356</v>
      </c>
      <c r="B1535">
        <v>124.92902380432409</v>
      </c>
      <c r="C1535">
        <v>109.97517673088339</v>
      </c>
      <c r="D1535">
        <f t="shared" si="161"/>
        <v>-1.3933125164877677E-2</v>
      </c>
      <c r="E1535">
        <f t="shared" si="162"/>
        <v>-1.3933125164878213E-2</v>
      </c>
      <c r="F1535">
        <f t="shared" si="163"/>
        <v>-1.2248774084790991E-2</v>
      </c>
      <c r="G1535">
        <f t="shared" si="164"/>
        <v>-1.4013660772658337E-2</v>
      </c>
      <c r="H1535">
        <f t="shared" si="165"/>
        <v>-1.2410241678349858E-2</v>
      </c>
      <c r="I1535">
        <f t="shared" si="166"/>
        <v>1.7391291698710097E-4</v>
      </c>
      <c r="J1535">
        <f t="shared" si="167"/>
        <v>-1.6843510800872222E-3</v>
      </c>
    </row>
    <row r="1536" spans="1:10">
      <c r="A1536" s="1">
        <v>42359</v>
      </c>
      <c r="B1536">
        <v>123.22559510810223</v>
      </c>
      <c r="C1536">
        <v>108.36604878312018</v>
      </c>
      <c r="D1536">
        <f t="shared" si="161"/>
        <v>-1.4739837403654848E-2</v>
      </c>
      <c r="E1536">
        <f t="shared" si="162"/>
        <v>-1.4739837403654477E-2</v>
      </c>
      <c r="F1536">
        <f t="shared" si="163"/>
        <v>-1.3728984449307655E-2</v>
      </c>
      <c r="G1536">
        <f t="shared" si="164"/>
        <v>-1.4820373011434601E-2</v>
      </c>
      <c r="H1536">
        <f t="shared" si="165"/>
        <v>-1.3890452042866522E-2</v>
      </c>
      <c r="I1536">
        <f t="shared" si="166"/>
        <v>2.0586168057272562E-4</v>
      </c>
      <c r="J1536">
        <f t="shared" si="167"/>
        <v>-1.0108529543468216E-3</v>
      </c>
    </row>
    <row r="1537" spans="1:10">
      <c r="A1537" s="1">
        <v>42360</v>
      </c>
      <c r="B1537">
        <v>123.30567081604435</v>
      </c>
      <c r="C1537">
        <v>108.41023150396634</v>
      </c>
      <c r="D1537">
        <f t="shared" si="161"/>
        <v>4.0763427990795134E-4</v>
      </c>
      <c r="E1537">
        <f t="shared" si="162"/>
        <v>4.0763427990775369E-4</v>
      </c>
      <c r="F1537">
        <f t="shared" si="163"/>
        <v>6.4961910983578276E-4</v>
      </c>
      <c r="G1537">
        <f t="shared" si="164"/>
        <v>3.2709867212762911E-4</v>
      </c>
      <c r="H1537">
        <f t="shared" si="165"/>
        <v>4.8815151627691622E-4</v>
      </c>
      <c r="I1537">
        <f t="shared" si="166"/>
        <v>1.5967371277126801E-7</v>
      </c>
      <c r="J1537">
        <f t="shared" si="167"/>
        <v>-2.4198482992802907E-4</v>
      </c>
    </row>
    <row r="1538" spans="1:10">
      <c r="A1538" s="1">
        <v>42361</v>
      </c>
      <c r="B1538">
        <v>125.98820703210305</v>
      </c>
      <c r="C1538">
        <v>110.85073660352921</v>
      </c>
      <c r="D1538">
        <f t="shared" si="161"/>
        <v>2.2262109968497777E-2</v>
      </c>
      <c r="E1538">
        <f t="shared" si="162"/>
        <v>2.2262109968497867E-2</v>
      </c>
      <c r="F1538">
        <f t="shared" si="163"/>
        <v>2.1521906455362505E-2</v>
      </c>
      <c r="G1538">
        <f t="shared" si="164"/>
        <v>2.2181574360717743E-2</v>
      </c>
      <c r="H1538">
        <f t="shared" si="165"/>
        <v>2.1360438861803638E-2</v>
      </c>
      <c r="I1538">
        <f t="shared" si="166"/>
        <v>4.7380816299066246E-4</v>
      </c>
      <c r="J1538">
        <f t="shared" si="167"/>
        <v>7.4020351313536237E-4</v>
      </c>
    </row>
    <row r="1539" spans="1:10">
      <c r="A1539" s="1">
        <v>42362</v>
      </c>
      <c r="B1539">
        <v>125.95544878794504</v>
      </c>
      <c r="C1539">
        <v>110.77619934164372</v>
      </c>
      <c r="D1539">
        <f t="shared" si="161"/>
        <v>-6.7263723498164993E-4</v>
      </c>
      <c r="E1539">
        <f t="shared" si="162"/>
        <v>-6.7263723498101058E-4</v>
      </c>
      <c r="F1539">
        <f t="shared" si="163"/>
        <v>-2.6004420897979735E-4</v>
      </c>
      <c r="G1539">
        <f t="shared" si="164"/>
        <v>-7.5317284276113516E-4</v>
      </c>
      <c r="H1539">
        <f t="shared" si="165"/>
        <v>-4.2151180253866384E-4</v>
      </c>
      <c r="I1539">
        <f t="shared" si="166"/>
        <v>3.1747124257541574E-7</v>
      </c>
      <c r="J1539">
        <f t="shared" si="167"/>
        <v>-4.1259302600121323E-4</v>
      </c>
    </row>
    <row r="1540" spans="1:10">
      <c r="A1540" s="1">
        <v>42366</v>
      </c>
      <c r="B1540">
        <v>125.04185775642425</v>
      </c>
      <c r="C1540">
        <v>109.83251038799847</v>
      </c>
      <c r="D1540">
        <f t="shared" ref="D1540:D1603" si="168">LN(C1540/C1539)</f>
        <v>-8.5553712802654749E-3</v>
      </c>
      <c r="E1540">
        <f t="shared" ref="E1540:E1603" si="169">LN(C1540)-LN(C1539)</f>
        <v>-8.5553712802655113E-3</v>
      </c>
      <c r="F1540">
        <f t="shared" ref="F1540:F1603" si="170">LN(B1540/B1539)</f>
        <v>-7.2797200789936883E-3</v>
      </c>
      <c r="G1540">
        <f t="shared" ref="G1540:G1603" si="171">E1540-AVERAGE($E$3:$E$1933)</f>
        <v>-8.6359068880456358E-3</v>
      </c>
      <c r="H1540">
        <f t="shared" ref="H1540:H1603" si="172">F1540-AVERAGE($F$3:$F$1933)</f>
        <v>-7.4411876725525546E-3</v>
      </c>
      <c r="I1540">
        <f t="shared" ref="I1540:I1603" si="173">H1540*G1540</f>
        <v>6.4261403876636873E-5</v>
      </c>
      <c r="J1540">
        <f t="shared" ref="J1540:J1603" si="174">E1540-F1540</f>
        <v>-1.275651201271823E-3</v>
      </c>
    </row>
    <row r="1541" spans="1:10">
      <c r="A1541" s="1">
        <v>42367</v>
      </c>
      <c r="B1541">
        <v>127.1347455776371</v>
      </c>
      <c r="C1541">
        <v>111.78160919540232</v>
      </c>
      <c r="D1541">
        <f t="shared" si="168"/>
        <v>1.7590477259443675E-2</v>
      </c>
      <c r="E1541">
        <f t="shared" si="169"/>
        <v>1.7590477259442849E-2</v>
      </c>
      <c r="F1541">
        <f t="shared" si="170"/>
        <v>1.6598969508155502E-2</v>
      </c>
      <c r="G1541">
        <f t="shared" si="171"/>
        <v>1.7509941651662725E-2</v>
      </c>
      <c r="H1541">
        <f t="shared" si="172"/>
        <v>1.6437501914596635E-2</v>
      </c>
      <c r="I1541">
        <f t="shared" si="173"/>
        <v>2.8781969942368138E-4</v>
      </c>
      <c r="J1541">
        <f t="shared" si="174"/>
        <v>9.9150775128734742E-4</v>
      </c>
    </row>
    <row r="1542" spans="1:10">
      <c r="A1542" s="1">
        <v>42368</v>
      </c>
      <c r="B1542">
        <v>126.30850986387128</v>
      </c>
      <c r="C1542">
        <v>110.89458205169723</v>
      </c>
      <c r="D1542">
        <f t="shared" si="168"/>
        <v>-7.9670110271604158E-3</v>
      </c>
      <c r="E1542">
        <f t="shared" si="169"/>
        <v>-7.9670110271603534E-3</v>
      </c>
      <c r="F1542">
        <f t="shared" si="170"/>
        <v>-6.52010754350926E-3</v>
      </c>
      <c r="G1542">
        <f t="shared" si="171"/>
        <v>-8.0475466349404778E-3</v>
      </c>
      <c r="H1542">
        <f t="shared" si="172"/>
        <v>-6.6815751370681263E-3</v>
      </c>
      <c r="I1542">
        <f t="shared" si="173"/>
        <v>5.377028751041456E-5</v>
      </c>
      <c r="J1542">
        <f t="shared" si="174"/>
        <v>-1.4469034836510934E-3</v>
      </c>
    </row>
    <row r="1543" spans="1:10">
      <c r="A1543" s="1">
        <v>42369</v>
      </c>
      <c r="B1543">
        <v>125.63150615127032</v>
      </c>
      <c r="C1543">
        <v>110.20452215206961</v>
      </c>
      <c r="D1543">
        <f t="shared" si="168"/>
        <v>-6.2421070653364101E-3</v>
      </c>
      <c r="E1543">
        <f t="shared" si="169"/>
        <v>-6.2421070653364552E-3</v>
      </c>
      <c r="F1543">
        <f t="shared" si="170"/>
        <v>-5.3743375334185817E-3</v>
      </c>
      <c r="G1543">
        <f t="shared" si="171"/>
        <v>-6.3226426731165797E-3</v>
      </c>
      <c r="H1543">
        <f t="shared" si="172"/>
        <v>-5.5358051269774481E-3</v>
      </c>
      <c r="I1543">
        <f t="shared" si="173"/>
        <v>3.5000917725885157E-5</v>
      </c>
      <c r="J1543">
        <f t="shared" si="174"/>
        <v>-8.6776953191787347E-4</v>
      </c>
    </row>
    <row r="1544" spans="1:10">
      <c r="A1544" s="1">
        <v>42373</v>
      </c>
      <c r="B1544">
        <v>121.9989808546262</v>
      </c>
      <c r="C1544">
        <v>106.7387081107334</v>
      </c>
      <c r="D1544">
        <f t="shared" si="168"/>
        <v>-3.195406404797662E-2</v>
      </c>
      <c r="E1544">
        <f t="shared" si="169"/>
        <v>-3.1954064047976516E-2</v>
      </c>
      <c r="F1544">
        <f t="shared" si="170"/>
        <v>-2.9340376683379552E-2</v>
      </c>
      <c r="G1544">
        <f t="shared" si="171"/>
        <v>-3.203459965575664E-2</v>
      </c>
      <c r="H1544">
        <f t="shared" si="172"/>
        <v>-2.9501844276938419E-2</v>
      </c>
      <c r="I1544">
        <f t="shared" si="173"/>
        <v>9.4507977051819746E-4</v>
      </c>
      <c r="J1544">
        <f t="shared" si="174"/>
        <v>-2.6136873645969637E-3</v>
      </c>
    </row>
    <row r="1545" spans="1:10">
      <c r="A1545" s="1">
        <v>42374</v>
      </c>
      <c r="B1545">
        <v>122.47215549246569</v>
      </c>
      <c r="C1545">
        <v>107.18559440936811</v>
      </c>
      <c r="D1545">
        <f t="shared" si="168"/>
        <v>4.177991405615992E-3</v>
      </c>
      <c r="E1545">
        <f t="shared" si="169"/>
        <v>4.1779914056165879E-3</v>
      </c>
      <c r="F1545">
        <f t="shared" si="170"/>
        <v>3.8710109976629625E-3</v>
      </c>
      <c r="G1545">
        <f t="shared" si="171"/>
        <v>4.0974557978364634E-3</v>
      </c>
      <c r="H1545">
        <f t="shared" si="172"/>
        <v>3.7095434041040961E-3</v>
      </c>
      <c r="I1545">
        <f t="shared" si="173"/>
        <v>1.519969012847234E-5</v>
      </c>
      <c r="J1545">
        <f t="shared" si="174"/>
        <v>3.0698040795362541E-4</v>
      </c>
    </row>
    <row r="1546" spans="1:10">
      <c r="A1546" s="1">
        <v>42375</v>
      </c>
      <c r="B1546">
        <v>120.90339957778274</v>
      </c>
      <c r="C1546">
        <v>105.88068641735478</v>
      </c>
      <c r="D1546">
        <f t="shared" si="168"/>
        <v>-1.2248998784680932E-2</v>
      </c>
      <c r="E1546">
        <f t="shared" si="169"/>
        <v>-1.224899878468122E-2</v>
      </c>
      <c r="F1546">
        <f t="shared" si="170"/>
        <v>-1.2891825897071019E-2</v>
      </c>
      <c r="G1546">
        <f t="shared" si="171"/>
        <v>-1.2329534392461344E-2</v>
      </c>
      <c r="H1546">
        <f t="shared" si="172"/>
        <v>-1.3053293490629886E-2</v>
      </c>
      <c r="I1546">
        <f t="shared" si="173"/>
        <v>1.6094103102761296E-4</v>
      </c>
      <c r="J1546">
        <f t="shared" si="174"/>
        <v>6.4282711238979919E-4</v>
      </c>
    </row>
    <row r="1547" spans="1:10">
      <c r="A1547" s="1">
        <v>42376</v>
      </c>
      <c r="B1547">
        <v>118.7631942927859</v>
      </c>
      <c r="C1547">
        <v>104.03782850358864</v>
      </c>
      <c r="D1547">
        <f t="shared" si="168"/>
        <v>-1.755829169548399E-2</v>
      </c>
      <c r="E1547">
        <f t="shared" si="169"/>
        <v>-1.7558291695483952E-2</v>
      </c>
      <c r="F1547">
        <f t="shared" si="170"/>
        <v>-1.7860329571854874E-2</v>
      </c>
      <c r="G1547">
        <f t="shared" si="171"/>
        <v>-1.7638827303264076E-2</v>
      </c>
      <c r="H1547">
        <f t="shared" si="172"/>
        <v>-1.8021797165413741E-2</v>
      </c>
      <c r="I1547">
        <f t="shared" si="173"/>
        <v>3.17883367895187E-4</v>
      </c>
      <c r="J1547">
        <f t="shared" si="174"/>
        <v>3.020378763709218E-4</v>
      </c>
    </row>
    <row r="1548" spans="1:10">
      <c r="A1548" s="1">
        <v>42377</v>
      </c>
      <c r="B1548">
        <v>117.0634054014705</v>
      </c>
      <c r="C1548">
        <v>102.31065511845026</v>
      </c>
      <c r="D1548">
        <f t="shared" si="168"/>
        <v>-1.6740745477704502E-2</v>
      </c>
      <c r="E1548">
        <f t="shared" si="169"/>
        <v>-1.6740745477704877E-2</v>
      </c>
      <c r="F1548">
        <f t="shared" si="170"/>
        <v>-1.4415832059585678E-2</v>
      </c>
      <c r="G1548">
        <f t="shared" si="171"/>
        <v>-1.6821281085485001E-2</v>
      </c>
      <c r="H1548">
        <f t="shared" si="172"/>
        <v>-1.4577299653144546E-2</v>
      </c>
      <c r="I1548">
        <f t="shared" si="173"/>
        <v>2.4520885493288741E-4</v>
      </c>
      <c r="J1548">
        <f t="shared" si="174"/>
        <v>-2.3249134181191986E-3</v>
      </c>
    </row>
    <row r="1549" spans="1:10">
      <c r="A1549" s="1">
        <v>42380</v>
      </c>
      <c r="B1549">
        <v>116.80861905801861</v>
      </c>
      <c r="C1549">
        <v>102.10896605687773</v>
      </c>
      <c r="D1549">
        <f t="shared" si="168"/>
        <v>-1.973285400477344E-3</v>
      </c>
      <c r="E1549">
        <f t="shared" si="169"/>
        <v>-1.9732854004770317E-3</v>
      </c>
      <c r="F1549">
        <f t="shared" si="170"/>
        <v>-2.178853540422584E-3</v>
      </c>
      <c r="G1549">
        <f t="shared" si="171"/>
        <v>-2.0538210082571562E-3</v>
      </c>
      <c r="H1549">
        <f t="shared" si="172"/>
        <v>-2.3403211339814503E-3</v>
      </c>
      <c r="I1549">
        <f t="shared" si="173"/>
        <v>4.8066007110393138E-6</v>
      </c>
      <c r="J1549">
        <f t="shared" si="174"/>
        <v>2.0556813994555227E-4</v>
      </c>
    </row>
    <row r="1550" spans="1:10">
      <c r="A1550" s="1">
        <v>42381</v>
      </c>
      <c r="B1550">
        <v>118.2972992647594</v>
      </c>
      <c r="C1550">
        <v>103.36260860180244</v>
      </c>
      <c r="D1550">
        <f t="shared" si="168"/>
        <v>1.2202739997493267E-2</v>
      </c>
      <c r="E1550">
        <f t="shared" si="169"/>
        <v>1.2202739997492884E-2</v>
      </c>
      <c r="F1550">
        <f t="shared" si="170"/>
        <v>1.2664080201687409E-2</v>
      </c>
      <c r="G1550">
        <f t="shared" si="171"/>
        <v>1.212220438971276E-2</v>
      </c>
      <c r="H1550">
        <f t="shared" si="172"/>
        <v>1.2502612608128542E-2</v>
      </c>
      <c r="I1550">
        <f t="shared" si="173"/>
        <v>1.5155922544113392E-4</v>
      </c>
      <c r="J1550">
        <f t="shared" si="174"/>
        <v>-4.6134020419452519E-4</v>
      </c>
    </row>
    <row r="1551" spans="1:10">
      <c r="A1551" s="1">
        <v>42382</v>
      </c>
      <c r="B1551">
        <v>118.55936521802431</v>
      </c>
      <c r="C1551">
        <v>103.64456856079001</v>
      </c>
      <c r="D1551">
        <f t="shared" si="168"/>
        <v>2.7241580434256047E-3</v>
      </c>
      <c r="E1551">
        <f t="shared" si="169"/>
        <v>2.7241580434260726E-3</v>
      </c>
      <c r="F1551">
        <f t="shared" si="170"/>
        <v>2.2128662562824115E-3</v>
      </c>
      <c r="G1551">
        <f t="shared" si="171"/>
        <v>2.6436224356459481E-3</v>
      </c>
      <c r="H1551">
        <f t="shared" si="172"/>
        <v>2.0513986627235452E-3</v>
      </c>
      <c r="I1551">
        <f t="shared" si="173"/>
        <v>5.4231235292300591E-6</v>
      </c>
      <c r="J1551">
        <f t="shared" si="174"/>
        <v>5.112917871436611E-4</v>
      </c>
    </row>
    <row r="1552" spans="1:10">
      <c r="A1552" s="1">
        <v>42383</v>
      </c>
      <c r="B1552">
        <v>116.44099876246641</v>
      </c>
      <c r="C1552">
        <v>101.99125789218077</v>
      </c>
      <c r="D1552">
        <f t="shared" si="168"/>
        <v>-1.6080333107961055E-2</v>
      </c>
      <c r="E1552">
        <f t="shared" si="169"/>
        <v>-1.6080333107961309E-2</v>
      </c>
      <c r="F1552">
        <f t="shared" si="170"/>
        <v>-1.8029111107851766E-2</v>
      </c>
      <c r="G1552">
        <f t="shared" si="171"/>
        <v>-1.6160868715741433E-2</v>
      </c>
      <c r="H1552">
        <f t="shared" si="172"/>
        <v>-1.8190578701410633E-2</v>
      </c>
      <c r="I1552">
        <f t="shared" si="173"/>
        <v>2.9397555425685951E-4</v>
      </c>
      <c r="J1552">
        <f t="shared" si="174"/>
        <v>1.9487779998904574E-3</v>
      </c>
    </row>
    <row r="1553" spans="1:10">
      <c r="A1553" s="1">
        <v>42384</v>
      </c>
      <c r="B1553">
        <v>113.63834898449446</v>
      </c>
      <c r="C1553">
        <v>99.579083697587805</v>
      </c>
      <c r="D1553">
        <f t="shared" si="168"/>
        <v>-2.393496317125697E-2</v>
      </c>
      <c r="E1553">
        <f t="shared" si="169"/>
        <v>-2.3934963171257095E-2</v>
      </c>
      <c r="F1553">
        <f t="shared" si="170"/>
        <v>-2.4363667917696352E-2</v>
      </c>
      <c r="G1553">
        <f t="shared" si="171"/>
        <v>-2.401549877903722E-2</v>
      </c>
      <c r="H1553">
        <f t="shared" si="172"/>
        <v>-2.4525135511255219E-2</v>
      </c>
      <c r="I1553">
        <f t="shared" si="173"/>
        <v>5.8898336192627211E-4</v>
      </c>
      <c r="J1553">
        <f t="shared" si="174"/>
        <v>4.2870474643925613E-4</v>
      </c>
    </row>
    <row r="1554" spans="1:10">
      <c r="A1554" s="1">
        <v>42387</v>
      </c>
      <c r="B1554">
        <v>112.81575307563523</v>
      </c>
      <c r="C1554">
        <v>99.002684690518549</v>
      </c>
      <c r="D1554">
        <f t="shared" si="168"/>
        <v>-5.8051716476130756E-3</v>
      </c>
      <c r="E1554">
        <f t="shared" si="169"/>
        <v>-5.8051716476130721E-3</v>
      </c>
      <c r="F1554">
        <f t="shared" si="170"/>
        <v>-7.2650441699487547E-3</v>
      </c>
      <c r="G1554">
        <f t="shared" si="171"/>
        <v>-5.8857072553931966E-3</v>
      </c>
      <c r="H1554">
        <f t="shared" si="172"/>
        <v>-7.4265117635076211E-3</v>
      </c>
      <c r="I1554">
        <f t="shared" si="173"/>
        <v>4.3710274168739727E-5</v>
      </c>
      <c r="J1554">
        <f t="shared" si="174"/>
        <v>1.4598725223356826E-3</v>
      </c>
    </row>
    <row r="1555" spans="1:10">
      <c r="A1555" s="1">
        <v>42388</v>
      </c>
      <c r="B1555">
        <v>114.63929533377009</v>
      </c>
      <c r="C1555">
        <v>100.52378446926775</v>
      </c>
      <c r="D1555">
        <f t="shared" si="168"/>
        <v>1.5247393032043833E-2</v>
      </c>
      <c r="E1555">
        <f t="shared" si="169"/>
        <v>1.524739303204381E-2</v>
      </c>
      <c r="F1555">
        <f t="shared" si="170"/>
        <v>1.6034652487552779E-2</v>
      </c>
      <c r="G1555">
        <f t="shared" si="171"/>
        <v>1.5166857424263686E-2</v>
      </c>
      <c r="H1555">
        <f t="shared" si="172"/>
        <v>1.5873184893993912E-2</v>
      </c>
      <c r="I1555">
        <f t="shared" si="173"/>
        <v>2.4074633215618175E-4</v>
      </c>
      <c r="J1555">
        <f t="shared" si="174"/>
        <v>-7.8725945550896931E-4</v>
      </c>
    </row>
    <row r="1556" spans="1:10">
      <c r="A1556" s="1">
        <v>42389</v>
      </c>
      <c r="B1556">
        <v>110.90849530465164</v>
      </c>
      <c r="C1556">
        <v>97.221884949543949</v>
      </c>
      <c r="D1556">
        <f t="shared" si="168"/>
        <v>-3.3398520960018413E-2</v>
      </c>
      <c r="E1556">
        <f t="shared" si="169"/>
        <v>-3.3398520960018274E-2</v>
      </c>
      <c r="F1556">
        <f t="shared" si="170"/>
        <v>-3.3085142015962701E-2</v>
      </c>
      <c r="G1556">
        <f t="shared" si="171"/>
        <v>-3.3479056567798399E-2</v>
      </c>
      <c r="H1556">
        <f t="shared" si="172"/>
        <v>-3.3246609609521569E-2</v>
      </c>
      <c r="I1556">
        <f t="shared" si="173"/>
        <v>1.1130651238046823E-3</v>
      </c>
      <c r="J1556">
        <f t="shared" si="174"/>
        <v>-3.1337894405557287E-4</v>
      </c>
    </row>
    <row r="1557" spans="1:10">
      <c r="A1557" s="1">
        <v>42390</v>
      </c>
      <c r="B1557">
        <v>113.27436849384873</v>
      </c>
      <c r="C1557">
        <v>99.290378285035843</v>
      </c>
      <c r="D1557">
        <f t="shared" si="168"/>
        <v>2.1052831013925442E-2</v>
      </c>
      <c r="E1557">
        <f t="shared" si="169"/>
        <v>2.1052831013926188E-2</v>
      </c>
      <c r="F1557">
        <f t="shared" si="170"/>
        <v>2.1107420844534472E-2</v>
      </c>
      <c r="G1557">
        <f t="shared" si="171"/>
        <v>2.0972295406146063E-2</v>
      </c>
      <c r="H1557">
        <f t="shared" si="172"/>
        <v>2.0945953250975605E-2</v>
      </c>
      <c r="I1557">
        <f t="shared" si="173"/>
        <v>4.3928471914278587E-4</v>
      </c>
      <c r="J1557">
        <f t="shared" si="174"/>
        <v>-5.4589830608284262E-5</v>
      </c>
    </row>
    <row r="1558" spans="1:10">
      <c r="A1558" s="1">
        <v>42391</v>
      </c>
      <c r="B1558">
        <v>116.30268617602097</v>
      </c>
      <c r="C1558">
        <v>101.96461335060174</v>
      </c>
      <c r="D1558">
        <f t="shared" si="168"/>
        <v>2.657715421667755E-2</v>
      </c>
      <c r="E1558">
        <f t="shared" si="169"/>
        <v>2.6577154216677279E-2</v>
      </c>
      <c r="F1558">
        <f t="shared" si="170"/>
        <v>2.6383240659130437E-2</v>
      </c>
      <c r="G1558">
        <f t="shared" si="171"/>
        <v>2.6496618608897154E-2</v>
      </c>
      <c r="H1558">
        <f t="shared" si="172"/>
        <v>2.6221773065571569E-2</v>
      </c>
      <c r="I1558">
        <f t="shared" si="173"/>
        <v>6.9478832016750178E-4</v>
      </c>
      <c r="J1558">
        <f t="shared" si="174"/>
        <v>1.9391355754684245E-4</v>
      </c>
    </row>
    <row r="1559" spans="1:10">
      <c r="A1559" s="1">
        <v>42394</v>
      </c>
      <c r="B1559">
        <v>115.62568246342005</v>
      </c>
      <c r="C1559">
        <v>101.24183800118725</v>
      </c>
      <c r="D1559">
        <f t="shared" si="168"/>
        <v>-7.1137347522290187E-3</v>
      </c>
      <c r="E1559">
        <f t="shared" si="169"/>
        <v>-7.113734752229206E-3</v>
      </c>
      <c r="F1559">
        <f t="shared" si="170"/>
        <v>-5.8380580127105767E-3</v>
      </c>
      <c r="G1559">
        <f t="shared" si="171"/>
        <v>-7.1942703600093305E-3</v>
      </c>
      <c r="H1559">
        <f t="shared" si="172"/>
        <v>-5.999525606269443E-3</v>
      </c>
      <c r="I1559">
        <f t="shared" si="173"/>
        <v>4.3162209243301266E-5</v>
      </c>
      <c r="J1559">
        <f t="shared" si="174"/>
        <v>-1.2756767395186294E-3</v>
      </c>
    </row>
    <row r="1560" spans="1:10">
      <c r="A1560" s="1">
        <v>42395</v>
      </c>
      <c r="B1560">
        <v>116.79405983839261</v>
      </c>
      <c r="C1560">
        <v>102.28940693972261</v>
      </c>
      <c r="D1560">
        <f t="shared" si="168"/>
        <v>1.0294028216350327E-2</v>
      </c>
      <c r="E1560">
        <f t="shared" si="169"/>
        <v>1.0294028216350171E-2</v>
      </c>
      <c r="F1560">
        <f t="shared" si="170"/>
        <v>1.0054113351323508E-2</v>
      </c>
      <c r="G1560">
        <f t="shared" si="171"/>
        <v>1.0213492608570046E-2</v>
      </c>
      <c r="H1560">
        <f t="shared" si="172"/>
        <v>9.8926457577646412E-3</v>
      </c>
      <c r="I1560">
        <f t="shared" si="173"/>
        <v>1.0103846432613099E-4</v>
      </c>
      <c r="J1560">
        <f t="shared" si="174"/>
        <v>2.3991486502666221E-4</v>
      </c>
    </row>
    <row r="1561" spans="1:10">
      <c r="A1561" s="1">
        <v>42396</v>
      </c>
      <c r="B1561">
        <v>117.16895974375781</v>
      </c>
      <c r="C1561">
        <v>102.6479277966651</v>
      </c>
      <c r="D1561">
        <f t="shared" si="168"/>
        <v>3.4988375656447458E-3</v>
      </c>
      <c r="E1561">
        <f t="shared" si="169"/>
        <v>3.4988375656448412E-3</v>
      </c>
      <c r="F1561">
        <f t="shared" si="170"/>
        <v>3.2047819087488096E-3</v>
      </c>
      <c r="G1561">
        <f t="shared" si="171"/>
        <v>3.4183019578647167E-3</v>
      </c>
      <c r="H1561">
        <f t="shared" si="172"/>
        <v>3.0433143151899432E-3</v>
      </c>
      <c r="I1561">
        <f t="shared" si="173"/>
        <v>1.0402967282011502E-5</v>
      </c>
      <c r="J1561">
        <f t="shared" si="174"/>
        <v>2.9405565689603159E-4</v>
      </c>
    </row>
    <row r="1562" spans="1:10">
      <c r="A1562" s="1">
        <v>42397</v>
      </c>
      <c r="B1562">
        <v>114.93775933609965</v>
      </c>
      <c r="C1562">
        <v>100.48769629269871</v>
      </c>
      <c r="D1562">
        <f t="shared" si="168"/>
        <v>-2.1269661129028242E-2</v>
      </c>
      <c r="E1562">
        <f t="shared" si="169"/>
        <v>-2.1269661129028172E-2</v>
      </c>
      <c r="F1562">
        <f t="shared" si="170"/>
        <v>-1.9226234776802728E-2</v>
      </c>
      <c r="G1562">
        <f t="shared" si="171"/>
        <v>-2.1350196736808297E-2</v>
      </c>
      <c r="H1562">
        <f t="shared" si="172"/>
        <v>-1.9387702370361595E-2</v>
      </c>
      <c r="I1562">
        <f t="shared" si="173"/>
        <v>4.139312598819046E-4</v>
      </c>
      <c r="J1562">
        <f t="shared" si="174"/>
        <v>-2.0434263522254442E-3</v>
      </c>
    </row>
    <row r="1563" spans="1:10">
      <c r="A1563" s="1">
        <v>42398</v>
      </c>
      <c r="B1563">
        <v>117.54385964912284</v>
      </c>
      <c r="C1563">
        <v>102.70256597053584</v>
      </c>
      <c r="D1563">
        <f t="shared" si="168"/>
        <v>2.1801806673533781E-2</v>
      </c>
      <c r="E1563">
        <f t="shared" si="169"/>
        <v>2.1801806673533264E-2</v>
      </c>
      <c r="F1563">
        <f t="shared" si="170"/>
        <v>2.2420778859732232E-2</v>
      </c>
      <c r="G1563">
        <f t="shared" si="171"/>
        <v>2.1721271065753139E-2</v>
      </c>
      <c r="H1563">
        <f t="shared" si="172"/>
        <v>2.2259311266173365E-2</v>
      </c>
      <c r="I1563">
        <f t="shared" si="173"/>
        <v>4.8350053374952438E-4</v>
      </c>
      <c r="J1563">
        <f t="shared" si="174"/>
        <v>-6.1897218619896832E-4</v>
      </c>
    </row>
    <row r="1564" spans="1:10">
      <c r="A1564" s="1">
        <v>42401</v>
      </c>
      <c r="B1564">
        <v>116.99060930334137</v>
      </c>
      <c r="C1564">
        <v>101.89041336139444</v>
      </c>
      <c r="D1564">
        <f t="shared" si="168"/>
        <v>-7.9392448140628014E-3</v>
      </c>
      <c r="E1564">
        <f t="shared" si="169"/>
        <v>-7.9392448140627181E-3</v>
      </c>
      <c r="F1564">
        <f t="shared" si="170"/>
        <v>-4.7178683325510172E-3</v>
      </c>
      <c r="G1564">
        <f t="shared" si="171"/>
        <v>-8.0197804218428426E-3</v>
      </c>
      <c r="H1564">
        <f t="shared" si="172"/>
        <v>-4.8793359261098835E-3</v>
      </c>
      <c r="I1564">
        <f t="shared" si="173"/>
        <v>3.913120273181046E-5</v>
      </c>
      <c r="J1564">
        <f t="shared" si="174"/>
        <v>-3.2213764815117009E-3</v>
      </c>
    </row>
    <row r="1565" spans="1:10">
      <c r="A1565" s="1">
        <v>42402</v>
      </c>
      <c r="B1565">
        <v>114.50462255223128</v>
      </c>
      <c r="C1565">
        <v>99.557835518860344</v>
      </c>
      <c r="D1565">
        <f t="shared" si="168"/>
        <v>-2.3159120122182606E-2</v>
      </c>
      <c r="E1565">
        <f t="shared" si="169"/>
        <v>-2.3159120122182131E-2</v>
      </c>
      <c r="F1565">
        <f t="shared" si="170"/>
        <v>-2.147847539736698E-2</v>
      </c>
      <c r="G1565">
        <f t="shared" si="171"/>
        <v>-2.3239655729962255E-2</v>
      </c>
      <c r="H1565">
        <f t="shared" si="172"/>
        <v>-2.1639942990925847E-2</v>
      </c>
      <c r="I1565">
        <f t="shared" si="173"/>
        <v>5.0290482512512641E-4</v>
      </c>
      <c r="J1565">
        <f t="shared" si="174"/>
        <v>-1.6806447248151508E-3</v>
      </c>
    </row>
    <row r="1566" spans="1:10">
      <c r="A1566" s="1">
        <v>42403</v>
      </c>
      <c r="B1566">
        <v>112.53184829293153</v>
      </c>
      <c r="C1566">
        <v>97.695415789757803</v>
      </c>
      <c r="D1566">
        <f t="shared" si="168"/>
        <v>-1.8884100137844098E-2</v>
      </c>
      <c r="E1566">
        <f t="shared" si="169"/>
        <v>-1.8884100137844584E-2</v>
      </c>
      <c r="F1566">
        <f t="shared" si="170"/>
        <v>-1.7378916297039276E-2</v>
      </c>
      <c r="G1566">
        <f t="shared" si="171"/>
        <v>-1.8964635745624708E-2</v>
      </c>
      <c r="H1566">
        <f t="shared" si="172"/>
        <v>-1.7540383890598144E-2</v>
      </c>
      <c r="I1566">
        <f t="shared" si="173"/>
        <v>3.3264699132361735E-4</v>
      </c>
      <c r="J1566">
        <f t="shared" si="174"/>
        <v>-1.5051838408053075E-3</v>
      </c>
    </row>
    <row r="1567" spans="1:10">
      <c r="A1567" s="1">
        <v>42404</v>
      </c>
      <c r="B1567">
        <v>112.58644536652834</v>
      </c>
      <c r="C1567">
        <v>97.987831201770092</v>
      </c>
      <c r="D1567">
        <f t="shared" si="168"/>
        <v>2.9886628943971826E-3</v>
      </c>
      <c r="E1567">
        <f t="shared" si="169"/>
        <v>2.9886628943973648E-3</v>
      </c>
      <c r="F1567">
        <f t="shared" si="170"/>
        <v>4.8505231431665796E-4</v>
      </c>
      <c r="G1567">
        <f t="shared" si="171"/>
        <v>2.9081272866172403E-3</v>
      </c>
      <c r="H1567">
        <f t="shared" si="172"/>
        <v>3.2358472075779147E-4</v>
      </c>
      <c r="I1567">
        <f t="shared" si="173"/>
        <v>9.410255559681535E-7</v>
      </c>
      <c r="J1567">
        <f t="shared" si="174"/>
        <v>2.5036105800807069E-3</v>
      </c>
    </row>
    <row r="1568" spans="1:10">
      <c r="A1568" s="1">
        <v>42405</v>
      </c>
      <c r="B1568">
        <v>111.56002038290755</v>
      </c>
      <c r="C1568">
        <v>97.113957692515342</v>
      </c>
      <c r="D1568">
        <f t="shared" si="168"/>
        <v>-8.9581890372895448E-3</v>
      </c>
      <c r="E1568">
        <f t="shared" si="169"/>
        <v>-8.9581890372896211E-3</v>
      </c>
      <c r="F1568">
        <f t="shared" si="170"/>
        <v>-9.1585843645678195E-3</v>
      </c>
      <c r="G1568">
        <f t="shared" si="171"/>
        <v>-9.0387246450697456E-3</v>
      </c>
      <c r="H1568">
        <f t="shared" si="172"/>
        <v>-9.3200519581266867E-3</v>
      </c>
      <c r="I1568">
        <f t="shared" si="173"/>
        <v>8.4241383327250227E-5</v>
      </c>
      <c r="J1568">
        <f t="shared" si="174"/>
        <v>2.0039532727819838E-4</v>
      </c>
    </row>
    <row r="1569" spans="1:10">
      <c r="A1569" s="1">
        <v>42408</v>
      </c>
      <c r="B1569">
        <v>107.44340103370457</v>
      </c>
      <c r="C1569">
        <v>93.9361745183746</v>
      </c>
      <c r="D1569">
        <f t="shared" si="168"/>
        <v>-3.3269553349393077E-2</v>
      </c>
      <c r="E1569">
        <f t="shared" si="169"/>
        <v>-3.3269553349392744E-2</v>
      </c>
      <c r="F1569">
        <f t="shared" si="170"/>
        <v>-3.7598538562485115E-2</v>
      </c>
      <c r="G1569">
        <f t="shared" si="171"/>
        <v>-3.3350088957172869E-2</v>
      </c>
      <c r="H1569">
        <f t="shared" si="172"/>
        <v>-3.7760006156043982E-2</v>
      </c>
      <c r="I1569">
        <f t="shared" si="173"/>
        <v>1.2592995643274619E-3</v>
      </c>
      <c r="J1569">
        <f t="shared" si="174"/>
        <v>4.3289852130923706E-3</v>
      </c>
    </row>
    <row r="1570" spans="1:10">
      <c r="A1570" s="1">
        <v>42409</v>
      </c>
      <c r="B1570">
        <v>105.74361214238921</v>
      </c>
      <c r="C1570">
        <v>92.294668393502789</v>
      </c>
      <c r="D1570">
        <f t="shared" si="168"/>
        <v>-1.7629181207106479E-2</v>
      </c>
      <c r="E1570">
        <f t="shared" si="169"/>
        <v>-1.7629181207106548E-2</v>
      </c>
      <c r="F1570">
        <f t="shared" si="170"/>
        <v>-1.5946796075813847E-2</v>
      </c>
      <c r="G1570">
        <f t="shared" si="171"/>
        <v>-1.7709716814886672E-2</v>
      </c>
      <c r="H1570">
        <f t="shared" si="172"/>
        <v>-1.6108263669372715E-2</v>
      </c>
      <c r="I1570">
        <f t="shared" si="173"/>
        <v>2.8527278796411804E-4</v>
      </c>
      <c r="J1570">
        <f t="shared" si="174"/>
        <v>-1.6823851312927005E-3</v>
      </c>
    </row>
    <row r="1571" spans="1:10">
      <c r="A1571" s="1">
        <v>42410</v>
      </c>
      <c r="B1571">
        <v>107.67634854771784</v>
      </c>
      <c r="C1571">
        <v>94.067036317522067</v>
      </c>
      <c r="D1571">
        <f t="shared" si="168"/>
        <v>1.9021304455426467E-2</v>
      </c>
      <c r="E1571">
        <f t="shared" si="169"/>
        <v>1.9021304455426602E-2</v>
      </c>
      <c r="F1571">
        <f t="shared" si="170"/>
        <v>1.8112544274379441E-2</v>
      </c>
      <c r="G1571">
        <f t="shared" si="171"/>
        <v>1.8940768847646478E-2</v>
      </c>
      <c r="H1571">
        <f t="shared" si="172"/>
        <v>1.7951076680820573E-2</v>
      </c>
      <c r="I1571">
        <f t="shared" si="173"/>
        <v>3.4000719397779945E-4</v>
      </c>
      <c r="J1571">
        <f t="shared" si="174"/>
        <v>9.0876018104716141E-4</v>
      </c>
    </row>
    <row r="1572" spans="1:10">
      <c r="A1572" s="1">
        <v>42411</v>
      </c>
      <c r="B1572">
        <v>103.70532139477329</v>
      </c>
      <c r="C1572">
        <v>90.400882305326235</v>
      </c>
      <c r="D1572">
        <f t="shared" si="168"/>
        <v>-3.9753653046619153E-2</v>
      </c>
      <c r="E1572">
        <f t="shared" si="169"/>
        <v>-3.9753653046619597E-2</v>
      </c>
      <c r="F1572">
        <f t="shared" si="170"/>
        <v>-3.7576525902193791E-2</v>
      </c>
      <c r="G1572">
        <f t="shared" si="171"/>
        <v>-3.9834188654399721E-2</v>
      </c>
      <c r="H1572">
        <f t="shared" si="172"/>
        <v>-3.7737993495752659E-2</v>
      </c>
      <c r="I1572">
        <f t="shared" si="173"/>
        <v>1.5032623523483211E-3</v>
      </c>
      <c r="J1572">
        <f t="shared" si="174"/>
        <v>-2.1771271444258056E-3</v>
      </c>
    </row>
    <row r="1573" spans="1:10">
      <c r="A1573" s="1">
        <v>42412</v>
      </c>
      <c r="B1573">
        <v>106.22770619494801</v>
      </c>
      <c r="C1573">
        <v>92.95774647887319</v>
      </c>
      <c r="D1573">
        <f t="shared" si="168"/>
        <v>2.7891023608028011E-2</v>
      </c>
      <c r="E1573">
        <f t="shared" si="169"/>
        <v>2.7891023608027865E-2</v>
      </c>
      <c r="F1573">
        <f t="shared" si="170"/>
        <v>2.4031532539647151E-2</v>
      </c>
      <c r="G1573">
        <f t="shared" si="171"/>
        <v>2.7810488000247741E-2</v>
      </c>
      <c r="H1573">
        <f t="shared" si="172"/>
        <v>2.3870064946088284E-2</v>
      </c>
      <c r="I1573">
        <f t="shared" si="173"/>
        <v>6.6383815474832248E-4</v>
      </c>
      <c r="J1573">
        <f t="shared" si="174"/>
        <v>3.8594910683807139E-3</v>
      </c>
    </row>
    <row r="1574" spans="1:10">
      <c r="A1574" s="1">
        <v>42415</v>
      </c>
      <c r="B1574">
        <v>109.41617529300436</v>
      </c>
      <c r="C1574">
        <v>95.578692461281094</v>
      </c>
      <c r="D1574">
        <f t="shared" si="168"/>
        <v>2.7804862038052259E-2</v>
      </c>
      <c r="E1574">
        <f t="shared" si="169"/>
        <v>2.7804862038052214E-2</v>
      </c>
      <c r="F1574">
        <f t="shared" si="170"/>
        <v>2.9573771915480201E-2</v>
      </c>
      <c r="G1574">
        <f t="shared" si="171"/>
        <v>2.7724326430272089E-2</v>
      </c>
      <c r="H1574">
        <f t="shared" si="172"/>
        <v>2.9412304321921334E-2</v>
      </c>
      <c r="I1574">
        <f t="shared" si="173"/>
        <v>8.1543632608744958E-4</v>
      </c>
      <c r="J1574">
        <f t="shared" si="174"/>
        <v>-1.768909877427987E-3</v>
      </c>
    </row>
    <row r="1575" spans="1:10">
      <c r="A1575" s="1">
        <v>42416</v>
      </c>
      <c r="B1575">
        <v>109.01943655820048</v>
      </c>
      <c r="C1575">
        <v>95.153391614052225</v>
      </c>
      <c r="D1575">
        <f t="shared" si="168"/>
        <v>-4.4596749852612019E-3</v>
      </c>
      <c r="E1575">
        <f t="shared" si="169"/>
        <v>-4.4596749852612305E-3</v>
      </c>
      <c r="F1575">
        <f t="shared" si="170"/>
        <v>-3.6325502760536257E-3</v>
      </c>
      <c r="G1575">
        <f t="shared" si="171"/>
        <v>-4.540210593041355E-3</v>
      </c>
      <c r="H1575">
        <f t="shared" si="172"/>
        <v>-3.794017869612492E-3</v>
      </c>
      <c r="I1575">
        <f t="shared" si="173"/>
        <v>1.7225640121802832E-5</v>
      </c>
      <c r="J1575">
        <f t="shared" si="174"/>
        <v>-8.271247092076048E-4</v>
      </c>
    </row>
    <row r="1576" spans="1:10">
      <c r="A1576" s="1">
        <v>42417</v>
      </c>
      <c r="B1576">
        <v>111.96039892261773</v>
      </c>
      <c r="C1576">
        <v>97.732178511683202</v>
      </c>
      <c r="D1576">
        <f t="shared" si="168"/>
        <v>2.6740627201687066E-2</v>
      </c>
      <c r="E1576">
        <f t="shared" si="169"/>
        <v>2.6740627201687239E-2</v>
      </c>
      <c r="F1576">
        <f t="shared" si="170"/>
        <v>2.6619044342261481E-2</v>
      </c>
      <c r="G1576">
        <f t="shared" si="171"/>
        <v>2.6660091593907115E-2</v>
      </c>
      <c r="H1576">
        <f t="shared" si="172"/>
        <v>2.6457576748702614E-2</v>
      </c>
      <c r="I1576">
        <f t="shared" si="173"/>
        <v>7.0536141947323886E-4</v>
      </c>
      <c r="J1576">
        <f t="shared" si="174"/>
        <v>1.2158285942575828E-4</v>
      </c>
    </row>
    <row r="1577" spans="1:10">
      <c r="A1577" s="1">
        <v>42418</v>
      </c>
      <c r="B1577">
        <v>112.04775424037273</v>
      </c>
      <c r="C1577">
        <v>97.645499433381914</v>
      </c>
      <c r="D1577">
        <f t="shared" si="168"/>
        <v>-8.8729771895954977E-4</v>
      </c>
      <c r="E1577">
        <f t="shared" si="169"/>
        <v>-8.8729771895934562E-4</v>
      </c>
      <c r="F1577">
        <f t="shared" si="170"/>
        <v>7.799298458531235E-4</v>
      </c>
      <c r="G1577">
        <f t="shared" si="171"/>
        <v>-9.678333267394702E-4</v>
      </c>
      <c r="H1577">
        <f t="shared" si="172"/>
        <v>6.1846225229425695E-4</v>
      </c>
      <c r="I1577">
        <f t="shared" si="173"/>
        <v>-5.9856837910073629E-7</v>
      </c>
      <c r="J1577">
        <f t="shared" si="174"/>
        <v>-1.6672275648124692E-3</v>
      </c>
    </row>
    <row r="1578" spans="1:10">
      <c r="A1578" s="1">
        <v>42419</v>
      </c>
      <c r="B1578">
        <v>111.24335735604569</v>
      </c>
      <c r="C1578">
        <v>96.832672278884147</v>
      </c>
      <c r="D1578">
        <f t="shared" si="168"/>
        <v>-8.3591066322533797E-3</v>
      </c>
      <c r="E1578">
        <f t="shared" si="169"/>
        <v>-8.3591066322536989E-3</v>
      </c>
      <c r="F1578">
        <f t="shared" si="170"/>
        <v>-7.2049474638271292E-3</v>
      </c>
      <c r="G1578">
        <f t="shared" si="171"/>
        <v>-8.4396422400338234E-3</v>
      </c>
      <c r="H1578">
        <f t="shared" si="172"/>
        <v>-7.3664150573859956E-3</v>
      </c>
      <c r="I1578">
        <f t="shared" si="173"/>
        <v>6.2169907675936034E-5</v>
      </c>
      <c r="J1578">
        <f t="shared" si="174"/>
        <v>-1.1541591684265697E-3</v>
      </c>
    </row>
    <row r="1579" spans="1:10">
      <c r="A1579" s="1">
        <v>42422</v>
      </c>
      <c r="B1579">
        <v>113.49275678823618</v>
      </c>
      <c r="C1579">
        <v>98.952768334142817</v>
      </c>
      <c r="D1579">
        <f t="shared" si="168"/>
        <v>2.1658187881745335E-2</v>
      </c>
      <c r="E1579">
        <f t="shared" si="169"/>
        <v>2.1658187881746116E-2</v>
      </c>
      <c r="F1579">
        <f t="shared" si="170"/>
        <v>2.0018807936794888E-2</v>
      </c>
      <c r="G1579">
        <f t="shared" si="171"/>
        <v>2.1577652273965992E-2</v>
      </c>
      <c r="H1579">
        <f t="shared" si="172"/>
        <v>1.9857340343236021E-2</v>
      </c>
      <c r="I1579">
        <f t="shared" si="173"/>
        <v>4.2847478501214332E-4</v>
      </c>
      <c r="J1579">
        <f t="shared" si="174"/>
        <v>1.6393799449512282E-3</v>
      </c>
    </row>
    <row r="1580" spans="1:10">
      <c r="A1580" s="1">
        <v>42423</v>
      </c>
      <c r="B1580">
        <v>111.93856009317906</v>
      </c>
      <c r="C1580">
        <v>97.383438562408926</v>
      </c>
      <c r="D1580">
        <f t="shared" si="168"/>
        <v>-1.5986487860904352E-2</v>
      </c>
      <c r="E1580">
        <f t="shared" si="169"/>
        <v>-1.5986487860904397E-2</v>
      </c>
      <c r="F1580">
        <f t="shared" si="170"/>
        <v>-1.3788867862762283E-2</v>
      </c>
      <c r="G1580">
        <f t="shared" si="171"/>
        <v>-1.6067023468684521E-2</v>
      </c>
      <c r="H1580">
        <f t="shared" si="172"/>
        <v>-1.395033545632115E-2</v>
      </c>
      <c r="I1580">
        <f t="shared" si="173"/>
        <v>2.2414036717273371E-4</v>
      </c>
      <c r="J1580">
        <f t="shared" si="174"/>
        <v>-2.1976199981421137E-3</v>
      </c>
    </row>
    <row r="1581" spans="1:10">
      <c r="A1581" s="1">
        <v>42424</v>
      </c>
      <c r="B1581">
        <v>109.39433646356554</v>
      </c>
      <c r="C1581">
        <v>95.11898980087426</v>
      </c>
      <c r="D1581">
        <f t="shared" si="168"/>
        <v>-2.3527528831118687E-2</v>
      </c>
      <c r="E1581">
        <f t="shared" si="169"/>
        <v>-2.3527528831118971E-2</v>
      </c>
      <c r="F1581">
        <f t="shared" si="170"/>
        <v>-2.2991030602376457E-2</v>
      </c>
      <c r="G1581">
        <f t="shared" si="171"/>
        <v>-2.3608064438899096E-2</v>
      </c>
      <c r="H1581">
        <f t="shared" si="172"/>
        <v>-2.3152498195935324E-2</v>
      </c>
      <c r="I1581">
        <f t="shared" si="173"/>
        <v>5.4658566933113624E-4</v>
      </c>
      <c r="J1581">
        <f t="shared" si="174"/>
        <v>-5.3649822874251435E-4</v>
      </c>
    </row>
    <row r="1582" spans="1:10">
      <c r="A1582" s="1">
        <v>42425</v>
      </c>
      <c r="B1582">
        <v>111.45446604062026</v>
      </c>
      <c r="C1582">
        <v>97.047514974906974</v>
      </c>
      <c r="D1582">
        <f t="shared" si="168"/>
        <v>2.0072071604380924E-2</v>
      </c>
      <c r="E1582">
        <f t="shared" si="169"/>
        <v>2.0072071604380959E-2</v>
      </c>
      <c r="F1582">
        <f t="shared" si="170"/>
        <v>1.8657011598346263E-2</v>
      </c>
      <c r="G1582">
        <f t="shared" si="171"/>
        <v>1.9991535996600834E-2</v>
      </c>
      <c r="H1582">
        <f t="shared" si="172"/>
        <v>1.8495544004787395E-2</v>
      </c>
      <c r="I1582">
        <f t="shared" si="173"/>
        <v>3.6975433374842199E-4</v>
      </c>
      <c r="J1582">
        <f t="shared" si="174"/>
        <v>1.4150600060346963E-3</v>
      </c>
    </row>
    <row r="1583" spans="1:10">
      <c r="A1583" s="1">
        <v>42426</v>
      </c>
      <c r="B1583">
        <v>113.23069083497126</v>
      </c>
      <c r="C1583">
        <v>98.792563811990718</v>
      </c>
      <c r="D1583">
        <f t="shared" si="168"/>
        <v>1.7821633189873252E-2</v>
      </c>
      <c r="E1583">
        <f t="shared" si="169"/>
        <v>1.7821633189873509E-2</v>
      </c>
      <c r="F1583">
        <f t="shared" si="170"/>
        <v>1.5811118298301646E-2</v>
      </c>
      <c r="G1583">
        <f t="shared" si="171"/>
        <v>1.7741097582093385E-2</v>
      </c>
      <c r="H1583">
        <f t="shared" si="172"/>
        <v>1.5649650704742779E-2</v>
      </c>
      <c r="I1583">
        <f t="shared" si="173"/>
        <v>2.7764198027851816E-4</v>
      </c>
      <c r="J1583">
        <f t="shared" si="174"/>
        <v>2.0105148915718629E-3</v>
      </c>
    </row>
    <row r="1584" spans="1:10">
      <c r="A1584" s="1">
        <v>42429</v>
      </c>
      <c r="B1584">
        <v>113.95137220644982</v>
      </c>
      <c r="C1584">
        <v>99.352099185149171</v>
      </c>
      <c r="D1584">
        <f t="shared" si="168"/>
        <v>5.6477611053997534E-3</v>
      </c>
      <c r="E1584">
        <f t="shared" si="169"/>
        <v>5.6477611053997734E-3</v>
      </c>
      <c r="F1584">
        <f t="shared" si="170"/>
        <v>6.3445483266763242E-3</v>
      </c>
      <c r="G1584">
        <f t="shared" si="171"/>
        <v>5.5672254976196489E-3</v>
      </c>
      <c r="H1584">
        <f t="shared" si="172"/>
        <v>6.1830807331174579E-3</v>
      </c>
      <c r="I1584">
        <f t="shared" si="173"/>
        <v>3.4422604711252301E-5</v>
      </c>
      <c r="J1584">
        <f t="shared" si="174"/>
        <v>-6.9678722127655083E-4</v>
      </c>
    </row>
    <row r="1585" spans="1:10">
      <c r="A1585" s="1">
        <v>42430</v>
      </c>
      <c r="B1585">
        <v>116.02606100313022</v>
      </c>
      <c r="C1585">
        <v>101.06004802762934</v>
      </c>
      <c r="D1585">
        <f t="shared" si="168"/>
        <v>1.7044777136569732E-2</v>
      </c>
      <c r="E1585">
        <f t="shared" si="169"/>
        <v>1.70447771365696E-2</v>
      </c>
      <c r="F1585">
        <f t="shared" si="170"/>
        <v>1.8043031893788548E-2</v>
      </c>
      <c r="G1585">
        <f t="shared" si="171"/>
        <v>1.6964241528789475E-2</v>
      </c>
      <c r="H1585">
        <f t="shared" si="172"/>
        <v>1.788156430022968E-2</v>
      </c>
      <c r="I1585">
        <f t="shared" si="173"/>
        <v>3.0334717570167568E-4</v>
      </c>
      <c r="J1585">
        <f t="shared" si="174"/>
        <v>-9.9825475721894777E-4</v>
      </c>
    </row>
    <row r="1586" spans="1:10">
      <c r="A1586" s="1">
        <v>42431</v>
      </c>
      <c r="B1586">
        <v>116.59751037344401</v>
      </c>
      <c r="C1586">
        <v>101.92852517403273</v>
      </c>
      <c r="D1586">
        <f t="shared" si="168"/>
        <v>8.5569589654105119E-3</v>
      </c>
      <c r="E1586">
        <f t="shared" si="169"/>
        <v>8.5569589654097555E-3</v>
      </c>
      <c r="F1586">
        <f t="shared" si="170"/>
        <v>4.9130921378663529E-3</v>
      </c>
      <c r="G1586">
        <f t="shared" si="171"/>
        <v>8.4764233576296311E-3</v>
      </c>
      <c r="H1586">
        <f t="shared" si="172"/>
        <v>4.7516245443074865E-3</v>
      </c>
      <c r="I1586">
        <f t="shared" si="173"/>
        <v>4.0276781274054232E-5</v>
      </c>
      <c r="J1586">
        <f t="shared" si="174"/>
        <v>3.6438668275434027E-3</v>
      </c>
    </row>
    <row r="1587" spans="1:10">
      <c r="A1587" s="1">
        <v>42432</v>
      </c>
      <c r="B1587">
        <v>116.40824051830828</v>
      </c>
      <c r="C1587">
        <v>101.61587340132748</v>
      </c>
      <c r="D1587">
        <f t="shared" si="168"/>
        <v>-3.0720768617085972E-3</v>
      </c>
      <c r="E1587">
        <f t="shared" si="169"/>
        <v>-3.072076861708517E-3</v>
      </c>
      <c r="F1587">
        <f t="shared" si="170"/>
        <v>-1.6245942088536104E-3</v>
      </c>
      <c r="G1587">
        <f t="shared" si="171"/>
        <v>-3.1526124694886415E-3</v>
      </c>
      <c r="H1587">
        <f t="shared" si="172"/>
        <v>-1.786061802412477E-3</v>
      </c>
      <c r="I1587">
        <f t="shared" si="173"/>
        <v>5.630760709562933E-6</v>
      </c>
      <c r="J1587">
        <f t="shared" si="174"/>
        <v>-1.4474826528549066E-3</v>
      </c>
    </row>
    <row r="1588" spans="1:10">
      <c r="A1588" s="1">
        <v>42433</v>
      </c>
      <c r="B1588">
        <v>117.15076071922547</v>
      </c>
      <c r="C1588">
        <v>102.44151691759757</v>
      </c>
      <c r="D1588">
        <f t="shared" si="168"/>
        <v>8.0923118796669118E-3</v>
      </c>
      <c r="E1588">
        <f t="shared" si="169"/>
        <v>8.0923118796674132E-3</v>
      </c>
      <c r="F1588">
        <f t="shared" si="170"/>
        <v>6.3583308590524495E-3</v>
      </c>
      <c r="G1588">
        <f t="shared" si="171"/>
        <v>8.0117762718872887E-3</v>
      </c>
      <c r="H1588">
        <f t="shared" si="172"/>
        <v>6.1968632654935832E-3</v>
      </c>
      <c r="I1588">
        <f t="shared" si="173"/>
        <v>4.9647882070611472E-5</v>
      </c>
      <c r="J1588">
        <f t="shared" si="174"/>
        <v>1.7339810206149636E-3</v>
      </c>
    </row>
    <row r="1589" spans="1:10">
      <c r="A1589" s="1">
        <v>42436</v>
      </c>
      <c r="B1589">
        <v>116.55383271456654</v>
      </c>
      <c r="C1589">
        <v>101.89311154282019</v>
      </c>
      <c r="D1589">
        <f t="shared" si="168"/>
        <v>-5.3677313106910039E-3</v>
      </c>
      <c r="E1589">
        <f t="shared" si="169"/>
        <v>-5.3677313106907931E-3</v>
      </c>
      <c r="F1589">
        <f t="shared" si="170"/>
        <v>-5.1084088164402054E-3</v>
      </c>
      <c r="G1589">
        <f t="shared" si="171"/>
        <v>-5.4482669184709176E-3</v>
      </c>
      <c r="H1589">
        <f t="shared" si="172"/>
        <v>-5.2698764099990717E-3</v>
      </c>
      <c r="I1589">
        <f t="shared" si="173"/>
        <v>2.8711693309028223E-5</v>
      </c>
      <c r="J1589">
        <f t="shared" si="174"/>
        <v>-2.593224942505877E-4</v>
      </c>
    </row>
    <row r="1590" spans="1:10">
      <c r="A1590" s="1">
        <v>42437</v>
      </c>
      <c r="B1590">
        <v>115.66208051248452</v>
      </c>
      <c r="C1590">
        <v>101.24959527278621</v>
      </c>
      <c r="D1590">
        <f t="shared" si="168"/>
        <v>-6.3356291022459129E-3</v>
      </c>
      <c r="E1590">
        <f t="shared" si="169"/>
        <v>-6.3356291022458322E-3</v>
      </c>
      <c r="F1590">
        <f t="shared" si="170"/>
        <v>-7.6804089202360251E-3</v>
      </c>
      <c r="G1590">
        <f t="shared" si="171"/>
        <v>-6.4161647100259567E-3</v>
      </c>
      <c r="H1590">
        <f t="shared" si="172"/>
        <v>-7.8418765137948914E-3</v>
      </c>
      <c r="I1590">
        <f t="shared" si="173"/>
        <v>5.031477134819216E-5</v>
      </c>
      <c r="J1590">
        <f t="shared" si="174"/>
        <v>1.3447798179901929E-3</v>
      </c>
    </row>
    <row r="1591" spans="1:10">
      <c r="A1591" s="1">
        <v>42438</v>
      </c>
      <c r="B1591">
        <v>116.18985222392082</v>
      </c>
      <c r="C1591">
        <v>101.72751065781674</v>
      </c>
      <c r="D1591">
        <f t="shared" si="168"/>
        <v>4.7090657441274516E-3</v>
      </c>
      <c r="E1591">
        <f t="shared" si="169"/>
        <v>4.7090657441266615E-3</v>
      </c>
      <c r="F1591">
        <f t="shared" si="170"/>
        <v>4.5526696007398785E-3</v>
      </c>
      <c r="G1591">
        <f t="shared" si="171"/>
        <v>4.628530136346537E-3</v>
      </c>
      <c r="H1591">
        <f t="shared" si="172"/>
        <v>4.3912020071810122E-3</v>
      </c>
      <c r="I1591">
        <f t="shared" si="173"/>
        <v>2.0324810825022718E-5</v>
      </c>
      <c r="J1591">
        <f t="shared" si="174"/>
        <v>1.5639614338678297E-4</v>
      </c>
    </row>
    <row r="1592" spans="1:10">
      <c r="A1592" s="1">
        <v>42439</v>
      </c>
      <c r="B1592">
        <v>114.58833806507975</v>
      </c>
      <c r="C1592">
        <v>100.19629269872112</v>
      </c>
      <c r="D1592">
        <f t="shared" si="168"/>
        <v>-1.5166585465446724E-2</v>
      </c>
      <c r="E1592">
        <f t="shared" si="169"/>
        <v>-1.516658546544658E-2</v>
      </c>
      <c r="F1592">
        <f t="shared" si="170"/>
        <v>-1.3879473327736796E-2</v>
      </c>
      <c r="G1592">
        <f t="shared" si="171"/>
        <v>-1.5247121073226705E-2</v>
      </c>
      <c r="H1592">
        <f t="shared" si="172"/>
        <v>-1.4040940921295663E-2</v>
      </c>
      <c r="I1592">
        <f t="shared" si="173"/>
        <v>2.1408392620901828E-4</v>
      </c>
      <c r="J1592">
        <f t="shared" si="174"/>
        <v>-1.2871121377097845E-3</v>
      </c>
    </row>
    <row r="1593" spans="1:10">
      <c r="A1593" s="1">
        <v>42440</v>
      </c>
      <c r="B1593">
        <v>118.36281575307568</v>
      </c>
      <c r="C1593">
        <v>103.67087582969083</v>
      </c>
      <c r="D1593">
        <f t="shared" si="168"/>
        <v>3.4090036594079901E-2</v>
      </c>
      <c r="E1593">
        <f t="shared" si="169"/>
        <v>3.409003659407972E-2</v>
      </c>
      <c r="F1593">
        <f t="shared" si="170"/>
        <v>3.2408579966676586E-2</v>
      </c>
      <c r="G1593">
        <f t="shared" si="171"/>
        <v>3.4009500986299596E-2</v>
      </c>
      <c r="H1593">
        <f t="shared" si="172"/>
        <v>3.2247112373117719E-2</v>
      </c>
      <c r="I1593">
        <f t="shared" si="173"/>
        <v>1.096708200058861E-3</v>
      </c>
      <c r="J1593">
        <f t="shared" si="174"/>
        <v>1.6814566274031342E-3</v>
      </c>
    </row>
    <row r="1594" spans="1:10">
      <c r="A1594" s="1">
        <v>42443</v>
      </c>
      <c r="B1594">
        <v>119.2472883453447</v>
      </c>
      <c r="C1594">
        <v>104.2840375586855</v>
      </c>
      <c r="D1594">
        <f t="shared" si="168"/>
        <v>5.8970812078775591E-3</v>
      </c>
      <c r="E1594">
        <f t="shared" si="169"/>
        <v>5.8970812078777968E-3</v>
      </c>
      <c r="F1594">
        <f t="shared" si="170"/>
        <v>7.4447732831329876E-3</v>
      </c>
      <c r="G1594">
        <f t="shared" si="171"/>
        <v>5.8165456000976723E-3</v>
      </c>
      <c r="H1594">
        <f t="shared" si="172"/>
        <v>7.2833056895741212E-3</v>
      </c>
      <c r="I1594">
        <f t="shared" si="173"/>
        <v>4.2363679662858696E-5</v>
      </c>
      <c r="J1594">
        <f t="shared" si="174"/>
        <v>-1.5476920752551908E-3</v>
      </c>
    </row>
    <row r="1595" spans="1:10">
      <c r="A1595" s="1">
        <v>42444</v>
      </c>
      <c r="B1595">
        <v>118.2972992647594</v>
      </c>
      <c r="C1595">
        <v>103.44861313474722</v>
      </c>
      <c r="D1595">
        <f t="shared" si="168"/>
        <v>-8.0433087924677207E-3</v>
      </c>
      <c r="E1595">
        <f t="shared" si="169"/>
        <v>-8.0433087924678404E-3</v>
      </c>
      <c r="F1595">
        <f t="shared" si="170"/>
        <v>-7.9984490893418077E-3</v>
      </c>
      <c r="G1595">
        <f t="shared" si="171"/>
        <v>-8.1238444002479648E-3</v>
      </c>
      <c r="H1595">
        <f t="shared" si="172"/>
        <v>-8.1599166829006749E-3</v>
      </c>
      <c r="I1595">
        <f t="shared" si="173"/>
        <v>6.62898934508726E-5</v>
      </c>
      <c r="J1595">
        <f t="shared" si="174"/>
        <v>-4.4859703126032616E-5</v>
      </c>
    </row>
    <row r="1596" spans="1:10">
      <c r="A1596" s="1">
        <v>42445</v>
      </c>
      <c r="B1596">
        <v>118.31913809419821</v>
      </c>
      <c r="C1596">
        <v>103.27458043278827</v>
      </c>
      <c r="D1596">
        <f t="shared" si="168"/>
        <v>-1.6837273077093171E-3</v>
      </c>
      <c r="E1596">
        <f t="shared" si="169"/>
        <v>-1.6837273077090487E-3</v>
      </c>
      <c r="F1596">
        <f t="shared" si="170"/>
        <v>1.8459266604289748E-4</v>
      </c>
      <c r="G1596">
        <f t="shared" si="171"/>
        <v>-1.7642629154891734E-3</v>
      </c>
      <c r="H1596">
        <f t="shared" si="172"/>
        <v>2.3125072484030964E-5</v>
      </c>
      <c r="I1596">
        <f t="shared" si="173"/>
        <v>-4.0798707801574928E-8</v>
      </c>
      <c r="J1596">
        <f t="shared" si="174"/>
        <v>-1.8683199737519461E-3</v>
      </c>
    </row>
    <row r="1597" spans="1:10">
      <c r="A1597" s="1">
        <v>42446</v>
      </c>
      <c r="B1597">
        <v>117.78044696804257</v>
      </c>
      <c r="C1597">
        <v>102.63544870757113</v>
      </c>
      <c r="D1597">
        <f t="shared" si="168"/>
        <v>-6.2078936169608573E-3</v>
      </c>
      <c r="E1597">
        <f t="shared" si="169"/>
        <v>-6.2078936169607246E-3</v>
      </c>
      <c r="F1597">
        <f t="shared" si="170"/>
        <v>-4.5632613949152107E-3</v>
      </c>
      <c r="G1597">
        <f t="shared" si="171"/>
        <v>-6.2884292247408491E-3</v>
      </c>
      <c r="H1597">
        <f t="shared" si="172"/>
        <v>-4.724728988474077E-3</v>
      </c>
      <c r="I1597">
        <f t="shared" si="173"/>
        <v>2.9711123850100657E-5</v>
      </c>
      <c r="J1597">
        <f t="shared" si="174"/>
        <v>-1.644632222045514E-3</v>
      </c>
    </row>
    <row r="1598" spans="1:10">
      <c r="A1598" s="1">
        <v>42447</v>
      </c>
      <c r="B1598">
        <v>118.3992138021402</v>
      </c>
      <c r="C1598">
        <v>103.19768226215533</v>
      </c>
      <c r="D1598">
        <f t="shared" si="168"/>
        <v>5.4630170588725619E-3</v>
      </c>
      <c r="E1598">
        <f t="shared" si="169"/>
        <v>5.4630170588723104E-3</v>
      </c>
      <c r="F1598">
        <f t="shared" si="170"/>
        <v>5.2398097939290889E-3</v>
      </c>
      <c r="G1598">
        <f t="shared" si="171"/>
        <v>5.3824814510921859E-3</v>
      </c>
      <c r="H1598">
        <f t="shared" si="172"/>
        <v>5.0783422003702226E-3</v>
      </c>
      <c r="I1598">
        <f t="shared" si="173"/>
        <v>2.73340826957914E-5</v>
      </c>
      <c r="J1598">
        <f t="shared" si="174"/>
        <v>2.2320726494322145E-4</v>
      </c>
    </row>
    <row r="1599" spans="1:10">
      <c r="A1599" s="1">
        <v>42450</v>
      </c>
      <c r="B1599">
        <v>118.08619058018496</v>
      </c>
      <c r="C1599">
        <v>102.82668231611889</v>
      </c>
      <c r="D1599">
        <f t="shared" si="168"/>
        <v>-3.6015191486108416E-3</v>
      </c>
      <c r="E1599">
        <f t="shared" si="169"/>
        <v>-3.6015191486109543E-3</v>
      </c>
      <c r="F1599">
        <f t="shared" si="170"/>
        <v>-2.6472957651058429E-3</v>
      </c>
      <c r="G1599">
        <f t="shared" si="171"/>
        <v>-3.6820547563910788E-3</v>
      </c>
      <c r="H1599">
        <f t="shared" si="172"/>
        <v>-2.8087633586647092E-3</v>
      </c>
      <c r="I1599">
        <f t="shared" si="173"/>
        <v>1.0342020484348374E-5</v>
      </c>
      <c r="J1599">
        <f t="shared" si="174"/>
        <v>-9.5422338350511149E-4</v>
      </c>
    </row>
    <row r="1600" spans="1:10">
      <c r="A1600" s="1">
        <v>42451</v>
      </c>
      <c r="B1600">
        <v>118.20630414209808</v>
      </c>
      <c r="C1600">
        <v>102.90965139495987</v>
      </c>
      <c r="D1600">
        <f t="shared" si="168"/>
        <v>8.0655742077465878E-4</v>
      </c>
      <c r="E1600">
        <f t="shared" si="169"/>
        <v>8.06557420775178E-4</v>
      </c>
      <c r="F1600">
        <f t="shared" si="170"/>
        <v>1.016651607152162E-3</v>
      </c>
      <c r="G1600">
        <f t="shared" si="171"/>
        <v>7.2602181299505342E-4</v>
      </c>
      <c r="H1600">
        <f t="shared" si="172"/>
        <v>8.5518401359329548E-4</v>
      </c>
      <c r="I1600">
        <f t="shared" si="173"/>
        <v>6.2088224799339075E-7</v>
      </c>
      <c r="J1600">
        <f t="shared" si="174"/>
        <v>-2.1009418637698402E-4</v>
      </c>
    </row>
    <row r="1601" spans="1:10">
      <c r="A1601" s="1">
        <v>42452</v>
      </c>
      <c r="B1601">
        <v>118.10438960471727</v>
      </c>
      <c r="C1601">
        <v>102.61251416545257</v>
      </c>
      <c r="D1601">
        <f t="shared" si="168"/>
        <v>-2.8915366449844665E-3</v>
      </c>
      <c r="E1601">
        <f t="shared" si="169"/>
        <v>-2.8915366449844271E-3</v>
      </c>
      <c r="F1601">
        <f t="shared" si="170"/>
        <v>-8.6254703148211094E-4</v>
      </c>
      <c r="G1601">
        <f t="shared" si="171"/>
        <v>-2.9720722527645516E-3</v>
      </c>
      <c r="H1601">
        <f t="shared" si="172"/>
        <v>-1.0240146250409775E-3</v>
      </c>
      <c r="I1601">
        <f t="shared" si="173"/>
        <v>3.0434454535093857E-6</v>
      </c>
      <c r="J1601">
        <f t="shared" si="174"/>
        <v>-2.0289896135023159E-3</v>
      </c>
    </row>
    <row r="1602" spans="1:10">
      <c r="A1602" s="1">
        <v>42453</v>
      </c>
      <c r="B1602">
        <v>116.12797554051102</v>
      </c>
      <c r="C1602">
        <v>100.73424262047376</v>
      </c>
      <c r="D1602">
        <f t="shared" si="168"/>
        <v>-1.8474107916824908E-2</v>
      </c>
      <c r="E1602">
        <f t="shared" si="169"/>
        <v>-1.8474107916825133E-2</v>
      </c>
      <c r="F1602">
        <f t="shared" si="170"/>
        <v>-1.6876070648408601E-2</v>
      </c>
      <c r="G1602">
        <f t="shared" si="171"/>
        <v>-1.8554643524605258E-2</v>
      </c>
      <c r="H1602">
        <f t="shared" si="172"/>
        <v>-1.7037538241967468E-2</v>
      </c>
      <c r="I1602">
        <f t="shared" si="173"/>
        <v>3.1612544861653612E-4</v>
      </c>
      <c r="J1602">
        <f t="shared" si="174"/>
        <v>-1.5980372684165321E-3</v>
      </c>
    </row>
    <row r="1603" spans="1:10">
      <c r="A1603" s="1">
        <v>42458</v>
      </c>
      <c r="B1603">
        <v>116.80497925311211</v>
      </c>
      <c r="C1603">
        <v>101.34605525875571</v>
      </c>
      <c r="D1603">
        <f t="shared" si="168"/>
        <v>6.055162369055349E-3</v>
      </c>
      <c r="E1603">
        <f t="shared" si="169"/>
        <v>6.0551623690550116E-3</v>
      </c>
      <c r="F1603">
        <f t="shared" si="170"/>
        <v>5.8128796717939746E-3</v>
      </c>
      <c r="G1603">
        <f t="shared" si="171"/>
        <v>5.9746267612748871E-3</v>
      </c>
      <c r="H1603">
        <f t="shared" si="172"/>
        <v>5.6514120782351083E-3</v>
      </c>
      <c r="I1603">
        <f t="shared" si="173"/>
        <v>3.3765077841615606E-5</v>
      </c>
      <c r="J1603">
        <f t="shared" si="174"/>
        <v>2.4228269726103702E-4</v>
      </c>
    </row>
    <row r="1604" spans="1:10">
      <c r="A1604" s="1">
        <v>42459</v>
      </c>
      <c r="B1604">
        <v>118.45381087573715</v>
      </c>
      <c r="C1604">
        <v>102.66917597539256</v>
      </c>
      <c r="D1604">
        <f t="shared" ref="D1604:D1667" si="175">LN(C1604/C1603)</f>
        <v>1.2970985150912934E-2</v>
      </c>
      <c r="E1604">
        <f t="shared" ref="E1604:E1667" si="176">LN(C1604)-LN(C1603)</f>
        <v>1.2970985150912995E-2</v>
      </c>
      <c r="F1604">
        <f t="shared" ref="F1604:F1667" si="177">LN(B1604/B1603)</f>
        <v>1.4017402874045952E-2</v>
      </c>
      <c r="G1604">
        <f t="shared" ref="G1604:G1667" si="178">E1604-AVERAGE($E$3:$E$1933)</f>
        <v>1.289044954313287E-2</v>
      </c>
      <c r="H1604">
        <f t="shared" ref="H1604:H1667" si="179">F1604-AVERAGE($F$3:$F$1933)</f>
        <v>1.3855935280487085E-2</v>
      </c>
      <c r="I1604">
        <f t="shared" ref="I1604:I1667" si="180">H1604*G1604</f>
        <v>1.7860923460603337E-4</v>
      </c>
      <c r="J1604">
        <f t="shared" ref="J1604:J1667" si="181">E1604-F1604</f>
        <v>-1.0464177231329572E-3</v>
      </c>
    </row>
    <row r="1605" spans="1:10">
      <c r="A1605" s="1">
        <v>42460</v>
      </c>
      <c r="B1605">
        <v>117.03428696221887</v>
      </c>
      <c r="C1605">
        <v>101.34807889482495</v>
      </c>
      <c r="D1605">
        <f t="shared" si="175"/>
        <v>-1.2951017764310761E-2</v>
      </c>
      <c r="E1605">
        <f t="shared" si="176"/>
        <v>-1.2951017764311068E-2</v>
      </c>
      <c r="F1605">
        <f t="shared" si="177"/>
        <v>-1.2056160125381602E-2</v>
      </c>
      <c r="G1605">
        <f t="shared" si="178"/>
        <v>-1.3031553372091192E-2</v>
      </c>
      <c r="H1605">
        <f t="shared" si="179"/>
        <v>-1.221762771894047E-2</v>
      </c>
      <c r="I1605">
        <f t="shared" si="180"/>
        <v>1.592146676997135E-4</v>
      </c>
      <c r="J1605">
        <f t="shared" si="181"/>
        <v>-8.9485763892946553E-4</v>
      </c>
    </row>
    <row r="1606" spans="1:10">
      <c r="A1606" s="1">
        <v>42461</v>
      </c>
      <c r="B1606">
        <v>115.40001455921963</v>
      </c>
      <c r="C1606">
        <v>99.606065511845003</v>
      </c>
      <c r="D1606">
        <f t="shared" si="175"/>
        <v>-1.7337856111624111E-2</v>
      </c>
      <c r="E1606">
        <f t="shared" si="176"/>
        <v>-1.7337856111623751E-2</v>
      </c>
      <c r="F1606">
        <f t="shared" si="177"/>
        <v>-1.4062462588773646E-2</v>
      </c>
      <c r="G1606">
        <f t="shared" si="178"/>
        <v>-1.7418391719403875E-2</v>
      </c>
      <c r="H1606">
        <f t="shared" si="179"/>
        <v>-1.4223930182332513E-2</v>
      </c>
      <c r="I1606">
        <f t="shared" si="180"/>
        <v>2.4775798770531948E-4</v>
      </c>
      <c r="J1606">
        <f t="shared" si="181"/>
        <v>-3.2753935228501049E-3</v>
      </c>
    </row>
    <row r="1607" spans="1:10">
      <c r="A1607" s="1">
        <v>42464</v>
      </c>
      <c r="B1607">
        <v>115.62932226832652</v>
      </c>
      <c r="C1607">
        <v>99.909610922238386</v>
      </c>
      <c r="D1607">
        <f t="shared" si="175"/>
        <v>3.0428250052697684E-3</v>
      </c>
      <c r="E1607">
        <f t="shared" si="176"/>
        <v>3.0428250052692007E-3</v>
      </c>
      <c r="F1607">
        <f t="shared" si="177"/>
        <v>1.9850966769561691E-3</v>
      </c>
      <c r="G1607">
        <f t="shared" si="178"/>
        <v>2.9622893974890763E-3</v>
      </c>
      <c r="H1607">
        <f t="shared" si="179"/>
        <v>1.8236290833973025E-3</v>
      </c>
      <c r="I1607">
        <f t="shared" si="180"/>
        <v>5.4021170987005516E-6</v>
      </c>
      <c r="J1607">
        <f t="shared" si="181"/>
        <v>1.0577283283130317E-3</v>
      </c>
    </row>
    <row r="1608" spans="1:10">
      <c r="A1608" s="1">
        <v>42465</v>
      </c>
      <c r="B1608">
        <v>113.08509863871299</v>
      </c>
      <c r="C1608">
        <v>97.483608547838756</v>
      </c>
      <c r="D1608">
        <f t="shared" si="175"/>
        <v>-2.4581640042460599E-2</v>
      </c>
      <c r="E1608">
        <f t="shared" si="176"/>
        <v>-2.4581640042460329E-2</v>
      </c>
      <c r="F1608">
        <f t="shared" si="177"/>
        <v>-2.2248956329789613E-2</v>
      </c>
      <c r="G1608">
        <f t="shared" si="178"/>
        <v>-2.4662175650240453E-2</v>
      </c>
      <c r="H1608">
        <f t="shared" si="179"/>
        <v>-2.241042392334848E-2</v>
      </c>
      <c r="I1608">
        <f t="shared" si="180"/>
        <v>5.5268981119397102E-4</v>
      </c>
      <c r="J1608">
        <f t="shared" si="181"/>
        <v>-2.3326837126707162E-3</v>
      </c>
    </row>
    <row r="1609" spans="1:10">
      <c r="A1609" s="1">
        <v>42466</v>
      </c>
      <c r="B1609">
        <v>113.72570430224943</v>
      </c>
      <c r="C1609">
        <v>98.124763909125306</v>
      </c>
      <c r="D1609">
        <f t="shared" si="175"/>
        <v>6.5555236656115717E-3</v>
      </c>
      <c r="E1609">
        <f t="shared" si="176"/>
        <v>6.555523665611851E-3</v>
      </c>
      <c r="F1609">
        <f t="shared" si="177"/>
        <v>5.6488258818835008E-3</v>
      </c>
      <c r="G1609">
        <f t="shared" si="178"/>
        <v>6.4749880578317265E-3</v>
      </c>
      <c r="H1609">
        <f t="shared" si="179"/>
        <v>5.4873582883246345E-3</v>
      </c>
      <c r="I1609">
        <f t="shared" si="180"/>
        <v>3.5530579385945952E-5</v>
      </c>
      <c r="J1609">
        <f t="shared" si="181"/>
        <v>9.0669778372835016E-4</v>
      </c>
    </row>
    <row r="1610" spans="1:10">
      <c r="A1610" s="1">
        <v>42467</v>
      </c>
      <c r="B1610">
        <v>112.4190143408314</v>
      </c>
      <c r="C1610">
        <v>96.850210458151295</v>
      </c>
      <c r="D1610">
        <f t="shared" si="175"/>
        <v>-1.3074207195359667E-2</v>
      </c>
      <c r="E1610">
        <f t="shared" si="176"/>
        <v>-1.307420719536001E-2</v>
      </c>
      <c r="F1610">
        <f t="shared" si="177"/>
        <v>-1.155635658023544E-2</v>
      </c>
      <c r="G1610">
        <f t="shared" si="178"/>
        <v>-1.3154742803140135E-2</v>
      </c>
      <c r="H1610">
        <f t="shared" si="179"/>
        <v>-1.1717824173794307E-2</v>
      </c>
      <c r="I1610">
        <f t="shared" si="180"/>
        <v>1.5414496321868216E-4</v>
      </c>
      <c r="J1610">
        <f t="shared" si="181"/>
        <v>-1.5178506151245705E-3</v>
      </c>
    </row>
    <row r="1611" spans="1:10">
      <c r="A1611" s="1">
        <v>42468</v>
      </c>
      <c r="B1611">
        <v>114.00960908495314</v>
      </c>
      <c r="C1611">
        <v>98.21312935081751</v>
      </c>
      <c r="D1611">
        <f t="shared" si="175"/>
        <v>1.3974343650849597E-2</v>
      </c>
      <c r="E1611">
        <f t="shared" si="176"/>
        <v>1.3974343650850152E-2</v>
      </c>
      <c r="F1611">
        <f t="shared" si="177"/>
        <v>1.4049645175273904E-2</v>
      </c>
      <c r="G1611">
        <f t="shared" si="178"/>
        <v>1.3893808043070027E-2</v>
      </c>
      <c r="H1611">
        <f t="shared" si="179"/>
        <v>1.3888177581715037E-2</v>
      </c>
      <c r="I1611">
        <f t="shared" si="180"/>
        <v>1.9295967338841722E-4</v>
      </c>
      <c r="J1611">
        <f t="shared" si="181"/>
        <v>-7.5301524423752528E-5</v>
      </c>
    </row>
    <row r="1612" spans="1:10">
      <c r="A1612" s="1">
        <v>42471</v>
      </c>
      <c r="B1612">
        <v>114.50826235713765</v>
      </c>
      <c r="C1612">
        <v>98.626288381630729</v>
      </c>
      <c r="D1612">
        <f t="shared" si="175"/>
        <v>4.1979359857852025E-3</v>
      </c>
      <c r="E1612">
        <f t="shared" si="176"/>
        <v>4.19793598578444E-3</v>
      </c>
      <c r="F1612">
        <f t="shared" si="177"/>
        <v>4.3642456540479609E-3</v>
      </c>
      <c r="G1612">
        <f t="shared" si="178"/>
        <v>4.1174003780043156E-3</v>
      </c>
      <c r="H1612">
        <f t="shared" si="179"/>
        <v>4.2027780604890945E-3</v>
      </c>
      <c r="I1612">
        <f t="shared" si="180"/>
        <v>1.7304519974926041E-5</v>
      </c>
      <c r="J1612">
        <f t="shared" si="181"/>
        <v>-1.6630966826352081E-4</v>
      </c>
    </row>
    <row r="1613" spans="1:10">
      <c r="A1613" s="1">
        <v>42472</v>
      </c>
      <c r="B1613">
        <v>115.00691562932226</v>
      </c>
      <c r="C1613">
        <v>99.228657384922641</v>
      </c>
      <c r="D1613">
        <f t="shared" si="175"/>
        <v>6.089014980966017E-3</v>
      </c>
      <c r="E1613">
        <f t="shared" si="176"/>
        <v>6.0890149809660343E-3</v>
      </c>
      <c r="F1613">
        <f t="shared" si="177"/>
        <v>4.3452817470992552E-3</v>
      </c>
      <c r="G1613">
        <f t="shared" si="178"/>
        <v>6.0084793731859099E-3</v>
      </c>
      <c r="H1613">
        <f t="shared" si="179"/>
        <v>4.1838141535403888E-3</v>
      </c>
      <c r="I1613">
        <f t="shared" si="180"/>
        <v>2.5138361042790695E-5</v>
      </c>
      <c r="J1613">
        <f t="shared" si="181"/>
        <v>1.7437332338667792E-3</v>
      </c>
    </row>
    <row r="1614" spans="1:10">
      <c r="A1614" s="1">
        <v>42473</v>
      </c>
      <c r="B1614">
        <v>118.23906238625608</v>
      </c>
      <c r="C1614">
        <v>102.50357509038909</v>
      </c>
      <c r="D1614">
        <f t="shared" si="175"/>
        <v>3.2470819400566064E-2</v>
      </c>
      <c r="E1614">
        <f t="shared" si="176"/>
        <v>3.2470819400566064E-2</v>
      </c>
      <c r="F1614">
        <f t="shared" si="177"/>
        <v>2.7716264955263085E-2</v>
      </c>
      <c r="G1614">
        <f t="shared" si="178"/>
        <v>3.239028379278594E-2</v>
      </c>
      <c r="H1614">
        <f t="shared" si="179"/>
        <v>2.7554797361704218E-2</v>
      </c>
      <c r="I1614">
        <f t="shared" si="180"/>
        <v>8.9250770639830895E-4</v>
      </c>
      <c r="J1614">
        <f t="shared" si="181"/>
        <v>4.7545544453029796E-3</v>
      </c>
    </row>
    <row r="1615" spans="1:10">
      <c r="A1615" s="1">
        <v>42474</v>
      </c>
      <c r="B1615">
        <v>118.83235058600867</v>
      </c>
      <c r="C1615">
        <v>103.23444498408074</v>
      </c>
      <c r="D1615">
        <f t="shared" si="175"/>
        <v>7.1048896836615402E-3</v>
      </c>
      <c r="E1615">
        <f t="shared" si="176"/>
        <v>7.1048896836618525E-3</v>
      </c>
      <c r="F1615">
        <f t="shared" si="177"/>
        <v>5.005153771011084E-3</v>
      </c>
      <c r="G1615">
        <f t="shared" si="178"/>
        <v>7.024354075881728E-3</v>
      </c>
      <c r="H1615">
        <f t="shared" si="179"/>
        <v>4.8436861774522177E-3</v>
      </c>
      <c r="I1615">
        <f t="shared" si="180"/>
        <v>3.4023766742878474E-5</v>
      </c>
      <c r="J1615">
        <f t="shared" si="181"/>
        <v>2.0997359126507685E-3</v>
      </c>
    </row>
    <row r="1616" spans="1:10">
      <c r="A1616" s="1">
        <v>42475</v>
      </c>
      <c r="B1616">
        <v>118.51568755914681</v>
      </c>
      <c r="C1616">
        <v>103.01454319788471</v>
      </c>
      <c r="D1616">
        <f t="shared" si="175"/>
        <v>-2.1323922261207726E-3</v>
      </c>
      <c r="E1616">
        <f t="shared" si="176"/>
        <v>-2.1323922261204942E-3</v>
      </c>
      <c r="F1616">
        <f t="shared" si="177"/>
        <v>-2.6683449100734905E-3</v>
      </c>
      <c r="G1616">
        <f t="shared" si="178"/>
        <v>-2.2129278339006186E-3</v>
      </c>
      <c r="H1616">
        <f t="shared" si="179"/>
        <v>-2.8298125036323569E-3</v>
      </c>
      <c r="I1616">
        <f t="shared" si="180"/>
        <v>6.2621708540080378E-6</v>
      </c>
      <c r="J1616">
        <f t="shared" si="181"/>
        <v>5.3595268395299637E-4</v>
      </c>
    </row>
    <row r="1617" spans="1:10">
      <c r="A1617" s="1">
        <v>42478</v>
      </c>
      <c r="B1617">
        <v>118.93426512338947</v>
      </c>
      <c r="C1617">
        <v>103.34136042307497</v>
      </c>
      <c r="D1617">
        <f t="shared" si="175"/>
        <v>3.1675129492852896E-3</v>
      </c>
      <c r="E1617">
        <f t="shared" si="176"/>
        <v>3.1675129492851894E-3</v>
      </c>
      <c r="F1617">
        <f t="shared" si="177"/>
        <v>3.5256102861917255E-3</v>
      </c>
      <c r="G1617">
        <f t="shared" si="178"/>
        <v>3.086977341505065E-3</v>
      </c>
      <c r="H1617">
        <f t="shared" si="179"/>
        <v>3.3641426926328591E-3</v>
      </c>
      <c r="I1617">
        <f t="shared" si="180"/>
        <v>1.0385032265747474E-5</v>
      </c>
      <c r="J1617">
        <f t="shared" si="181"/>
        <v>-3.5809733690653602E-4</v>
      </c>
    </row>
    <row r="1618" spans="1:10">
      <c r="A1618" s="1">
        <v>42479</v>
      </c>
      <c r="B1618">
        <v>120.67773167358236</v>
      </c>
      <c r="C1618">
        <v>104.99264745561496</v>
      </c>
      <c r="D1618">
        <f t="shared" si="175"/>
        <v>1.5852636165815427E-2</v>
      </c>
      <c r="E1618">
        <f t="shared" si="176"/>
        <v>1.5852636165814893E-2</v>
      </c>
      <c r="F1618">
        <f t="shared" si="177"/>
        <v>1.4552671341207989E-2</v>
      </c>
      <c r="G1618">
        <f t="shared" si="178"/>
        <v>1.5772100558034768E-2</v>
      </c>
      <c r="H1618">
        <f t="shared" si="179"/>
        <v>1.4391203747649121E-2</v>
      </c>
      <c r="I1618">
        <f t="shared" si="180"/>
        <v>2.2697951265908875E-4</v>
      </c>
      <c r="J1618">
        <f t="shared" si="181"/>
        <v>1.2999648246069043E-3</v>
      </c>
    </row>
    <row r="1619" spans="1:10">
      <c r="A1619" s="1">
        <v>42480</v>
      </c>
      <c r="B1619">
        <v>121.42389167940605</v>
      </c>
      <c r="C1619">
        <v>105.98861367438353</v>
      </c>
      <c r="D1619">
        <f t="shared" si="175"/>
        <v>9.4413467026557094E-3</v>
      </c>
      <c r="E1619">
        <f t="shared" si="176"/>
        <v>9.4413467026566167E-3</v>
      </c>
      <c r="F1619">
        <f t="shared" si="177"/>
        <v>6.1640426697150393E-3</v>
      </c>
      <c r="G1619">
        <f t="shared" si="178"/>
        <v>9.3608110948764922E-3</v>
      </c>
      <c r="H1619">
        <f t="shared" si="179"/>
        <v>6.002575076156173E-3</v>
      </c>
      <c r="I1619">
        <f t="shared" si="180"/>
        <v>5.618897137071181E-5</v>
      </c>
      <c r="J1619">
        <f t="shared" si="181"/>
        <v>3.2773040329415774E-3</v>
      </c>
    </row>
    <row r="1620" spans="1:10">
      <c r="A1620" s="1">
        <v>42481</v>
      </c>
      <c r="B1620">
        <v>121.27829948314776</v>
      </c>
      <c r="C1620">
        <v>106.29789272030648</v>
      </c>
      <c r="D1620">
        <f t="shared" si="175"/>
        <v>2.9137910835220731E-3</v>
      </c>
      <c r="E1620">
        <f t="shared" si="176"/>
        <v>2.913791083521744E-3</v>
      </c>
      <c r="F1620">
        <f t="shared" si="177"/>
        <v>-1.1997601919041712E-3</v>
      </c>
      <c r="G1620">
        <f t="shared" si="178"/>
        <v>2.8332554757416195E-3</v>
      </c>
      <c r="H1620">
        <f t="shared" si="179"/>
        <v>-1.3612277854630377E-3</v>
      </c>
      <c r="I1620">
        <f t="shared" si="180"/>
        <v>-3.8567060768947898E-6</v>
      </c>
      <c r="J1620">
        <f t="shared" si="181"/>
        <v>4.1135512754259147E-3</v>
      </c>
    </row>
    <row r="1621" spans="1:10">
      <c r="A1621" s="1">
        <v>42482</v>
      </c>
      <c r="B1621">
        <v>120.88520055325043</v>
      </c>
      <c r="C1621">
        <v>105.9413954994334</v>
      </c>
      <c r="D1621">
        <f t="shared" si="175"/>
        <v>-3.3593926848763003E-3</v>
      </c>
      <c r="E1621">
        <f t="shared" si="176"/>
        <v>-3.3593926848762834E-3</v>
      </c>
      <c r="F1621">
        <f t="shared" si="177"/>
        <v>-3.2465608988575929E-3</v>
      </c>
      <c r="G1621">
        <f t="shared" si="178"/>
        <v>-3.4399282926564079E-3</v>
      </c>
      <c r="H1621">
        <f t="shared" si="179"/>
        <v>-3.4080284924164592E-3</v>
      </c>
      <c r="I1621">
        <f t="shared" si="180"/>
        <v>1.1723373633242543E-5</v>
      </c>
      <c r="J1621">
        <f t="shared" si="181"/>
        <v>-1.1283178601869054E-4</v>
      </c>
    </row>
    <row r="1622" spans="1:10">
      <c r="A1622" s="1">
        <v>42485</v>
      </c>
      <c r="B1622">
        <v>120.00436776588776</v>
      </c>
      <c r="C1622">
        <v>105.14880470562842</v>
      </c>
      <c r="D1622">
        <f t="shared" si="175"/>
        <v>-7.5095340072876314E-3</v>
      </c>
      <c r="E1622">
        <f t="shared" si="176"/>
        <v>-7.5095340072879324E-3</v>
      </c>
      <c r="F1622">
        <f t="shared" si="177"/>
        <v>-7.313199316145054E-3</v>
      </c>
      <c r="G1622">
        <f t="shared" si="178"/>
        <v>-7.5900696150680569E-3</v>
      </c>
      <c r="H1622">
        <f t="shared" si="179"/>
        <v>-7.4746669097039203E-3</v>
      </c>
      <c r="I1622">
        <f t="shared" si="180"/>
        <v>5.6733242194098375E-5</v>
      </c>
      <c r="J1622">
        <f t="shared" si="181"/>
        <v>-1.9633469114287844E-4</v>
      </c>
    </row>
    <row r="1623" spans="1:10">
      <c r="A1623" s="1">
        <v>42486</v>
      </c>
      <c r="B1623">
        <v>120.22275606027519</v>
      </c>
      <c r="C1623">
        <v>105.2725837785333</v>
      </c>
      <c r="D1623">
        <f t="shared" si="175"/>
        <v>1.1764876952260717E-3</v>
      </c>
      <c r="E1623">
        <f t="shared" si="176"/>
        <v>1.1764876952264913E-3</v>
      </c>
      <c r="F1623">
        <f t="shared" si="177"/>
        <v>1.8181823190587267E-3</v>
      </c>
      <c r="G1623">
        <f t="shared" si="178"/>
        <v>1.0959520874463666E-3</v>
      </c>
      <c r="H1623">
        <f t="shared" si="179"/>
        <v>1.6567147254998602E-3</v>
      </c>
      <c r="I1623">
        <f t="shared" si="180"/>
        <v>1.8156799617147059E-6</v>
      </c>
      <c r="J1623">
        <f t="shared" si="181"/>
        <v>-6.4169462383223538E-4</v>
      </c>
    </row>
    <row r="1624" spans="1:10">
      <c r="A1624" s="1">
        <v>42487</v>
      </c>
      <c r="B1624">
        <v>120.72868894227267</v>
      </c>
      <c r="C1624">
        <v>105.5808510064217</v>
      </c>
      <c r="D1624">
        <f t="shared" si="175"/>
        <v>2.9239973997768711E-3</v>
      </c>
      <c r="E1624">
        <f t="shared" si="176"/>
        <v>2.9239973997770008E-3</v>
      </c>
      <c r="F1624">
        <f t="shared" si="177"/>
        <v>4.1994653779637925E-3</v>
      </c>
      <c r="G1624">
        <f t="shared" si="178"/>
        <v>2.8434617919968763E-3</v>
      </c>
      <c r="H1624">
        <f t="shared" si="179"/>
        <v>4.0379977844049262E-3</v>
      </c>
      <c r="I1624">
        <f t="shared" si="180"/>
        <v>1.1481892416123447E-5</v>
      </c>
      <c r="J1624">
        <f t="shared" si="181"/>
        <v>-1.2754679781867917E-3</v>
      </c>
    </row>
    <row r="1625" spans="1:10">
      <c r="A1625" s="1">
        <v>42488</v>
      </c>
      <c r="B1625">
        <v>120.75416757661799</v>
      </c>
      <c r="C1625">
        <v>105.41221466731427</v>
      </c>
      <c r="D1625">
        <f t="shared" si="175"/>
        <v>-1.5985015856074607E-3</v>
      </c>
      <c r="E1625">
        <f t="shared" si="176"/>
        <v>-1.5985015856081475E-3</v>
      </c>
      <c r="F1625">
        <f t="shared" si="177"/>
        <v>2.110181634188442E-4</v>
      </c>
      <c r="G1625">
        <f t="shared" si="178"/>
        <v>-1.6790371933882722E-3</v>
      </c>
      <c r="H1625">
        <f t="shared" si="179"/>
        <v>4.9550569859977686E-5</v>
      </c>
      <c r="I1625">
        <f t="shared" si="180"/>
        <v>-8.3197249748486438E-8</v>
      </c>
      <c r="J1625">
        <f t="shared" si="181"/>
        <v>-1.8095197490269918E-3</v>
      </c>
    </row>
    <row r="1626" spans="1:10">
      <c r="A1626" s="1">
        <v>42489</v>
      </c>
      <c r="B1626">
        <v>117.82048482201357</v>
      </c>
      <c r="C1626">
        <v>102.13324968970916</v>
      </c>
      <c r="D1626">
        <f t="shared" si="175"/>
        <v>-3.1600187843880766E-2</v>
      </c>
      <c r="E1626">
        <f t="shared" si="176"/>
        <v>-3.1600187843880079E-2</v>
      </c>
      <c r="F1626">
        <f t="shared" si="177"/>
        <v>-2.4594655005927699E-2</v>
      </c>
      <c r="G1626">
        <f t="shared" si="178"/>
        <v>-3.1680723451660203E-2</v>
      </c>
      <c r="H1626">
        <f t="shared" si="179"/>
        <v>-2.4756122599486566E-2</v>
      </c>
      <c r="I1626">
        <f t="shared" si="180"/>
        <v>7.8429187380972922E-4</v>
      </c>
      <c r="J1626">
        <f t="shared" si="181"/>
        <v>-7.0055328379523794E-3</v>
      </c>
    </row>
    <row r="1627" spans="1:10">
      <c r="A1627" s="1">
        <v>42492</v>
      </c>
      <c r="B1627">
        <v>118.00975467714933</v>
      </c>
      <c r="C1627">
        <v>102.28131239544547</v>
      </c>
      <c r="D1627">
        <f t="shared" si="175"/>
        <v>1.4486515062289093E-3</v>
      </c>
      <c r="E1627">
        <f t="shared" si="176"/>
        <v>1.4486515062284155E-3</v>
      </c>
      <c r="F1627">
        <f t="shared" si="177"/>
        <v>1.6051367812284368E-3</v>
      </c>
      <c r="G1627">
        <f t="shared" si="178"/>
        <v>1.3681158984482909E-3</v>
      </c>
      <c r="H1627">
        <f t="shared" si="179"/>
        <v>1.4436691876695703E-3</v>
      </c>
      <c r="I1627">
        <f t="shared" si="180"/>
        <v>1.9751067677506682E-6</v>
      </c>
      <c r="J1627">
        <f t="shared" si="181"/>
        <v>-1.5648527500002128E-4</v>
      </c>
    </row>
    <row r="1628" spans="1:10">
      <c r="A1628" s="1">
        <v>42493</v>
      </c>
      <c r="B1628">
        <v>115.90958724612361</v>
      </c>
      <c r="C1628">
        <v>100.31163995467051</v>
      </c>
      <c r="D1628">
        <f t="shared" si="175"/>
        <v>-1.9445242112256015E-2</v>
      </c>
      <c r="E1628">
        <f t="shared" si="176"/>
        <v>-1.9445242112255734E-2</v>
      </c>
      <c r="F1628">
        <f t="shared" si="177"/>
        <v>-1.7956820896052602E-2</v>
      </c>
      <c r="G1628">
        <f t="shared" si="178"/>
        <v>-1.9525777720035858E-2</v>
      </c>
      <c r="H1628">
        <f t="shared" si="179"/>
        <v>-1.8118288489611469E-2</v>
      </c>
      <c r="I1628">
        <f t="shared" si="180"/>
        <v>3.5377367371563779E-4</v>
      </c>
      <c r="J1628">
        <f t="shared" si="181"/>
        <v>-1.488421216203132E-3</v>
      </c>
    </row>
    <row r="1629" spans="1:10">
      <c r="A1629" s="1">
        <v>42494</v>
      </c>
      <c r="B1629">
        <v>114.77396811530902</v>
      </c>
      <c r="C1629">
        <v>99.116008310398868</v>
      </c>
      <c r="D1629">
        <f t="shared" si="175"/>
        <v>-1.1990774400302807E-2</v>
      </c>
      <c r="E1629">
        <f t="shared" si="176"/>
        <v>-1.1990774400302939E-2</v>
      </c>
      <c r="F1629">
        <f t="shared" si="177"/>
        <v>-9.8457673140020397E-3</v>
      </c>
      <c r="G1629">
        <f t="shared" si="178"/>
        <v>-1.2071310008083064E-2</v>
      </c>
      <c r="H1629">
        <f t="shared" si="179"/>
        <v>-1.0007234907560907E-2</v>
      </c>
      <c r="I1629">
        <f t="shared" si="180"/>
        <v>1.2080043489287817E-4</v>
      </c>
      <c r="J1629">
        <f t="shared" si="181"/>
        <v>-2.1450070863008996E-3</v>
      </c>
    </row>
    <row r="1630" spans="1:10">
      <c r="A1630" s="1">
        <v>42495</v>
      </c>
      <c r="B1630">
        <v>114.90500109194149</v>
      </c>
      <c r="C1630">
        <v>99.169971938913235</v>
      </c>
      <c r="D1630">
        <f t="shared" si="175"/>
        <v>5.4430101188998332E-4</v>
      </c>
      <c r="E1630">
        <f t="shared" si="176"/>
        <v>5.4430101189062441E-4</v>
      </c>
      <c r="F1630">
        <f t="shared" si="177"/>
        <v>1.1410099174579296E-3</v>
      </c>
      <c r="G1630">
        <f t="shared" si="178"/>
        <v>4.6376540411049983E-4</v>
      </c>
      <c r="H1630">
        <f t="shared" si="179"/>
        <v>9.7954232389906308E-4</v>
      </c>
      <c r="I1630">
        <f t="shared" si="180"/>
        <v>4.5427784168638708E-7</v>
      </c>
      <c r="J1630">
        <f t="shared" si="181"/>
        <v>-5.9670890556730522E-4</v>
      </c>
    </row>
    <row r="1631" spans="1:10">
      <c r="A1631" s="1">
        <v>42496</v>
      </c>
      <c r="B1631">
        <v>114.78124772512201</v>
      </c>
      <c r="C1631">
        <v>99.05158922885974</v>
      </c>
      <c r="D1631">
        <f t="shared" si="175"/>
        <v>-1.1944485093434213E-3</v>
      </c>
      <c r="E1631">
        <f t="shared" si="176"/>
        <v>-1.1944485093442481E-3</v>
      </c>
      <c r="F1631">
        <f t="shared" si="177"/>
        <v>-1.0775863111696926E-3</v>
      </c>
      <c r="G1631">
        <f t="shared" si="178"/>
        <v>-1.2749841171243728E-3</v>
      </c>
      <c r="H1631">
        <f t="shared" si="179"/>
        <v>-1.2390539047285592E-3</v>
      </c>
      <c r="I1631">
        <f t="shared" si="180"/>
        <v>1.5797740487898487E-6</v>
      </c>
      <c r="J1631">
        <f t="shared" si="181"/>
        <v>-1.1686219817455545E-4</v>
      </c>
    </row>
    <row r="1632" spans="1:10">
      <c r="A1632" s="1">
        <v>42499</v>
      </c>
      <c r="B1632">
        <v>115.30901943655832</v>
      </c>
      <c r="C1632">
        <v>99.692070044789787</v>
      </c>
      <c r="D1632">
        <f t="shared" si="175"/>
        <v>6.4453179086436411E-3</v>
      </c>
      <c r="E1632">
        <f t="shared" si="176"/>
        <v>6.4453179086436663E-3</v>
      </c>
      <c r="F1632">
        <f t="shared" si="177"/>
        <v>4.5875268306108065E-3</v>
      </c>
      <c r="G1632">
        <f t="shared" si="178"/>
        <v>6.3647823008635418E-3</v>
      </c>
      <c r="H1632">
        <f t="shared" si="179"/>
        <v>4.4260592370519401E-3</v>
      </c>
      <c r="I1632">
        <f t="shared" si="180"/>
        <v>2.8170903494561779E-5</v>
      </c>
      <c r="J1632">
        <f t="shared" si="181"/>
        <v>1.8577910780328598E-3</v>
      </c>
    </row>
    <row r="1633" spans="1:10">
      <c r="A1633" s="1">
        <v>42500</v>
      </c>
      <c r="B1633">
        <v>116.19349202882732</v>
      </c>
      <c r="C1633">
        <v>100.47251902217913</v>
      </c>
      <c r="D1633">
        <f t="shared" si="175"/>
        <v>7.7981119036507921E-3</v>
      </c>
      <c r="E1633">
        <f t="shared" si="176"/>
        <v>7.7981119036509838E-3</v>
      </c>
      <c r="F1633">
        <f t="shared" si="177"/>
        <v>7.6411861814785226E-3</v>
      </c>
      <c r="G1633">
        <f t="shared" si="178"/>
        <v>7.7175762958708594E-3</v>
      </c>
      <c r="H1633">
        <f t="shared" si="179"/>
        <v>7.4797185879196563E-3</v>
      </c>
      <c r="I1633">
        <f t="shared" si="180"/>
        <v>5.7725298873913398E-5</v>
      </c>
      <c r="J1633">
        <f t="shared" si="181"/>
        <v>1.5692572217246119E-4</v>
      </c>
    </row>
    <row r="1634" spans="1:10">
      <c r="A1634" s="1">
        <v>42501</v>
      </c>
      <c r="B1634">
        <v>115.43277280337779</v>
      </c>
      <c r="C1634">
        <v>99.721750040472742</v>
      </c>
      <c r="D1634">
        <f t="shared" si="175"/>
        <v>-7.5004394966989565E-3</v>
      </c>
      <c r="E1634">
        <f t="shared" si="176"/>
        <v>-7.5004394966988741E-3</v>
      </c>
      <c r="F1634">
        <f t="shared" si="177"/>
        <v>-6.5685293603285622E-3</v>
      </c>
      <c r="G1634">
        <f t="shared" si="178"/>
        <v>-7.5809751044789986E-3</v>
      </c>
      <c r="H1634">
        <f t="shared" si="179"/>
        <v>-6.7299969538874285E-3</v>
      </c>
      <c r="I1634">
        <f t="shared" si="180"/>
        <v>5.1019939360640089E-5</v>
      </c>
      <c r="J1634">
        <f t="shared" si="181"/>
        <v>-9.3191013637031195E-4</v>
      </c>
    </row>
    <row r="1635" spans="1:10">
      <c r="A1635" s="1">
        <v>42502</v>
      </c>
      <c r="B1635">
        <v>114.71573123680572</v>
      </c>
      <c r="C1635">
        <v>99.00504559926614</v>
      </c>
      <c r="D1635">
        <f t="shared" si="175"/>
        <v>-7.2129935597764639E-3</v>
      </c>
      <c r="E1635">
        <f t="shared" si="176"/>
        <v>-7.2129935597766703E-3</v>
      </c>
      <c r="F1635">
        <f t="shared" si="177"/>
        <v>-6.2311409723536295E-3</v>
      </c>
      <c r="G1635">
        <f t="shared" si="178"/>
        <v>-7.2935291675567948E-3</v>
      </c>
      <c r="H1635">
        <f t="shared" si="179"/>
        <v>-6.3926085659124958E-3</v>
      </c>
      <c r="I1635">
        <f t="shared" si="180"/>
        <v>4.6624677032256199E-5</v>
      </c>
      <c r="J1635">
        <f t="shared" si="181"/>
        <v>-9.8185258742304084E-4</v>
      </c>
    </row>
    <row r="1636" spans="1:10">
      <c r="A1636" s="1">
        <v>42503</v>
      </c>
      <c r="B1636">
        <v>115.25806216786785</v>
      </c>
      <c r="C1636">
        <v>99.719051859046971</v>
      </c>
      <c r="D1636">
        <f t="shared" si="175"/>
        <v>7.1859360930973323E-3</v>
      </c>
      <c r="E1636">
        <f t="shared" si="176"/>
        <v>7.1859360930979221E-3</v>
      </c>
      <c r="F1636">
        <f t="shared" si="177"/>
        <v>4.7164672842202725E-3</v>
      </c>
      <c r="G1636">
        <f t="shared" si="178"/>
        <v>7.1054004853177977E-3</v>
      </c>
      <c r="H1636">
        <f t="shared" si="179"/>
        <v>4.5549996906614062E-3</v>
      </c>
      <c r="I1636">
        <f t="shared" si="180"/>
        <v>3.2365097012647975E-5</v>
      </c>
      <c r="J1636">
        <f t="shared" si="181"/>
        <v>2.4694688088776496E-3</v>
      </c>
    </row>
    <row r="1637" spans="1:10">
      <c r="A1637" s="1">
        <v>42506</v>
      </c>
      <c r="B1637">
        <v>115.11610977651607</v>
      </c>
      <c r="C1637">
        <v>99.542320975662406</v>
      </c>
      <c r="D1637">
        <f t="shared" si="175"/>
        <v>-1.7738604046722735E-3</v>
      </c>
      <c r="E1637">
        <f t="shared" si="176"/>
        <v>-1.7738604046728668E-3</v>
      </c>
      <c r="F1637">
        <f t="shared" si="177"/>
        <v>-1.2323639244728123E-3</v>
      </c>
      <c r="G1637">
        <f t="shared" si="178"/>
        <v>-1.8543960124529915E-3</v>
      </c>
      <c r="H1637">
        <f t="shared" si="179"/>
        <v>-1.3938315180316789E-3</v>
      </c>
      <c r="I1637">
        <f t="shared" si="180"/>
        <v>2.5847156090692451E-6</v>
      </c>
      <c r="J1637">
        <f t="shared" si="181"/>
        <v>-5.4149648020005445E-4</v>
      </c>
    </row>
    <row r="1638" spans="1:10">
      <c r="A1638" s="1">
        <v>42507</v>
      </c>
      <c r="B1638">
        <v>114.62109630923791</v>
      </c>
      <c r="C1638">
        <v>99.093748313636681</v>
      </c>
      <c r="D1638">
        <f t="shared" si="175"/>
        <v>-4.5165354527001746E-3</v>
      </c>
      <c r="E1638">
        <f t="shared" si="176"/>
        <v>-4.5165354526996992E-3</v>
      </c>
      <c r="F1638">
        <f t="shared" si="177"/>
        <v>-4.3093954329988787E-3</v>
      </c>
      <c r="G1638">
        <f t="shared" si="178"/>
        <v>-4.5970710604798237E-3</v>
      </c>
      <c r="H1638">
        <f t="shared" si="179"/>
        <v>-4.470863026557745E-3</v>
      </c>
      <c r="I1638">
        <f t="shared" si="180"/>
        <v>2.0552875034757847E-5</v>
      </c>
      <c r="J1638">
        <f t="shared" si="181"/>
        <v>-2.0714001970082059E-4</v>
      </c>
    </row>
    <row r="1639" spans="1:10">
      <c r="A1639" s="1">
        <v>42508</v>
      </c>
      <c r="B1639">
        <v>115.22894372861619</v>
      </c>
      <c r="C1639">
        <v>99.712306405482707</v>
      </c>
      <c r="D1639">
        <f t="shared" si="175"/>
        <v>6.2227489875368667E-3</v>
      </c>
      <c r="E1639">
        <f t="shared" si="176"/>
        <v>6.2227489875361641E-3</v>
      </c>
      <c r="F1639">
        <f t="shared" si="177"/>
        <v>5.2890905417758444E-3</v>
      </c>
      <c r="G1639">
        <f t="shared" si="178"/>
        <v>6.1422133797560396E-3</v>
      </c>
      <c r="H1639">
        <f t="shared" si="179"/>
        <v>5.1276229482169781E-3</v>
      </c>
      <c r="I1639">
        <f t="shared" si="180"/>
        <v>3.1494954278882437E-5</v>
      </c>
      <c r="J1639">
        <f t="shared" si="181"/>
        <v>9.3365844576031969E-4</v>
      </c>
    </row>
    <row r="1640" spans="1:10">
      <c r="A1640" s="1">
        <v>42509</v>
      </c>
      <c r="B1640">
        <v>114.02780810948532</v>
      </c>
      <c r="C1640">
        <v>98.457314769845127</v>
      </c>
      <c r="D1640">
        <f t="shared" si="175"/>
        <v>-1.266600204503123E-2</v>
      </c>
      <c r="E1640">
        <f t="shared" si="176"/>
        <v>-1.2666002045031099E-2</v>
      </c>
      <c r="F1640">
        <f t="shared" si="177"/>
        <v>-1.0478614915447189E-2</v>
      </c>
      <c r="G1640">
        <f t="shared" si="178"/>
        <v>-1.2746537652811224E-2</v>
      </c>
      <c r="H1640">
        <f t="shared" si="179"/>
        <v>-1.0640082509006056E-2</v>
      </c>
      <c r="I1640">
        <f t="shared" si="180"/>
        <v>1.3562421233006381E-4</v>
      </c>
      <c r="J1640">
        <f t="shared" si="181"/>
        <v>-2.1873871295839103E-3</v>
      </c>
    </row>
    <row r="1641" spans="1:10">
      <c r="A1641" s="1">
        <v>42510</v>
      </c>
      <c r="B1641">
        <v>115.60748343888771</v>
      </c>
      <c r="C1641">
        <v>99.905563650099907</v>
      </c>
      <c r="D1641">
        <f t="shared" si="175"/>
        <v>1.4602274633678716E-2</v>
      </c>
      <c r="E1641">
        <f t="shared" si="176"/>
        <v>1.4602274633679357E-2</v>
      </c>
      <c r="F1641">
        <f t="shared" si="177"/>
        <v>1.3758340340355392E-2</v>
      </c>
      <c r="G1641">
        <f t="shared" si="178"/>
        <v>1.4521739025899233E-2</v>
      </c>
      <c r="H1641">
        <f t="shared" si="179"/>
        <v>1.3596872746796525E-2</v>
      </c>
      <c r="I1641">
        <f t="shared" si="180"/>
        <v>1.9745023759734081E-4</v>
      </c>
      <c r="J1641">
        <f t="shared" si="181"/>
        <v>8.4393429332396512E-4</v>
      </c>
    </row>
    <row r="1642" spans="1:10">
      <c r="A1642" s="1">
        <v>42513</v>
      </c>
      <c r="B1642">
        <v>114.78488753002839</v>
      </c>
      <c r="C1642">
        <v>98.919715611677731</v>
      </c>
      <c r="D1642">
        <f t="shared" si="175"/>
        <v>-9.9168085803582346E-3</v>
      </c>
      <c r="E1642">
        <f t="shared" si="176"/>
        <v>-9.9168085803587047E-3</v>
      </c>
      <c r="F1642">
        <f t="shared" si="177"/>
        <v>-7.1408562780908222E-3</v>
      </c>
      <c r="G1642">
        <f t="shared" si="178"/>
        <v>-9.9973441881388292E-3</v>
      </c>
      <c r="H1642">
        <f t="shared" si="179"/>
        <v>-7.3023238716496885E-3</v>
      </c>
      <c r="I1642">
        <f t="shared" si="180"/>
        <v>7.3003845118144444E-5</v>
      </c>
      <c r="J1642">
        <f t="shared" si="181"/>
        <v>-2.7759523022678825E-3</v>
      </c>
    </row>
    <row r="1643" spans="1:10">
      <c r="A1643" s="1">
        <v>42514</v>
      </c>
      <c r="B1643">
        <v>117.31455194001607</v>
      </c>
      <c r="C1643">
        <v>101.52312341481846</v>
      </c>
      <c r="D1643">
        <f t="shared" si="175"/>
        <v>2.5978021713687675E-2</v>
      </c>
      <c r="E1643">
        <f t="shared" si="176"/>
        <v>2.5978021713688015E-2</v>
      </c>
      <c r="F1643">
        <f t="shared" si="177"/>
        <v>2.1798971929139804E-2</v>
      </c>
      <c r="G1643">
        <f t="shared" si="178"/>
        <v>2.5897486105907891E-2</v>
      </c>
      <c r="H1643">
        <f t="shared" si="179"/>
        <v>2.1637504335580936E-2</v>
      </c>
      <c r="I1643">
        <f t="shared" si="180"/>
        <v>5.6035696789722908E-4</v>
      </c>
      <c r="J1643">
        <f t="shared" si="181"/>
        <v>4.1790497845482118E-3</v>
      </c>
    </row>
    <row r="1644" spans="1:10">
      <c r="A1644" s="1">
        <v>42515</v>
      </c>
      <c r="B1644">
        <v>118.87966804979251</v>
      </c>
      <c r="C1644">
        <v>103.2594031622687</v>
      </c>
      <c r="D1644">
        <f t="shared" si="175"/>
        <v>1.6957710053608945E-2</v>
      </c>
      <c r="E1644">
        <f t="shared" si="176"/>
        <v>1.6957710053608466E-2</v>
      </c>
      <c r="F1644">
        <f t="shared" si="177"/>
        <v>1.3252983227648321E-2</v>
      </c>
      <c r="G1644">
        <f t="shared" si="178"/>
        <v>1.6877174445828341E-2</v>
      </c>
      <c r="H1644">
        <f t="shared" si="179"/>
        <v>1.3091515634089454E-2</v>
      </c>
      <c r="I1644">
        <f t="shared" si="180"/>
        <v>2.2094779311681675E-4</v>
      </c>
      <c r="J1644">
        <f t="shared" si="181"/>
        <v>3.7047268259601442E-3</v>
      </c>
    </row>
    <row r="1645" spans="1:10">
      <c r="A1645" s="1">
        <v>42516</v>
      </c>
      <c r="B1645">
        <v>119.36740190725781</v>
      </c>
      <c r="C1645">
        <v>103.58352220603319</v>
      </c>
      <c r="D1645">
        <f t="shared" si="175"/>
        <v>3.1339656260591757E-3</v>
      </c>
      <c r="E1645">
        <f t="shared" si="176"/>
        <v>3.1339656260591653E-3</v>
      </c>
      <c r="F1645">
        <f t="shared" si="177"/>
        <v>4.0943591785465548E-3</v>
      </c>
      <c r="G1645">
        <f t="shared" si="178"/>
        <v>3.0534300182790408E-3</v>
      </c>
      <c r="H1645">
        <f t="shared" si="179"/>
        <v>3.9328915849876885E-3</v>
      </c>
      <c r="I1645">
        <f t="shared" si="180"/>
        <v>1.2008809224238443E-5</v>
      </c>
      <c r="J1645">
        <f t="shared" si="181"/>
        <v>-9.6039355248738953E-4</v>
      </c>
    </row>
    <row r="1646" spans="1:10">
      <c r="A1646" s="1">
        <v>42517</v>
      </c>
      <c r="B1646">
        <v>119.4947950789838</v>
      </c>
      <c r="C1646">
        <v>103.82871944309535</v>
      </c>
      <c r="D1646">
        <f t="shared" si="175"/>
        <v>2.3643479221527397E-3</v>
      </c>
      <c r="E1646">
        <f t="shared" si="176"/>
        <v>2.3643479221524544E-3</v>
      </c>
      <c r="F1646">
        <f t="shared" si="177"/>
        <v>1.0666667678024464E-3</v>
      </c>
      <c r="G1646">
        <f t="shared" si="178"/>
        <v>2.2838123143723299E-3</v>
      </c>
      <c r="H1646">
        <f t="shared" si="179"/>
        <v>9.0519917424357983E-4</v>
      </c>
      <c r="I1646">
        <f t="shared" si="180"/>
        <v>2.0673050210971521E-6</v>
      </c>
      <c r="J1646">
        <f t="shared" si="181"/>
        <v>1.297681154350008E-3</v>
      </c>
    </row>
    <row r="1647" spans="1:10">
      <c r="A1647" s="1">
        <v>42520</v>
      </c>
      <c r="B1647">
        <v>119.84785615491013</v>
      </c>
      <c r="C1647">
        <v>104.21759484107716</v>
      </c>
      <c r="D1647">
        <f t="shared" si="175"/>
        <v>3.73835847280458E-3</v>
      </c>
      <c r="E1647">
        <f t="shared" si="176"/>
        <v>3.7383584728054586E-3</v>
      </c>
      <c r="F1647">
        <f t="shared" si="177"/>
        <v>2.9502583864082807E-3</v>
      </c>
      <c r="G1647">
        <f t="shared" si="178"/>
        <v>3.6578228650253342E-3</v>
      </c>
      <c r="H1647">
        <f t="shared" si="179"/>
        <v>2.7887907928494144E-3</v>
      </c>
      <c r="I1647">
        <f t="shared" si="180"/>
        <v>1.0200902727856717E-5</v>
      </c>
      <c r="J1647">
        <f t="shared" si="181"/>
        <v>7.8810008639717795E-4</v>
      </c>
    </row>
    <row r="1648" spans="1:10">
      <c r="A1648" s="1">
        <v>42521</v>
      </c>
      <c r="B1648">
        <v>119.0871369294606</v>
      </c>
      <c r="C1648">
        <v>103.3228104257731</v>
      </c>
      <c r="D1648">
        <f t="shared" si="175"/>
        <v>-8.6228024686064719E-3</v>
      </c>
      <c r="E1648">
        <f t="shared" si="176"/>
        <v>-8.622802468607027E-3</v>
      </c>
      <c r="F1648">
        <f t="shared" si="177"/>
        <v>-6.3676047279301309E-3</v>
      </c>
      <c r="G1648">
        <f t="shared" si="178"/>
        <v>-8.7033380763871515E-3</v>
      </c>
      <c r="H1648">
        <f t="shared" si="179"/>
        <v>-6.5290723214889972E-3</v>
      </c>
      <c r="I1648">
        <f t="shared" si="180"/>
        <v>5.6824723739100643E-5</v>
      </c>
      <c r="J1648">
        <f t="shared" si="181"/>
        <v>-2.2551977406768961E-3</v>
      </c>
    </row>
    <row r="1649" spans="1:10">
      <c r="A1649" s="1">
        <v>42522</v>
      </c>
      <c r="B1649">
        <v>118.30457887457237</v>
      </c>
      <c r="C1649">
        <v>102.48940963790407</v>
      </c>
      <c r="D1649">
        <f t="shared" si="175"/>
        <v>-8.0986964015882738E-3</v>
      </c>
      <c r="E1649">
        <f t="shared" si="176"/>
        <v>-8.0986964015883345E-3</v>
      </c>
      <c r="F1649">
        <f t="shared" si="177"/>
        <v>-6.5929924040725833E-3</v>
      </c>
      <c r="G1649">
        <f t="shared" si="178"/>
        <v>-8.179232009368459E-3</v>
      </c>
      <c r="H1649">
        <f t="shared" si="179"/>
        <v>-6.7544599976314497E-3</v>
      </c>
      <c r="I1649">
        <f t="shared" si="180"/>
        <v>5.5246295418625956E-5</v>
      </c>
      <c r="J1649">
        <f t="shared" si="181"/>
        <v>-1.5057039975157512E-3</v>
      </c>
    </row>
    <row r="1650" spans="1:10">
      <c r="A1650" s="1">
        <v>42523</v>
      </c>
      <c r="B1650">
        <v>118.32641770401106</v>
      </c>
      <c r="C1650">
        <v>102.32380875290059</v>
      </c>
      <c r="D1650">
        <f t="shared" si="175"/>
        <v>-1.617092123170596E-3</v>
      </c>
      <c r="E1650">
        <f t="shared" si="176"/>
        <v>-1.617092123170849E-3</v>
      </c>
      <c r="F1650">
        <f t="shared" si="177"/>
        <v>1.8458130858978376E-4</v>
      </c>
      <c r="G1650">
        <f t="shared" si="178"/>
        <v>-1.6976277309509737E-3</v>
      </c>
      <c r="H1650">
        <f t="shared" si="179"/>
        <v>2.3113715030917241E-5</v>
      </c>
      <c r="I1650">
        <f t="shared" si="180"/>
        <v>-3.9238483601783453E-8</v>
      </c>
      <c r="J1650">
        <f t="shared" si="181"/>
        <v>-1.8016734317606328E-3</v>
      </c>
    </row>
    <row r="1651" spans="1:10">
      <c r="A1651" s="1">
        <v>42524</v>
      </c>
      <c r="B1651">
        <v>117.107083060348</v>
      </c>
      <c r="C1651">
        <v>101.09917165830234</v>
      </c>
      <c r="D1651">
        <f t="shared" si="175"/>
        <v>-1.2040447809454383E-2</v>
      </c>
      <c r="E1651">
        <f t="shared" si="176"/>
        <v>-1.2040447809454236E-2</v>
      </c>
      <c r="F1651">
        <f t="shared" si="177"/>
        <v>-1.0358301108380402E-2</v>
      </c>
      <c r="G1651">
        <f t="shared" si="178"/>
        <v>-1.212098341723436E-2</v>
      </c>
      <c r="H1651">
        <f t="shared" si="179"/>
        <v>-1.0519768701939269E-2</v>
      </c>
      <c r="I1651">
        <f t="shared" si="180"/>
        <v>1.2750994198934692E-4</v>
      </c>
      <c r="J1651">
        <f t="shared" si="181"/>
        <v>-1.6821467010738334E-3</v>
      </c>
    </row>
    <row r="1652" spans="1:10">
      <c r="A1652" s="1">
        <v>42527</v>
      </c>
      <c r="B1652">
        <v>117.36914901361291</v>
      </c>
      <c r="C1652">
        <v>101.24588527332574</v>
      </c>
      <c r="D1652">
        <f t="shared" si="175"/>
        <v>1.450133182973124E-3</v>
      </c>
      <c r="E1652">
        <f t="shared" si="176"/>
        <v>1.4501331829732678E-3</v>
      </c>
      <c r="F1652">
        <f t="shared" si="177"/>
        <v>2.2353315734319453E-3</v>
      </c>
      <c r="G1652">
        <f t="shared" si="178"/>
        <v>1.3695975751931431E-3</v>
      </c>
      <c r="H1652">
        <f t="shared" si="179"/>
        <v>2.073863979873079E-3</v>
      </c>
      <c r="I1652">
        <f t="shared" si="180"/>
        <v>2.84035907811457E-6</v>
      </c>
      <c r="J1652">
        <f t="shared" si="181"/>
        <v>-7.8519839045867752E-4</v>
      </c>
    </row>
    <row r="1653" spans="1:10">
      <c r="A1653" s="1">
        <v>42528</v>
      </c>
      <c r="B1653">
        <v>118.87602824488617</v>
      </c>
      <c r="C1653">
        <v>102.55416599212136</v>
      </c>
      <c r="D1653">
        <f t="shared" si="175"/>
        <v>1.2839041817185721E-2</v>
      </c>
      <c r="E1653">
        <f t="shared" si="176"/>
        <v>1.2839041817185759E-2</v>
      </c>
      <c r="F1653">
        <f t="shared" si="177"/>
        <v>1.2757083000771378E-2</v>
      </c>
      <c r="G1653">
        <f t="shared" si="178"/>
        <v>1.2758506209405635E-2</v>
      </c>
      <c r="H1653">
        <f t="shared" si="179"/>
        <v>1.2595615407212511E-2</v>
      </c>
      <c r="I1653">
        <f t="shared" si="180"/>
        <v>1.6070123738420612E-4</v>
      </c>
      <c r="J1653">
        <f t="shared" si="181"/>
        <v>8.1958816414380575E-5</v>
      </c>
    </row>
    <row r="1654" spans="1:10">
      <c r="A1654" s="1">
        <v>42529</v>
      </c>
      <c r="B1654">
        <v>118.08255077527848</v>
      </c>
      <c r="C1654">
        <v>101.84825427661765</v>
      </c>
      <c r="D1654">
        <f t="shared" si="175"/>
        <v>-6.907105317531477E-3</v>
      </c>
      <c r="E1654">
        <f t="shared" si="176"/>
        <v>-6.9071053175315811E-3</v>
      </c>
      <c r="F1654">
        <f t="shared" si="177"/>
        <v>-6.6972079143967503E-3</v>
      </c>
      <c r="G1654">
        <f t="shared" si="178"/>
        <v>-6.9876409253117056E-3</v>
      </c>
      <c r="H1654">
        <f t="shared" si="179"/>
        <v>-6.8586755079556166E-3</v>
      </c>
      <c r="I1654">
        <f t="shared" si="180"/>
        <v>4.7925961672823716E-5</v>
      </c>
      <c r="J1654">
        <f t="shared" si="181"/>
        <v>-2.0989740313483076E-4</v>
      </c>
    </row>
    <row r="1655" spans="1:10">
      <c r="A1655" s="1">
        <v>42530</v>
      </c>
      <c r="B1655">
        <v>116.92509281502508</v>
      </c>
      <c r="C1655">
        <v>100.81181533646321</v>
      </c>
      <c r="D1655">
        <f t="shared" si="175"/>
        <v>-1.0228437977141965E-2</v>
      </c>
      <c r="E1655">
        <f t="shared" si="176"/>
        <v>-1.0228437977141347E-2</v>
      </c>
      <c r="F1655">
        <f t="shared" si="177"/>
        <v>-9.8504653017076407E-3</v>
      </c>
      <c r="G1655">
        <f t="shared" si="178"/>
        <v>-1.0308973584921471E-2</v>
      </c>
      <c r="H1655">
        <f t="shared" si="179"/>
        <v>-1.0011932895266508E-2</v>
      </c>
      <c r="I1655">
        <f t="shared" si="180"/>
        <v>1.0321275175130877E-4</v>
      </c>
      <c r="J1655">
        <f t="shared" si="181"/>
        <v>-3.7797267543370622E-4</v>
      </c>
    </row>
    <row r="1656" spans="1:10">
      <c r="A1656" s="1">
        <v>42531</v>
      </c>
      <c r="B1656">
        <v>113.95137220644982</v>
      </c>
      <c r="C1656">
        <v>98.183786627812879</v>
      </c>
      <c r="D1656">
        <f t="shared" si="175"/>
        <v>-2.641446830166836E-2</v>
      </c>
      <c r="E1656">
        <f t="shared" si="176"/>
        <v>-2.6414468301668492E-2</v>
      </c>
      <c r="F1656">
        <f t="shared" si="177"/>
        <v>-2.5761699611765988E-2</v>
      </c>
      <c r="G1656">
        <f t="shared" si="178"/>
        <v>-2.6495003909448617E-2</v>
      </c>
      <c r="H1656">
        <f t="shared" si="179"/>
        <v>-2.5923167205324855E-2</v>
      </c>
      <c r="I1656">
        <f t="shared" si="180"/>
        <v>6.8683441645037222E-4</v>
      </c>
      <c r="J1656">
        <f t="shared" si="181"/>
        <v>-6.5276868990250467E-4</v>
      </c>
    </row>
    <row r="1657" spans="1:10">
      <c r="A1657" s="1">
        <v>42534</v>
      </c>
      <c r="B1657">
        <v>111.68377374972702</v>
      </c>
      <c r="C1657">
        <v>96.241433273973314</v>
      </c>
      <c r="D1657">
        <f t="shared" si="175"/>
        <v>-1.9981131844913E-2</v>
      </c>
      <c r="E1657">
        <f t="shared" si="176"/>
        <v>-1.9981131844913236E-2</v>
      </c>
      <c r="F1657">
        <f t="shared" si="177"/>
        <v>-2.0100368617399535E-2</v>
      </c>
      <c r="G1657">
        <f t="shared" si="178"/>
        <v>-2.006166745269336E-2</v>
      </c>
      <c r="H1657">
        <f t="shared" si="179"/>
        <v>-2.0261836210958402E-2</v>
      </c>
      <c r="I1657">
        <f t="shared" si="180"/>
        <v>4.0648622004518792E-4</v>
      </c>
      <c r="J1657">
        <f t="shared" si="181"/>
        <v>1.1923677248629888E-4</v>
      </c>
    </row>
    <row r="1658" spans="1:10">
      <c r="A1658" s="1">
        <v>42535</v>
      </c>
      <c r="B1658">
        <v>109.56540729416911</v>
      </c>
      <c r="C1658">
        <v>94.341239004910676</v>
      </c>
      <c r="D1658">
        <f t="shared" si="175"/>
        <v>-1.9941553091593761E-2</v>
      </c>
      <c r="E1658">
        <f t="shared" si="176"/>
        <v>-1.9941553091594066E-2</v>
      </c>
      <c r="F1658">
        <f t="shared" si="177"/>
        <v>-1.9149731366878354E-2</v>
      </c>
      <c r="G1658">
        <f t="shared" si="178"/>
        <v>-2.0022088699374191E-2</v>
      </c>
      <c r="H1658">
        <f t="shared" si="179"/>
        <v>-1.9311198960437221E-2</v>
      </c>
      <c r="I1658">
        <f t="shared" si="180"/>
        <v>3.8665053847713668E-4</v>
      </c>
      <c r="J1658">
        <f t="shared" si="181"/>
        <v>-7.9182172471571263E-4</v>
      </c>
    </row>
    <row r="1659" spans="1:10">
      <c r="A1659" s="1">
        <v>42536</v>
      </c>
      <c r="B1659">
        <v>110.61367110722873</v>
      </c>
      <c r="C1659">
        <v>95.458286115158344</v>
      </c>
      <c r="D1659">
        <f t="shared" si="175"/>
        <v>1.1770946289068489E-2</v>
      </c>
      <c r="E1659">
        <f t="shared" si="176"/>
        <v>1.1770946289068718E-2</v>
      </c>
      <c r="F1659">
        <f t="shared" si="177"/>
        <v>9.5219921985308601E-3</v>
      </c>
      <c r="G1659">
        <f t="shared" si="178"/>
        <v>1.1690410681288593E-2</v>
      </c>
      <c r="H1659">
        <f t="shared" si="179"/>
        <v>9.3605246049719929E-3</v>
      </c>
      <c r="I1659">
        <f t="shared" si="180"/>
        <v>1.0942837682442928E-4</v>
      </c>
      <c r="J1659">
        <f t="shared" si="181"/>
        <v>2.2489540905378577E-3</v>
      </c>
    </row>
    <row r="1660" spans="1:10">
      <c r="A1660" s="1">
        <v>42537</v>
      </c>
      <c r="B1660">
        <v>109.88571012593731</v>
      </c>
      <c r="C1660">
        <v>95.087286169122052</v>
      </c>
      <c r="D1660">
        <f t="shared" si="175"/>
        <v>-3.8940859176722024E-3</v>
      </c>
      <c r="E1660">
        <f t="shared" si="176"/>
        <v>-3.89408591767193E-3</v>
      </c>
      <c r="F1660">
        <f t="shared" si="177"/>
        <v>-6.6028632099544389E-3</v>
      </c>
      <c r="G1660">
        <f t="shared" si="178"/>
        <v>-3.9746215254520545E-3</v>
      </c>
      <c r="H1660">
        <f t="shared" si="179"/>
        <v>-6.7643308035133052E-3</v>
      </c>
      <c r="I1660">
        <f t="shared" si="180"/>
        <v>2.6885654816922376E-5</v>
      </c>
      <c r="J1660">
        <f t="shared" si="181"/>
        <v>2.7087772922825088E-3</v>
      </c>
    </row>
    <row r="1661" spans="1:10">
      <c r="A1661" s="1">
        <v>42538</v>
      </c>
      <c r="B1661">
        <v>111.22879813641985</v>
      </c>
      <c r="C1661">
        <v>96.094719658949884</v>
      </c>
      <c r="D1661">
        <f t="shared" si="175"/>
        <v>1.0539096608994833E-2</v>
      </c>
      <c r="E1661">
        <f t="shared" si="176"/>
        <v>1.0539096608995102E-2</v>
      </c>
      <c r="F1661">
        <f t="shared" si="177"/>
        <v>1.214849753108942E-2</v>
      </c>
      <c r="G1661">
        <f t="shared" si="178"/>
        <v>1.0458561001214978E-2</v>
      </c>
      <c r="H1661">
        <f t="shared" si="179"/>
        <v>1.1987029937530553E-2</v>
      </c>
      <c r="I1661">
        <f t="shared" si="180"/>
        <v>1.2536708382505346E-4</v>
      </c>
      <c r="J1661">
        <f t="shared" si="181"/>
        <v>-1.609400922094318E-3</v>
      </c>
    </row>
    <row r="1662" spans="1:10">
      <c r="A1662" s="1">
        <v>42541</v>
      </c>
      <c r="B1662">
        <v>114.90136128703499</v>
      </c>
      <c r="C1662">
        <v>99.255301926501488</v>
      </c>
      <c r="D1662">
        <f t="shared" si="175"/>
        <v>3.2360969905095759E-2</v>
      </c>
      <c r="E1662">
        <f t="shared" si="176"/>
        <v>3.2360969905095516E-2</v>
      </c>
      <c r="F1662">
        <f t="shared" si="177"/>
        <v>3.2484708030421992E-2</v>
      </c>
      <c r="G1662">
        <f t="shared" si="178"/>
        <v>3.2280434297315391E-2</v>
      </c>
      <c r="H1662">
        <f t="shared" si="179"/>
        <v>3.2323240436863125E-2</v>
      </c>
      <c r="I1662">
        <f t="shared" si="180"/>
        <v>1.0434082391984881E-3</v>
      </c>
      <c r="J1662">
        <f t="shared" si="181"/>
        <v>-1.237381253264766E-4</v>
      </c>
    </row>
    <row r="1663" spans="1:10">
      <c r="A1663" s="1">
        <v>42542</v>
      </c>
      <c r="B1663">
        <v>115.52012812113274</v>
      </c>
      <c r="C1663">
        <v>100.08027089741522</v>
      </c>
      <c r="D1663">
        <f t="shared" si="175"/>
        <v>8.2772349088178453E-3</v>
      </c>
      <c r="E1663">
        <f t="shared" si="176"/>
        <v>8.2772349088173769E-3</v>
      </c>
      <c r="F1663">
        <f t="shared" si="177"/>
        <v>5.3707518603915453E-3</v>
      </c>
      <c r="G1663">
        <f t="shared" si="178"/>
        <v>8.1966993010372524E-3</v>
      </c>
      <c r="H1663">
        <f t="shared" si="179"/>
        <v>5.209284266832679E-3</v>
      </c>
      <c r="I1663">
        <f t="shared" si="180"/>
        <v>4.2698936708851777E-5</v>
      </c>
      <c r="J1663">
        <f t="shared" si="181"/>
        <v>2.9064830484258316E-3</v>
      </c>
    </row>
    <row r="1664" spans="1:10">
      <c r="A1664" s="1">
        <v>42543</v>
      </c>
      <c r="B1664">
        <v>115.88774841668494</v>
      </c>
      <c r="C1664">
        <v>100.45025902541695</v>
      </c>
      <c r="D1664">
        <f t="shared" si="175"/>
        <v>3.6900969441646101E-3</v>
      </c>
      <c r="E1664">
        <f t="shared" si="176"/>
        <v>3.6900969441644449E-3</v>
      </c>
      <c r="F1664">
        <f t="shared" si="177"/>
        <v>3.1772523071449078E-3</v>
      </c>
      <c r="G1664">
        <f t="shared" si="178"/>
        <v>3.6095613363843204E-3</v>
      </c>
      <c r="H1664">
        <f t="shared" si="179"/>
        <v>3.0157847135860415E-3</v>
      </c>
      <c r="I1664">
        <f t="shared" si="180"/>
        <v>1.0885659901019037E-5</v>
      </c>
      <c r="J1664">
        <f t="shared" si="181"/>
        <v>5.1284463701953709E-4</v>
      </c>
    </row>
    <row r="1665" spans="1:10">
      <c r="A1665" s="1">
        <v>42544</v>
      </c>
      <c r="B1665">
        <v>118.04251292130748</v>
      </c>
      <c r="C1665">
        <v>102.45871782418656</v>
      </c>
      <c r="D1665">
        <f t="shared" si="175"/>
        <v>1.9797294609088852E-2</v>
      </c>
      <c r="E1665">
        <f t="shared" si="176"/>
        <v>1.9797294609089633E-2</v>
      </c>
      <c r="F1665">
        <f t="shared" si="177"/>
        <v>1.8422802042029344E-2</v>
      </c>
      <c r="G1665">
        <f t="shared" si="178"/>
        <v>1.9716759001309508E-2</v>
      </c>
      <c r="H1665">
        <f t="shared" si="179"/>
        <v>1.8261334448470477E-2</v>
      </c>
      <c r="I1665">
        <f t="shared" si="180"/>
        <v>3.6005433036280369E-4</v>
      </c>
      <c r="J1665">
        <f t="shared" si="181"/>
        <v>1.3744925670602891E-3</v>
      </c>
    </row>
    <row r="1666" spans="1:10">
      <c r="A1666" s="1">
        <v>42545</v>
      </c>
      <c r="B1666">
        <v>109.00123753366817</v>
      </c>
      <c r="C1666">
        <v>93.629930926555602</v>
      </c>
      <c r="D1666">
        <f t="shared" si="175"/>
        <v>-9.0109857294123782E-2</v>
      </c>
      <c r="E1666">
        <f t="shared" si="176"/>
        <v>-9.0109857294124573E-2</v>
      </c>
      <c r="F1666">
        <f t="shared" si="177"/>
        <v>-7.968560289031866E-2</v>
      </c>
      <c r="G1666">
        <f t="shared" si="178"/>
        <v>-9.0190392901904698E-2</v>
      </c>
      <c r="H1666">
        <f t="shared" si="179"/>
        <v>-7.9847070483877527E-2</v>
      </c>
      <c r="I1666">
        <f t="shared" si="180"/>
        <v>7.2014386590069914E-3</v>
      </c>
      <c r="J1666">
        <f t="shared" si="181"/>
        <v>-1.0424254403805913E-2</v>
      </c>
    </row>
    <row r="1667" spans="1:10">
      <c r="A1667" s="1">
        <v>42548</v>
      </c>
      <c r="B1667">
        <v>105.18308218679475</v>
      </c>
      <c r="C1667">
        <v>90.97728131239549</v>
      </c>
      <c r="D1667">
        <f t="shared" si="175"/>
        <v>-2.8740287782943102E-2</v>
      </c>
      <c r="E1667">
        <f t="shared" si="176"/>
        <v>-2.8740287782942353E-2</v>
      </c>
      <c r="F1667">
        <f t="shared" si="177"/>
        <v>-3.5656764028087359E-2</v>
      </c>
      <c r="G1667">
        <f t="shared" si="178"/>
        <v>-2.8820823390722478E-2</v>
      </c>
      <c r="H1667">
        <f t="shared" si="179"/>
        <v>-3.5818231621646227E-2</v>
      </c>
      <c r="I1667">
        <f t="shared" si="180"/>
        <v>1.0323109277354571E-3</v>
      </c>
      <c r="J1667">
        <f t="shared" si="181"/>
        <v>6.9164762451450063E-3</v>
      </c>
    </row>
    <row r="1668" spans="1:10">
      <c r="A1668" s="1">
        <v>42549</v>
      </c>
      <c r="B1668">
        <v>107.63631069374682</v>
      </c>
      <c r="C1668">
        <v>93.042401921105238</v>
      </c>
      <c r="D1668">
        <f t="shared" ref="D1668:D1731" si="182">LN(C1668/C1667)</f>
        <v>2.2445504442297818E-2</v>
      </c>
      <c r="E1668">
        <f t="shared" ref="E1668:E1731" si="183">LN(C1668)-LN(C1667)</f>
        <v>2.2445504442297981E-2</v>
      </c>
      <c r="F1668">
        <f t="shared" ref="F1668:F1731" si="184">LN(B1668/B1667)</f>
        <v>2.3055579123434512E-2</v>
      </c>
      <c r="G1668">
        <f t="shared" ref="G1668:G1731" si="185">E1668-AVERAGE($E$3:$E$1933)</f>
        <v>2.2364968834517857E-2</v>
      </c>
      <c r="H1668">
        <f t="shared" ref="H1668:H1731" si="186">F1668-AVERAGE($F$3:$F$1933)</f>
        <v>2.2894111529875645E-2</v>
      </c>
      <c r="I1668">
        <f t="shared" ref="I1668:I1731" si="187">H1668*G1668</f>
        <v>5.1202609085964474E-4</v>
      </c>
      <c r="J1668">
        <f t="shared" ref="J1668:J1731" si="188">E1668-F1668</f>
        <v>-6.1007468113653124E-4</v>
      </c>
    </row>
    <row r="1669" spans="1:10">
      <c r="A1669" s="1">
        <v>42550</v>
      </c>
      <c r="B1669">
        <v>110.29700808036684</v>
      </c>
      <c r="C1669">
        <v>95.521693378662761</v>
      </c>
      <c r="D1669">
        <f t="shared" si="182"/>
        <v>2.6298053606046493E-2</v>
      </c>
      <c r="E1669">
        <f t="shared" si="183"/>
        <v>2.6298053606046423E-2</v>
      </c>
      <c r="F1669">
        <f t="shared" si="184"/>
        <v>2.44187498203026E-2</v>
      </c>
      <c r="G1669">
        <f t="shared" si="185"/>
        <v>2.6217517998266299E-2</v>
      </c>
      <c r="H1669">
        <f t="shared" si="186"/>
        <v>2.4257282226743733E-2</v>
      </c>
      <c r="I1669">
        <f t="shared" si="187"/>
        <v>6.3596573336867899E-4</v>
      </c>
      <c r="J1669">
        <f t="shared" si="188"/>
        <v>1.879303785743823E-3</v>
      </c>
    </row>
    <row r="1670" spans="1:10">
      <c r="A1670" s="1">
        <v>42551</v>
      </c>
      <c r="B1670">
        <v>111.46174565043323</v>
      </c>
      <c r="C1670">
        <v>96.619853218930544</v>
      </c>
      <c r="D1670">
        <f t="shared" si="182"/>
        <v>1.1430862478634821E-2</v>
      </c>
      <c r="E1670">
        <f t="shared" si="183"/>
        <v>1.1430862478635007E-2</v>
      </c>
      <c r="F1670">
        <f t="shared" si="184"/>
        <v>1.0504643094748906E-2</v>
      </c>
      <c r="G1670">
        <f t="shared" si="185"/>
        <v>1.1350326870854882E-2</v>
      </c>
      <c r="H1670">
        <f t="shared" si="186"/>
        <v>1.0343175501190039E-2</v>
      </c>
      <c r="I1670">
        <f t="shared" si="187"/>
        <v>1.1739842282112522E-4</v>
      </c>
      <c r="J1670">
        <f t="shared" si="188"/>
        <v>9.2621938388610069E-4</v>
      </c>
    </row>
    <row r="1671" spans="1:10">
      <c r="A1671" s="1">
        <v>42552</v>
      </c>
      <c r="B1671">
        <v>112.49909004877337</v>
      </c>
      <c r="C1671">
        <v>97.237736765420053</v>
      </c>
      <c r="D1671">
        <f t="shared" si="182"/>
        <v>6.3746344818979457E-3</v>
      </c>
      <c r="E1671">
        <f t="shared" si="183"/>
        <v>6.3746344818973455E-3</v>
      </c>
      <c r="F1671">
        <f t="shared" si="184"/>
        <v>9.2636894614321289E-3</v>
      </c>
      <c r="G1671">
        <f t="shared" si="185"/>
        <v>6.294098874117221E-3</v>
      </c>
      <c r="H1671">
        <f t="shared" si="186"/>
        <v>9.1022218678732617E-3</v>
      </c>
      <c r="I1671">
        <f t="shared" si="187"/>
        <v>5.7290284410546243E-5</v>
      </c>
      <c r="J1671">
        <f t="shared" si="188"/>
        <v>-2.8890549795347834E-3</v>
      </c>
    </row>
    <row r="1672" spans="1:10">
      <c r="A1672" s="1">
        <v>42555</v>
      </c>
      <c r="B1672">
        <v>111.5199825289364</v>
      </c>
      <c r="C1672">
        <v>96.534523231342135</v>
      </c>
      <c r="D1672">
        <f t="shared" si="182"/>
        <v>-7.2581763897502207E-3</v>
      </c>
      <c r="E1672">
        <f t="shared" si="183"/>
        <v>-7.2581763897501261E-3</v>
      </c>
      <c r="F1672">
        <f t="shared" si="184"/>
        <v>-8.7413428072661663E-3</v>
      </c>
      <c r="G1672">
        <f t="shared" si="185"/>
        <v>-7.3387119975302506E-3</v>
      </c>
      <c r="H1672">
        <f t="shared" si="186"/>
        <v>-8.9028104008250335E-3</v>
      </c>
      <c r="I1672">
        <f t="shared" si="187"/>
        <v>6.5335161500271771E-5</v>
      </c>
      <c r="J1672">
        <f t="shared" si="188"/>
        <v>1.4831664175160401E-3</v>
      </c>
    </row>
    <row r="1673" spans="1:10">
      <c r="A1673" s="1">
        <v>42556</v>
      </c>
      <c r="B1673">
        <v>109.51445002547864</v>
      </c>
      <c r="C1673">
        <v>94.870757109708151</v>
      </c>
      <c r="D1673">
        <f t="shared" si="182"/>
        <v>-1.7385184189514846E-2</v>
      </c>
      <c r="E1673">
        <f t="shared" si="183"/>
        <v>-1.7385184189515179E-2</v>
      </c>
      <c r="F1673">
        <f t="shared" si="184"/>
        <v>-1.8147286096035831E-2</v>
      </c>
      <c r="G1673">
        <f t="shared" si="185"/>
        <v>-1.7465719797295304E-2</v>
      </c>
      <c r="H1673">
        <f t="shared" si="186"/>
        <v>-1.8308753689594698E-2</v>
      </c>
      <c r="I1673">
        <f t="shared" si="187"/>
        <v>3.1977556178015756E-4</v>
      </c>
      <c r="J1673">
        <f t="shared" si="188"/>
        <v>7.6210190652065135E-4</v>
      </c>
    </row>
    <row r="1674" spans="1:10">
      <c r="A1674" s="1">
        <v>42557</v>
      </c>
      <c r="B1674">
        <v>107.65450971827917</v>
      </c>
      <c r="C1674">
        <v>93.133465544223213</v>
      </c>
      <c r="D1674">
        <f t="shared" si="182"/>
        <v>-1.8481936128530805E-2</v>
      </c>
      <c r="E1674">
        <f t="shared" si="183"/>
        <v>-1.8481936128530663E-2</v>
      </c>
      <c r="F1674">
        <f t="shared" si="184"/>
        <v>-1.7129388907020669E-2</v>
      </c>
      <c r="G1674">
        <f t="shared" si="185"/>
        <v>-1.8562471736310787E-2</v>
      </c>
      <c r="H1674">
        <f t="shared" si="186"/>
        <v>-1.7290856500579536E-2</v>
      </c>
      <c r="I1674">
        <f t="shared" si="187"/>
        <v>3.2096103508861331E-4</v>
      </c>
      <c r="J1674">
        <f t="shared" si="188"/>
        <v>-1.3525472215099935E-3</v>
      </c>
    </row>
    <row r="1675" spans="1:10">
      <c r="A1675" s="1">
        <v>42558</v>
      </c>
      <c r="B1675">
        <v>108.4297881633544</v>
      </c>
      <c r="C1675">
        <v>93.765177270519757</v>
      </c>
      <c r="D1675">
        <f t="shared" si="182"/>
        <v>6.7599648921835773E-3</v>
      </c>
      <c r="E1675">
        <f t="shared" si="183"/>
        <v>6.7599648921836675E-3</v>
      </c>
      <c r="F1675">
        <f t="shared" si="184"/>
        <v>7.175734464175975E-3</v>
      </c>
      <c r="G1675">
        <f t="shared" si="185"/>
        <v>6.679429284403543E-3</v>
      </c>
      <c r="H1675">
        <f t="shared" si="186"/>
        <v>7.0142668706171087E-3</v>
      </c>
      <c r="I1675">
        <f t="shared" si="187"/>
        <v>4.6851299544221515E-5</v>
      </c>
      <c r="J1675">
        <f t="shared" si="188"/>
        <v>-4.1576957199230755E-4</v>
      </c>
    </row>
    <row r="1676" spans="1:10">
      <c r="A1676" s="1">
        <v>42559</v>
      </c>
      <c r="B1676">
        <v>110.69010701026436</v>
      </c>
      <c r="C1676">
        <v>95.718323350062079</v>
      </c>
      <c r="D1676">
        <f t="shared" si="182"/>
        <v>2.0616204061198816E-2</v>
      </c>
      <c r="E1676">
        <f t="shared" si="183"/>
        <v>2.0616204061198573E-2</v>
      </c>
      <c r="F1676">
        <f t="shared" si="184"/>
        <v>2.0631618343182681E-2</v>
      </c>
      <c r="G1676">
        <f t="shared" si="185"/>
        <v>2.0535668453418449E-2</v>
      </c>
      <c r="H1676">
        <f t="shared" si="186"/>
        <v>2.0470150749623814E-2</v>
      </c>
      <c r="I1676">
        <f t="shared" si="187"/>
        <v>4.2036822898576976E-4</v>
      </c>
      <c r="J1676">
        <f t="shared" si="188"/>
        <v>-1.5414281984107991E-5</v>
      </c>
    </row>
    <row r="1677" spans="1:10">
      <c r="A1677" s="1">
        <v>42562</v>
      </c>
      <c r="B1677">
        <v>112.60464439106066</v>
      </c>
      <c r="C1677">
        <v>97.313960390696636</v>
      </c>
      <c r="D1677">
        <f t="shared" si="182"/>
        <v>1.6532710013431717E-2</v>
      </c>
      <c r="E1677">
        <f t="shared" si="183"/>
        <v>1.6532710013431817E-2</v>
      </c>
      <c r="F1677">
        <f t="shared" si="184"/>
        <v>1.7148493513774052E-2</v>
      </c>
      <c r="G1677">
        <f t="shared" si="185"/>
        <v>1.6452174405651693E-2</v>
      </c>
      <c r="H1677">
        <f t="shared" si="186"/>
        <v>1.6987025920215185E-2</v>
      </c>
      <c r="I1677">
        <f t="shared" si="187"/>
        <v>2.7947351307270615E-4</v>
      </c>
      <c r="J1677">
        <f t="shared" si="188"/>
        <v>-6.1578350034223461E-4</v>
      </c>
    </row>
    <row r="1678" spans="1:10">
      <c r="A1678" s="1">
        <v>42563</v>
      </c>
      <c r="B1678">
        <v>114.23527698915341</v>
      </c>
      <c r="C1678">
        <v>98.936916518266713</v>
      </c>
      <c r="D1678">
        <f t="shared" si="182"/>
        <v>1.6539983438024219E-2</v>
      </c>
      <c r="E1678">
        <f t="shared" si="183"/>
        <v>1.6539983438024208E-2</v>
      </c>
      <c r="F1678">
        <f t="shared" si="184"/>
        <v>1.4377193187348022E-2</v>
      </c>
      <c r="G1678">
        <f t="shared" si="185"/>
        <v>1.6459447830244084E-2</v>
      </c>
      <c r="H1678">
        <f t="shared" si="186"/>
        <v>1.4215725593789155E-2</v>
      </c>
      <c r="I1678">
        <f t="shared" si="187"/>
        <v>2.339829937800382E-4</v>
      </c>
      <c r="J1678">
        <f t="shared" si="188"/>
        <v>2.1627902506761859E-3</v>
      </c>
    </row>
    <row r="1679" spans="1:10">
      <c r="A1679" s="1">
        <v>42564</v>
      </c>
      <c r="B1679">
        <v>114.03144791439179</v>
      </c>
      <c r="C1679">
        <v>98.690707463169829</v>
      </c>
      <c r="D1679">
        <f t="shared" si="182"/>
        <v>-2.4916474480151107E-3</v>
      </c>
      <c r="E1679">
        <f t="shared" si="183"/>
        <v>-2.4916474480152218E-3</v>
      </c>
      <c r="F1679">
        <f t="shared" si="184"/>
        <v>-1.7858856039740451E-3</v>
      </c>
      <c r="G1679">
        <f t="shared" si="185"/>
        <v>-2.5721830557953462E-3</v>
      </c>
      <c r="H1679">
        <f t="shared" si="186"/>
        <v>-1.9473531975329117E-3</v>
      </c>
      <c r="I1679">
        <f t="shared" si="187"/>
        <v>5.008948898343043E-6</v>
      </c>
      <c r="J1679">
        <f t="shared" si="188"/>
        <v>-7.0576184404117664E-4</v>
      </c>
    </row>
    <row r="1680" spans="1:10">
      <c r="A1680" s="1">
        <v>42565</v>
      </c>
      <c r="B1680">
        <v>115.28354080221301</v>
      </c>
      <c r="C1680">
        <v>99.936255463817403</v>
      </c>
      <c r="D1680">
        <f t="shared" si="182"/>
        <v>1.2541744673801834E-2</v>
      </c>
      <c r="E1680">
        <f t="shared" si="183"/>
        <v>1.2541744673802313E-2</v>
      </c>
      <c r="F1680">
        <f t="shared" si="184"/>
        <v>1.092039676957629E-2</v>
      </c>
      <c r="G1680">
        <f t="shared" si="185"/>
        <v>1.2461209066022189E-2</v>
      </c>
      <c r="H1680">
        <f t="shared" si="186"/>
        <v>1.0758929176017423E-2</v>
      </c>
      <c r="I1680">
        <f t="shared" si="187"/>
        <v>1.3406926578887895E-4</v>
      </c>
      <c r="J1680">
        <f t="shared" si="188"/>
        <v>1.6213479042260226E-3</v>
      </c>
    </row>
    <row r="1681" spans="1:10">
      <c r="A1681" s="1">
        <v>42566</v>
      </c>
      <c r="B1681">
        <v>115.02511465385462</v>
      </c>
      <c r="C1681">
        <v>99.787180940046412</v>
      </c>
      <c r="D1681">
        <f t="shared" si="182"/>
        <v>-1.4928097987828091E-3</v>
      </c>
      <c r="E1681">
        <f t="shared" si="183"/>
        <v>-1.4928097987834121E-3</v>
      </c>
      <c r="F1681">
        <f t="shared" si="184"/>
        <v>-2.2441732057897215E-3</v>
      </c>
      <c r="G1681">
        <f t="shared" si="185"/>
        <v>-1.5733454065635368E-3</v>
      </c>
      <c r="H1681">
        <f t="shared" si="186"/>
        <v>-2.4056407993485879E-3</v>
      </c>
      <c r="I1681">
        <f t="shared" si="187"/>
        <v>3.7849039014969356E-6</v>
      </c>
      <c r="J1681">
        <f t="shared" si="188"/>
        <v>7.5136340700630942E-4</v>
      </c>
    </row>
    <row r="1682" spans="1:10">
      <c r="A1682" s="1">
        <v>42569</v>
      </c>
      <c r="B1682">
        <v>114.97779719007062</v>
      </c>
      <c r="C1682">
        <v>99.467446441098744</v>
      </c>
      <c r="D1682">
        <f t="shared" si="182"/>
        <v>-3.209308386758205E-3</v>
      </c>
      <c r="E1682">
        <f t="shared" si="183"/>
        <v>-3.2093083867579253E-3</v>
      </c>
      <c r="F1682">
        <f t="shared" si="184"/>
        <v>-4.1145100357382327E-4</v>
      </c>
      <c r="G1682">
        <f t="shared" si="185"/>
        <v>-3.2898439945380498E-3</v>
      </c>
      <c r="H1682">
        <f t="shared" si="186"/>
        <v>-5.7291859713268982E-4</v>
      </c>
      <c r="I1682">
        <f t="shared" si="187"/>
        <v>1.8848128061361438E-6</v>
      </c>
      <c r="J1682">
        <f t="shared" si="188"/>
        <v>-2.797857383184102E-3</v>
      </c>
    </row>
    <row r="1683" spans="1:10">
      <c r="A1683" s="1">
        <v>42570</v>
      </c>
      <c r="B1683">
        <v>114.46094489335378</v>
      </c>
      <c r="C1683">
        <v>98.857994711564373</v>
      </c>
      <c r="D1683">
        <f t="shared" si="182"/>
        <v>-6.1459956363241986E-3</v>
      </c>
      <c r="E1683">
        <f t="shared" si="183"/>
        <v>-6.1459956363245638E-3</v>
      </c>
      <c r="F1683">
        <f t="shared" si="184"/>
        <v>-4.5053696363064836E-3</v>
      </c>
      <c r="G1683">
        <f t="shared" si="185"/>
        <v>-6.2265312441046883E-3</v>
      </c>
      <c r="H1683">
        <f t="shared" si="186"/>
        <v>-4.6668372298653499E-3</v>
      </c>
      <c r="I1683">
        <f t="shared" si="187"/>
        <v>2.9058207822907573E-5</v>
      </c>
      <c r="J1683">
        <f t="shared" si="188"/>
        <v>-1.6406260000180802E-3</v>
      </c>
    </row>
    <row r="1684" spans="1:10">
      <c r="A1684" s="1">
        <v>42571</v>
      </c>
      <c r="B1684">
        <v>115.77855426949115</v>
      </c>
      <c r="C1684">
        <v>100.06711726296471</v>
      </c>
      <c r="D1684">
        <f t="shared" si="182"/>
        <v>1.2156709932395052E-2</v>
      </c>
      <c r="E1684">
        <f t="shared" si="183"/>
        <v>1.2156709932395593E-2</v>
      </c>
      <c r="F1684">
        <f t="shared" si="184"/>
        <v>1.1445679522343259E-2</v>
      </c>
      <c r="G1684">
        <f t="shared" si="185"/>
        <v>1.2076174324615468E-2</v>
      </c>
      <c r="H1684">
        <f t="shared" si="186"/>
        <v>1.1284211928784392E-2</v>
      </c>
      <c r="I1684">
        <f t="shared" si="187"/>
        <v>1.3627011036790567E-4</v>
      </c>
      <c r="J1684">
        <f t="shared" si="188"/>
        <v>7.1103041005233375E-4</v>
      </c>
    </row>
    <row r="1685" spans="1:10">
      <c r="A1685" s="1">
        <v>42572</v>
      </c>
      <c r="B1685">
        <v>115.7567154400525</v>
      </c>
      <c r="C1685">
        <v>100.11905725540986</v>
      </c>
      <c r="D1685">
        <f t="shared" si="182"/>
        <v>5.1891689059552584E-4</v>
      </c>
      <c r="E1685">
        <f t="shared" si="183"/>
        <v>5.1891689059502255E-4</v>
      </c>
      <c r="F1685">
        <f t="shared" si="184"/>
        <v>-1.8864365269968667E-4</v>
      </c>
      <c r="G1685">
        <f t="shared" si="185"/>
        <v>4.3838128281489797E-4</v>
      </c>
      <c r="H1685">
        <f t="shared" si="186"/>
        <v>-3.5011124625855322E-4</v>
      </c>
      <c r="I1685">
        <f t="shared" si="187"/>
        <v>-1.534822172627472E-7</v>
      </c>
      <c r="J1685">
        <f t="shared" si="188"/>
        <v>7.0756054329470922E-4</v>
      </c>
    </row>
    <row r="1686" spans="1:10">
      <c r="A1686" s="1">
        <v>42573</v>
      </c>
      <c r="B1686">
        <v>115.90958724612361</v>
      </c>
      <c r="C1686">
        <v>100.24519723706231</v>
      </c>
      <c r="D1686">
        <f t="shared" si="182"/>
        <v>1.2591068066172104E-3</v>
      </c>
      <c r="E1686">
        <f t="shared" si="183"/>
        <v>1.2591068066178934E-3</v>
      </c>
      <c r="F1686">
        <f t="shared" si="184"/>
        <v>1.3197588642580424E-3</v>
      </c>
      <c r="G1686">
        <f t="shared" si="185"/>
        <v>1.1785711988377687E-3</v>
      </c>
      <c r="H1686">
        <f t="shared" si="186"/>
        <v>1.1582912706991758E-3</v>
      </c>
      <c r="I1686">
        <f t="shared" si="187"/>
        <v>1.3651287315112502E-6</v>
      </c>
      <c r="J1686">
        <f t="shared" si="188"/>
        <v>-6.0652057640148962E-5</v>
      </c>
    </row>
    <row r="1687" spans="1:10">
      <c r="A1687" s="1">
        <v>42576</v>
      </c>
      <c r="B1687">
        <v>116.11705612579169</v>
      </c>
      <c r="C1687">
        <v>100.2785872322056</v>
      </c>
      <c r="D1687">
        <f t="shared" si="182"/>
        <v>3.3302778062221553E-4</v>
      </c>
      <c r="E1687">
        <f t="shared" si="183"/>
        <v>3.3302778062171967E-4</v>
      </c>
      <c r="F1687">
        <f t="shared" si="184"/>
        <v>1.7883199269275447E-3</v>
      </c>
      <c r="G1687">
        <f t="shared" si="185"/>
        <v>2.5249217284159509E-4</v>
      </c>
      <c r="H1687">
        <f t="shared" si="186"/>
        <v>1.6268523333686782E-3</v>
      </c>
      <c r="I1687">
        <f t="shared" si="187"/>
        <v>4.1076748054467658E-7</v>
      </c>
      <c r="J1687">
        <f t="shared" si="188"/>
        <v>-1.4552921463058251E-3</v>
      </c>
    </row>
    <row r="1688" spans="1:10">
      <c r="A1688" s="1">
        <v>42577</v>
      </c>
      <c r="B1688">
        <v>116.34636383489847</v>
      </c>
      <c r="C1688">
        <v>100.47015811343154</v>
      </c>
      <c r="D1688">
        <f t="shared" si="182"/>
        <v>1.9085642507774133E-3</v>
      </c>
      <c r="E1688">
        <f t="shared" si="183"/>
        <v>1.9085642507778999E-3</v>
      </c>
      <c r="F1688">
        <f t="shared" si="184"/>
        <v>1.9728504684335632E-3</v>
      </c>
      <c r="G1688">
        <f t="shared" si="185"/>
        <v>1.8280286429977752E-3</v>
      </c>
      <c r="H1688">
        <f t="shared" si="186"/>
        <v>1.8113828748746966E-3</v>
      </c>
      <c r="I1688">
        <f t="shared" si="187"/>
        <v>3.3112597787066003E-6</v>
      </c>
      <c r="J1688">
        <f t="shared" si="188"/>
        <v>-6.4286217655663228E-5</v>
      </c>
    </row>
    <row r="1689" spans="1:10">
      <c r="A1689" s="1">
        <v>42578</v>
      </c>
      <c r="B1689">
        <v>117.17623935357065</v>
      </c>
      <c r="C1689">
        <v>101.1642652851978</v>
      </c>
      <c r="D1689">
        <f t="shared" si="182"/>
        <v>6.8848354546155099E-3</v>
      </c>
      <c r="E1689">
        <f t="shared" si="183"/>
        <v>6.8848354546151569E-3</v>
      </c>
      <c r="F1689">
        <f t="shared" si="184"/>
        <v>7.1074833944098021E-3</v>
      </c>
      <c r="G1689">
        <f t="shared" si="185"/>
        <v>6.8042998468350324E-3</v>
      </c>
      <c r="H1689">
        <f t="shared" si="186"/>
        <v>6.9460158008509357E-3</v>
      </c>
      <c r="I1689">
        <f t="shared" si="187"/>
        <v>4.7262774249843738E-5</v>
      </c>
      <c r="J1689">
        <f t="shared" si="188"/>
        <v>-2.2264793979464518E-4</v>
      </c>
    </row>
    <row r="1690" spans="1:10">
      <c r="A1690" s="1">
        <v>42579</v>
      </c>
      <c r="B1690">
        <v>116.15709397976268</v>
      </c>
      <c r="C1690">
        <v>100.03844908531644</v>
      </c>
      <c r="D1690">
        <f t="shared" si="182"/>
        <v>-1.1190981721758834E-2</v>
      </c>
      <c r="E1690">
        <f t="shared" si="183"/>
        <v>-1.119098172175903E-2</v>
      </c>
      <c r="F1690">
        <f t="shared" si="184"/>
        <v>-8.7355873264825194E-3</v>
      </c>
      <c r="G1690">
        <f t="shared" si="185"/>
        <v>-1.1271517329539155E-2</v>
      </c>
      <c r="H1690">
        <f t="shared" si="186"/>
        <v>-8.8970549200413866E-3</v>
      </c>
      <c r="I1690">
        <f t="shared" si="187"/>
        <v>1.0028330871310808E-4</v>
      </c>
      <c r="J1690">
        <f t="shared" si="188"/>
        <v>-2.4553943952765108E-3</v>
      </c>
    </row>
    <row r="1691" spans="1:10">
      <c r="A1691" s="1">
        <v>42580</v>
      </c>
      <c r="B1691">
        <v>117.12164227997384</v>
      </c>
      <c r="C1691">
        <v>100.87016350979442</v>
      </c>
      <c r="D1691">
        <f t="shared" si="182"/>
        <v>8.2795771171262963E-3</v>
      </c>
      <c r="E1691">
        <f t="shared" si="183"/>
        <v>8.2795771171264576E-3</v>
      </c>
      <c r="F1691">
        <f t="shared" si="184"/>
        <v>8.2695389422259465E-3</v>
      </c>
      <c r="G1691">
        <f t="shared" si="185"/>
        <v>8.1990415093463331E-3</v>
      </c>
      <c r="H1691">
        <f t="shared" si="186"/>
        <v>8.1080713486670793E-3</v>
      </c>
      <c r="I1691">
        <f t="shared" si="187"/>
        <v>6.6478413548463089E-5</v>
      </c>
      <c r="J1691">
        <f t="shared" si="188"/>
        <v>1.0038174900511149E-5</v>
      </c>
    </row>
    <row r="1692" spans="1:10">
      <c r="A1692" s="1">
        <v>42583</v>
      </c>
      <c r="B1692">
        <v>116.36820266433728</v>
      </c>
      <c r="C1692">
        <v>100.07925907938051</v>
      </c>
      <c r="D1692">
        <f t="shared" si="182"/>
        <v>-7.8717172130322761E-3</v>
      </c>
      <c r="E1692">
        <f t="shared" si="183"/>
        <v>-7.8717172130327029E-3</v>
      </c>
      <c r="F1692">
        <f t="shared" si="184"/>
        <v>-6.4537473219140502E-3</v>
      </c>
      <c r="G1692">
        <f t="shared" si="185"/>
        <v>-7.9522528208128274E-3</v>
      </c>
      <c r="H1692">
        <f t="shared" si="186"/>
        <v>-6.6152149154729166E-3</v>
      </c>
      <c r="I1692">
        <f t="shared" si="187"/>
        <v>5.2605861471852589E-5</v>
      </c>
      <c r="J1692">
        <f t="shared" si="188"/>
        <v>-1.4179698911186527E-3</v>
      </c>
    </row>
    <row r="1693" spans="1:10">
      <c r="A1693" s="1">
        <v>42584</v>
      </c>
      <c r="B1693">
        <v>114.20615854990174</v>
      </c>
      <c r="C1693">
        <v>98.044493011710088</v>
      </c>
      <c r="D1693">
        <f t="shared" si="182"/>
        <v>-2.0541076885042118E-2</v>
      </c>
      <c r="E1693">
        <f t="shared" si="183"/>
        <v>-2.0541076885042031E-2</v>
      </c>
      <c r="F1693">
        <f t="shared" si="184"/>
        <v>-1.8754101466688544E-2</v>
      </c>
      <c r="G1693">
        <f t="shared" si="185"/>
        <v>-2.0621612492822156E-2</v>
      </c>
      <c r="H1693">
        <f t="shared" si="186"/>
        <v>-1.8915569060247411E-2</v>
      </c>
      <c r="I1693">
        <f t="shared" si="187"/>
        <v>3.9006953524163828E-4</v>
      </c>
      <c r="J1693">
        <f t="shared" si="188"/>
        <v>-1.7869754183534869E-3</v>
      </c>
    </row>
    <row r="1694" spans="1:10">
      <c r="A1694" s="1">
        <v>42585</v>
      </c>
      <c r="B1694">
        <v>114.21343815971471</v>
      </c>
      <c r="C1694">
        <v>98.18210026442182</v>
      </c>
      <c r="D1694">
        <f t="shared" si="182"/>
        <v>1.4025344166820341E-3</v>
      </c>
      <c r="E1694">
        <f t="shared" si="183"/>
        <v>1.4025344166821441E-3</v>
      </c>
      <c r="F1694">
        <f t="shared" si="184"/>
        <v>6.373892538385943E-5</v>
      </c>
      <c r="G1694">
        <f t="shared" si="185"/>
        <v>1.3219988089020194E-3</v>
      </c>
      <c r="H1694">
        <f t="shared" si="186"/>
        <v>-9.7728668175007087E-5</v>
      </c>
      <c r="I1694">
        <f t="shared" si="187"/>
        <v>-1.2919718292294006E-7</v>
      </c>
      <c r="J1694">
        <f t="shared" si="188"/>
        <v>1.3387954912982847E-3</v>
      </c>
    </row>
    <row r="1695" spans="1:10">
      <c r="A1695" s="1">
        <v>42586</v>
      </c>
      <c r="B1695">
        <v>115.06515250782559</v>
      </c>
      <c r="C1695">
        <v>98.899816523663134</v>
      </c>
      <c r="D1695">
        <f t="shared" si="182"/>
        <v>7.2834630773811453E-3</v>
      </c>
      <c r="E1695">
        <f t="shared" si="183"/>
        <v>7.283463077381036E-3</v>
      </c>
      <c r="F1695">
        <f t="shared" si="184"/>
        <v>7.4295490336510036E-3</v>
      </c>
      <c r="G1695">
        <f t="shared" si="185"/>
        <v>7.2029274696009116E-3</v>
      </c>
      <c r="H1695">
        <f t="shared" si="186"/>
        <v>7.2680814400921372E-3</v>
      </c>
      <c r="I1695">
        <f t="shared" si="187"/>
        <v>5.2351463456136208E-5</v>
      </c>
      <c r="J1695">
        <f t="shared" si="188"/>
        <v>-1.4608595626996752E-4</v>
      </c>
    </row>
    <row r="1696" spans="1:10">
      <c r="A1696" s="1">
        <v>42587</v>
      </c>
      <c r="B1696">
        <v>116.68486569119898</v>
      </c>
      <c r="C1696">
        <v>100.29511359343806</v>
      </c>
      <c r="D1696">
        <f t="shared" si="182"/>
        <v>1.4009592412545787E-2</v>
      </c>
      <c r="E1696">
        <f t="shared" si="183"/>
        <v>1.400959241254629E-2</v>
      </c>
      <c r="F1696">
        <f t="shared" si="184"/>
        <v>1.3978333804413798E-2</v>
      </c>
      <c r="G1696">
        <f t="shared" si="185"/>
        <v>1.3929056804766166E-2</v>
      </c>
      <c r="H1696">
        <f t="shared" si="186"/>
        <v>1.3816866210854931E-2</v>
      </c>
      <c r="I1696">
        <f t="shared" si="187"/>
        <v>1.9245591431485258E-4</v>
      </c>
      <c r="J1696">
        <f t="shared" si="188"/>
        <v>3.1258608132491567E-5</v>
      </c>
    </row>
    <row r="1697" spans="1:10">
      <c r="A1697" s="1">
        <v>42590</v>
      </c>
      <c r="B1697">
        <v>117.0634054014705</v>
      </c>
      <c r="C1697">
        <v>100.60574173007404</v>
      </c>
      <c r="D1697">
        <f t="shared" si="182"/>
        <v>3.0923550193121332E-3</v>
      </c>
      <c r="E1697">
        <f t="shared" si="183"/>
        <v>3.0923550193122651E-3</v>
      </c>
      <c r="F1697">
        <f t="shared" si="184"/>
        <v>3.2388692281435237E-3</v>
      </c>
      <c r="G1697">
        <f t="shared" si="185"/>
        <v>3.0118194115321406E-3</v>
      </c>
      <c r="H1697">
        <f t="shared" si="186"/>
        <v>3.0774016345846574E-3</v>
      </c>
      <c r="I1697">
        <f t="shared" si="187"/>
        <v>9.2685779801228111E-6</v>
      </c>
      <c r="J1697">
        <f t="shared" si="188"/>
        <v>-1.4651420883125864E-4</v>
      </c>
    </row>
    <row r="1698" spans="1:10">
      <c r="A1698" s="1">
        <v>42591</v>
      </c>
      <c r="B1698">
        <v>118.75591468297304</v>
      </c>
      <c r="C1698">
        <v>102.16596513949608</v>
      </c>
      <c r="D1698">
        <f t="shared" si="182"/>
        <v>1.5389269298428442E-2</v>
      </c>
      <c r="E1698">
        <f t="shared" si="183"/>
        <v>1.5389269298427877E-2</v>
      </c>
      <c r="F1698">
        <f t="shared" si="184"/>
        <v>1.4354535014084418E-2</v>
      </c>
      <c r="G1698">
        <f t="shared" si="185"/>
        <v>1.5308733690647752E-2</v>
      </c>
      <c r="H1698">
        <f t="shared" si="186"/>
        <v>1.419306742052555E-2</v>
      </c>
      <c r="I1698">
        <f t="shared" si="187"/>
        <v>2.1727788939423449E-4</v>
      </c>
      <c r="J1698">
        <f t="shared" si="188"/>
        <v>1.0347342843434592E-3</v>
      </c>
    </row>
    <row r="1699" spans="1:10">
      <c r="A1699" s="1">
        <v>42592</v>
      </c>
      <c r="B1699">
        <v>118.4647302904565</v>
      </c>
      <c r="C1699">
        <v>101.80440882844965</v>
      </c>
      <c r="D1699">
        <f t="shared" si="182"/>
        <v>-3.545188280960742E-3</v>
      </c>
      <c r="E1699">
        <f t="shared" si="183"/>
        <v>-3.5451882809605095E-3</v>
      </c>
      <c r="F1699">
        <f t="shared" si="184"/>
        <v>-2.4549679374937061E-3</v>
      </c>
      <c r="G1699">
        <f t="shared" si="185"/>
        <v>-3.625723888740634E-3</v>
      </c>
      <c r="H1699">
        <f t="shared" si="186"/>
        <v>-2.6164355310525724E-3</v>
      </c>
      <c r="I1699">
        <f t="shared" si="187"/>
        <v>9.4864728082870986E-6</v>
      </c>
      <c r="J1699">
        <f t="shared" si="188"/>
        <v>-1.0902203434668034E-3</v>
      </c>
    </row>
    <row r="1700" spans="1:10">
      <c r="A1700" s="1">
        <v>42593</v>
      </c>
      <c r="B1700">
        <v>119.6185484458034</v>
      </c>
      <c r="C1700">
        <v>102.83545140575256</v>
      </c>
      <c r="D1700">
        <f t="shared" si="182"/>
        <v>1.0076739697783547E-2</v>
      </c>
      <c r="E1700">
        <f t="shared" si="183"/>
        <v>1.0076739697783665E-2</v>
      </c>
      <c r="F1700">
        <f t="shared" si="184"/>
        <v>9.6926352377246019E-3</v>
      </c>
      <c r="G1700">
        <f t="shared" si="185"/>
        <v>9.9962040900035409E-3</v>
      </c>
      <c r="H1700">
        <f t="shared" si="186"/>
        <v>9.5311676441657348E-3</v>
      </c>
      <c r="I1700">
        <f t="shared" si="187"/>
        <v>9.5275496987118937E-5</v>
      </c>
      <c r="J1700">
        <f t="shared" si="188"/>
        <v>3.8410446005906346E-4</v>
      </c>
    </row>
    <row r="1701" spans="1:10">
      <c r="A1701" s="1">
        <v>42594</v>
      </c>
      <c r="B1701">
        <v>119.50935429860962</v>
      </c>
      <c r="C1701">
        <v>102.69750688036264</v>
      </c>
      <c r="D1701">
        <f t="shared" si="182"/>
        <v>-1.3423107150556746E-3</v>
      </c>
      <c r="E1701">
        <f t="shared" si="183"/>
        <v>-1.342310715055639E-3</v>
      </c>
      <c r="F1701">
        <f t="shared" si="184"/>
        <v>-9.1326987382184786E-4</v>
      </c>
      <c r="G1701">
        <f t="shared" si="185"/>
        <v>-1.4228463228357637E-3</v>
      </c>
      <c r="H1701">
        <f t="shared" si="186"/>
        <v>-1.0747374673807143E-3</v>
      </c>
      <c r="I1701">
        <f t="shared" si="187"/>
        <v>1.529186253476471E-6</v>
      </c>
      <c r="J1701">
        <f t="shared" si="188"/>
        <v>-4.2904084123379118E-4</v>
      </c>
    </row>
    <row r="1702" spans="1:10">
      <c r="A1702" s="1">
        <v>42597</v>
      </c>
      <c r="B1702">
        <v>119.63674747033556</v>
      </c>
      <c r="C1702">
        <v>102.75518050833735</v>
      </c>
      <c r="D1702">
        <f t="shared" si="182"/>
        <v>5.6142978923907406E-4</v>
      </c>
      <c r="E1702">
        <f t="shared" si="183"/>
        <v>5.6142978923912068E-4</v>
      </c>
      <c r="F1702">
        <f t="shared" si="184"/>
        <v>1.065400463011752E-3</v>
      </c>
      <c r="G1702">
        <f t="shared" si="185"/>
        <v>4.808941814589961E-4</v>
      </c>
      <c r="H1702">
        <f t="shared" si="186"/>
        <v>9.0393286945288543E-4</v>
      </c>
      <c r="I1702">
        <f t="shared" si="187"/>
        <v>4.3469605734942691E-7</v>
      </c>
      <c r="J1702">
        <f t="shared" si="188"/>
        <v>-5.0397067377263129E-4</v>
      </c>
    </row>
    <row r="1703" spans="1:10">
      <c r="A1703" s="1">
        <v>42598</v>
      </c>
      <c r="B1703">
        <v>118.59212346218244</v>
      </c>
      <c r="C1703">
        <v>101.7278479304949</v>
      </c>
      <c r="D1703">
        <f t="shared" si="182"/>
        <v>-1.0048180814526284E-2</v>
      </c>
      <c r="E1703">
        <f t="shared" si="183"/>
        <v>-1.0048180814526297E-2</v>
      </c>
      <c r="F1703">
        <f t="shared" si="184"/>
        <v>-8.769975691360659E-3</v>
      </c>
      <c r="G1703">
        <f t="shared" si="185"/>
        <v>-1.0128716422306422E-2</v>
      </c>
      <c r="H1703">
        <f t="shared" si="186"/>
        <v>-8.9314432849195262E-3</v>
      </c>
      <c r="I1703">
        <f t="shared" si="187"/>
        <v>9.0464056274862815E-5</v>
      </c>
      <c r="J1703">
        <f t="shared" si="188"/>
        <v>-1.2782051231656384E-3</v>
      </c>
    </row>
    <row r="1704" spans="1:10">
      <c r="A1704" s="1">
        <v>42599</v>
      </c>
      <c r="B1704">
        <v>117.27815389095144</v>
      </c>
      <c r="C1704">
        <v>100.52547083265881</v>
      </c>
      <c r="D1704">
        <f t="shared" si="182"/>
        <v>-1.1889953354132425E-2</v>
      </c>
      <c r="E1704">
        <f t="shared" si="183"/>
        <v>-1.1889953354132565E-2</v>
      </c>
      <c r="F1704">
        <f t="shared" si="184"/>
        <v>-1.1141574753560056E-2</v>
      </c>
      <c r="G1704">
        <f t="shared" si="185"/>
        <v>-1.197048896191269E-2</v>
      </c>
      <c r="H1704">
        <f t="shared" si="186"/>
        <v>-1.1303042347118923E-2</v>
      </c>
      <c r="I1704">
        <f t="shared" si="187"/>
        <v>1.3530294365221877E-4</v>
      </c>
      <c r="J1704">
        <f t="shared" si="188"/>
        <v>-7.4837860057250932E-4</v>
      </c>
    </row>
    <row r="1705" spans="1:10">
      <c r="A1705" s="1">
        <v>42600</v>
      </c>
      <c r="B1705">
        <v>118.02067409186867</v>
      </c>
      <c r="C1705">
        <v>101.02328530570392</v>
      </c>
      <c r="D1705">
        <f t="shared" si="182"/>
        <v>4.9399013411387457E-3</v>
      </c>
      <c r="E1705">
        <f t="shared" si="183"/>
        <v>4.9399013411388637E-3</v>
      </c>
      <c r="F1705">
        <f t="shared" si="184"/>
        <v>6.311316312089749E-3</v>
      </c>
      <c r="G1705">
        <f t="shared" si="185"/>
        <v>4.8593657333587392E-3</v>
      </c>
      <c r="H1705">
        <f t="shared" si="186"/>
        <v>6.1498487185308827E-3</v>
      </c>
      <c r="I1705">
        <f t="shared" si="187"/>
        <v>2.9884364128169125E-5</v>
      </c>
      <c r="J1705">
        <f t="shared" si="188"/>
        <v>-1.3714149709508853E-3</v>
      </c>
    </row>
    <row r="1706" spans="1:10">
      <c r="A1706" s="1">
        <v>42601</v>
      </c>
      <c r="B1706">
        <v>117.08160442600284</v>
      </c>
      <c r="C1706">
        <v>100.10927634774166</v>
      </c>
      <c r="D1706">
        <f t="shared" si="182"/>
        <v>-9.0886850163658349E-3</v>
      </c>
      <c r="E1706">
        <f t="shared" si="183"/>
        <v>-9.0886850163656163E-3</v>
      </c>
      <c r="F1706">
        <f t="shared" si="184"/>
        <v>-7.9886478850682216E-3</v>
      </c>
      <c r="G1706">
        <f t="shared" si="185"/>
        <v>-9.1692206241457408E-3</v>
      </c>
      <c r="H1706">
        <f t="shared" si="186"/>
        <v>-8.1501154786270888E-3</v>
      </c>
      <c r="I1706">
        <f t="shared" si="187"/>
        <v>7.4730206935796933E-5</v>
      </c>
      <c r="J1706">
        <f t="shared" si="188"/>
        <v>-1.1000371312973947E-3</v>
      </c>
    </row>
    <row r="1707" spans="1:10">
      <c r="A1707" s="1">
        <v>42604</v>
      </c>
      <c r="B1707">
        <v>116.90689379049289</v>
      </c>
      <c r="C1707">
        <v>99.845191840699428</v>
      </c>
      <c r="D1707">
        <f t="shared" si="182"/>
        <v>-2.6414479554606411E-3</v>
      </c>
      <c r="E1707">
        <f t="shared" si="183"/>
        <v>-2.6414479554608405E-3</v>
      </c>
      <c r="F1707">
        <f t="shared" si="184"/>
        <v>-1.4933269738389187E-3</v>
      </c>
      <c r="G1707">
        <f t="shared" si="185"/>
        <v>-2.721983563240965E-3</v>
      </c>
      <c r="H1707">
        <f t="shared" si="186"/>
        <v>-1.6547945673977852E-3</v>
      </c>
      <c r="I1707">
        <f t="shared" si="187"/>
        <v>4.5043236129972143E-6</v>
      </c>
      <c r="J1707">
        <f t="shared" si="188"/>
        <v>-1.1481209816219219E-3</v>
      </c>
    </row>
    <row r="1708" spans="1:10">
      <c r="A1708" s="1">
        <v>42605</v>
      </c>
      <c r="B1708">
        <v>118.10438960471727</v>
      </c>
      <c r="C1708">
        <v>100.97033349522424</v>
      </c>
      <c r="D1708">
        <f t="shared" si="182"/>
        <v>1.1205841046101554E-2</v>
      </c>
      <c r="E1708">
        <f t="shared" si="183"/>
        <v>1.1205841046101561E-2</v>
      </c>
      <c r="F1708">
        <f t="shared" si="184"/>
        <v>1.0191052625118211E-2</v>
      </c>
      <c r="G1708">
        <f t="shared" si="185"/>
        <v>1.1125305438321437E-2</v>
      </c>
      <c r="H1708">
        <f t="shared" si="186"/>
        <v>1.0029585031559344E-2</v>
      </c>
      <c r="I1708">
        <f t="shared" si="187"/>
        <v>1.1158219689571446E-4</v>
      </c>
      <c r="J1708">
        <f t="shared" si="188"/>
        <v>1.0147884209833497E-3</v>
      </c>
    </row>
    <row r="1709" spans="1:10">
      <c r="A1709" s="1">
        <v>42606</v>
      </c>
      <c r="B1709">
        <v>118.48292931498881</v>
      </c>
      <c r="C1709">
        <v>101.4715206950515</v>
      </c>
      <c r="D1709">
        <f t="shared" si="182"/>
        <v>4.9514289007479744E-3</v>
      </c>
      <c r="E1709">
        <f t="shared" si="183"/>
        <v>4.9514289007479562E-3</v>
      </c>
      <c r="F1709">
        <f t="shared" si="184"/>
        <v>3.2000027306708497E-3</v>
      </c>
      <c r="G1709">
        <f t="shared" si="185"/>
        <v>4.8708932929678317E-3</v>
      </c>
      <c r="H1709">
        <f t="shared" si="186"/>
        <v>3.0385351371119834E-3</v>
      </c>
      <c r="I1709">
        <f t="shared" si="187"/>
        <v>1.4800380419805851E-5</v>
      </c>
      <c r="J1709">
        <f t="shared" si="188"/>
        <v>1.7514261700771064E-3</v>
      </c>
    </row>
    <row r="1710" spans="1:10">
      <c r="A1710" s="1">
        <v>42607</v>
      </c>
      <c r="B1710">
        <v>117.67125282084881</v>
      </c>
      <c r="C1710">
        <v>100.76662079758249</v>
      </c>
      <c r="D1710">
        <f t="shared" si="182"/>
        <v>-6.9710169092683689E-3</v>
      </c>
      <c r="E1710">
        <f t="shared" si="183"/>
        <v>-6.9710169092687124E-3</v>
      </c>
      <c r="F1710">
        <f t="shared" si="184"/>
        <v>-6.8741504642386899E-3</v>
      </c>
      <c r="G1710">
        <f t="shared" si="185"/>
        <v>-7.0515525170488369E-3</v>
      </c>
      <c r="H1710">
        <f t="shared" si="186"/>
        <v>-7.0356180577975562E-3</v>
      </c>
      <c r="I1710">
        <f t="shared" si="187"/>
        <v>4.961203022445661E-5</v>
      </c>
      <c r="J1710">
        <f t="shared" si="188"/>
        <v>-9.6866445030022522E-5</v>
      </c>
    </row>
    <row r="1711" spans="1:10">
      <c r="A1711" s="1">
        <v>42608</v>
      </c>
      <c r="B1711">
        <v>118.44289146101768</v>
      </c>
      <c r="C1711">
        <v>101.53121795909559</v>
      </c>
      <c r="D1711">
        <f t="shared" si="182"/>
        <v>7.5591593763178304E-3</v>
      </c>
      <c r="E1711">
        <f t="shared" si="183"/>
        <v>7.5591593763180143E-3</v>
      </c>
      <c r="F1711">
        <f t="shared" si="184"/>
        <v>6.5361724910392984E-3</v>
      </c>
      <c r="G1711">
        <f t="shared" si="185"/>
        <v>7.4786237685378898E-3</v>
      </c>
      <c r="H1711">
        <f t="shared" si="186"/>
        <v>6.3747048974804321E-3</v>
      </c>
      <c r="I1711">
        <f t="shared" si="187"/>
        <v>4.7674019563712051E-5</v>
      </c>
      <c r="J1711">
        <f t="shared" si="188"/>
        <v>1.0229868852787158E-3</v>
      </c>
    </row>
    <row r="1712" spans="1:10">
      <c r="A1712" s="1">
        <v>42611</v>
      </c>
      <c r="B1712">
        <v>118.02795370168164</v>
      </c>
      <c r="C1712">
        <v>101.1312125627327</v>
      </c>
      <c r="D1712">
        <f t="shared" si="182"/>
        <v>-3.9475093115922538E-3</v>
      </c>
      <c r="E1712">
        <f t="shared" si="183"/>
        <v>-3.9475093115921567E-3</v>
      </c>
      <c r="F1712">
        <f t="shared" si="184"/>
        <v>-3.5094236240140989E-3</v>
      </c>
      <c r="G1712">
        <f t="shared" si="185"/>
        <v>-4.0280449193722812E-3</v>
      </c>
      <c r="H1712">
        <f t="shared" si="186"/>
        <v>-3.6708912175729652E-3</v>
      </c>
      <c r="I1712">
        <f t="shared" si="187"/>
        <v>1.4786514718513109E-5</v>
      </c>
      <c r="J1712">
        <f t="shared" si="188"/>
        <v>-4.3808568757805781E-4</v>
      </c>
    </row>
    <row r="1713" spans="1:10">
      <c r="A1713" s="1">
        <v>42612</v>
      </c>
      <c r="B1713">
        <v>118.94518453810883</v>
      </c>
      <c r="C1713">
        <v>102.21891694997576</v>
      </c>
      <c r="D1713">
        <f t="shared" si="182"/>
        <v>1.0697950018129031E-2</v>
      </c>
      <c r="E1713">
        <f t="shared" si="183"/>
        <v>1.0697950018128566E-2</v>
      </c>
      <c r="F1713">
        <f t="shared" si="184"/>
        <v>7.7412606662428281E-3</v>
      </c>
      <c r="G1713">
        <f t="shared" si="185"/>
        <v>1.0617414410348441E-2</v>
      </c>
      <c r="H1713">
        <f t="shared" si="186"/>
        <v>7.5797930726839617E-3</v>
      </c>
      <c r="I1713">
        <f t="shared" si="187"/>
        <v>8.0477804197373986E-5</v>
      </c>
      <c r="J1713">
        <f t="shared" si="188"/>
        <v>2.9566893518857378E-3</v>
      </c>
    </row>
    <row r="1714" spans="1:10">
      <c r="A1714" s="1">
        <v>42613</v>
      </c>
      <c r="B1714">
        <v>118.57028463274378</v>
      </c>
      <c r="C1714">
        <v>101.96191516917598</v>
      </c>
      <c r="D1714">
        <f t="shared" si="182"/>
        <v>-2.517395133095617E-3</v>
      </c>
      <c r="E1714">
        <f t="shared" si="183"/>
        <v>-2.5173951330952349E-3</v>
      </c>
      <c r="F1714">
        <f t="shared" si="184"/>
        <v>-3.1568488403603784E-3</v>
      </c>
      <c r="G1714">
        <f t="shared" si="185"/>
        <v>-2.5979307408753594E-3</v>
      </c>
      <c r="H1714">
        <f t="shared" si="186"/>
        <v>-3.3183164339192447E-3</v>
      </c>
      <c r="I1714">
        <f t="shared" si="187"/>
        <v>8.6207562716307033E-6</v>
      </c>
      <c r="J1714">
        <f t="shared" si="188"/>
        <v>6.3945370726514348E-4</v>
      </c>
    </row>
    <row r="1715" spans="1:10">
      <c r="A1715" s="1">
        <v>42614</v>
      </c>
      <c r="B1715">
        <v>118.57028463274378</v>
      </c>
      <c r="C1715">
        <v>101.77169337866275</v>
      </c>
      <c r="D1715">
        <f t="shared" si="182"/>
        <v>-1.8673585290596179E-3</v>
      </c>
      <c r="E1715">
        <f t="shared" si="183"/>
        <v>-1.8673585290596151E-3</v>
      </c>
      <c r="F1715">
        <f t="shared" si="184"/>
        <v>0</v>
      </c>
      <c r="G1715">
        <f t="shared" si="185"/>
        <v>-1.9478941368397398E-3</v>
      </c>
      <c r="H1715">
        <f t="shared" si="186"/>
        <v>-1.6146759355886652E-4</v>
      </c>
      <c r="I1715">
        <f t="shared" si="187"/>
        <v>3.1452177878293821E-7</v>
      </c>
      <c r="J1715">
        <f t="shared" si="188"/>
        <v>-1.8673585290596151E-3</v>
      </c>
    </row>
    <row r="1716" spans="1:10">
      <c r="A1716" s="1">
        <v>42615</v>
      </c>
      <c r="B1716">
        <v>120.72504913736633</v>
      </c>
      <c r="C1716">
        <v>103.87121580055046</v>
      </c>
      <c r="D1716">
        <f t="shared" si="182"/>
        <v>2.0419817855470947E-2</v>
      </c>
      <c r="E1716">
        <f t="shared" si="183"/>
        <v>2.0419817855470868E-2</v>
      </c>
      <c r="F1716">
        <f t="shared" si="184"/>
        <v>1.8009734765366173E-2</v>
      </c>
      <c r="G1716">
        <f t="shared" si="185"/>
        <v>2.0339282247690743E-2</v>
      </c>
      <c r="H1716">
        <f t="shared" si="186"/>
        <v>1.7848267171807305E-2</v>
      </c>
      <c r="I1716">
        <f t="shared" si="187"/>
        <v>3.6302094363958182E-4</v>
      </c>
      <c r="J1716">
        <f t="shared" si="188"/>
        <v>2.4100830901046949E-3</v>
      </c>
    </row>
    <row r="1717" spans="1:10">
      <c r="A1717" s="1">
        <v>42618</v>
      </c>
      <c r="B1717">
        <v>120.75052777171148</v>
      </c>
      <c r="C1717">
        <v>103.80106308348178</v>
      </c>
      <c r="D1717">
        <f t="shared" si="182"/>
        <v>-6.7560986101842971E-4</v>
      </c>
      <c r="E1717">
        <f t="shared" si="183"/>
        <v>-6.7560986101877774E-4</v>
      </c>
      <c r="F1717">
        <f t="shared" si="184"/>
        <v>2.1102452484706013E-4</v>
      </c>
      <c r="G1717">
        <f t="shared" si="185"/>
        <v>-7.5614546879890232E-4</v>
      </c>
      <c r="H1717">
        <f t="shared" si="186"/>
        <v>4.9556931288193614E-5</v>
      </c>
      <c r="I1717">
        <f t="shared" si="187"/>
        <v>-3.747224904114615E-8</v>
      </c>
      <c r="J1717">
        <f t="shared" si="188"/>
        <v>-8.8663438586583784E-4</v>
      </c>
    </row>
    <row r="1718" spans="1:10">
      <c r="A1718" s="1">
        <v>42619</v>
      </c>
      <c r="B1718">
        <v>120.41566572031743</v>
      </c>
      <c r="C1718">
        <v>103.54810857482069</v>
      </c>
      <c r="D1718">
        <f t="shared" si="182"/>
        <v>-2.4398904719603411E-3</v>
      </c>
      <c r="E1718">
        <f t="shared" si="183"/>
        <v>-2.4398904719600267E-3</v>
      </c>
      <c r="F1718">
        <f t="shared" si="184"/>
        <v>-2.7770249365905992E-3</v>
      </c>
      <c r="G1718">
        <f t="shared" si="185"/>
        <v>-2.5204260797401512E-3</v>
      </c>
      <c r="H1718">
        <f t="shared" si="186"/>
        <v>-2.9384925301494656E-3</v>
      </c>
      <c r="I1718">
        <f t="shared" si="187"/>
        <v>7.4062532081103356E-6</v>
      </c>
      <c r="J1718">
        <f t="shared" si="188"/>
        <v>3.3713446463057252E-4</v>
      </c>
    </row>
    <row r="1719" spans="1:10">
      <c r="A1719" s="1">
        <v>42620</v>
      </c>
      <c r="B1719">
        <v>121.18366455557982</v>
      </c>
      <c r="C1719">
        <v>104.2732448329826</v>
      </c>
      <c r="D1719">
        <f t="shared" si="182"/>
        <v>6.9784859839396741E-3</v>
      </c>
      <c r="E1719">
        <f t="shared" si="183"/>
        <v>6.9784859839394642E-3</v>
      </c>
      <c r="F1719">
        <f t="shared" si="184"/>
        <v>6.3576452901381924E-3</v>
      </c>
      <c r="G1719">
        <f t="shared" si="185"/>
        <v>6.8979503761593397E-3</v>
      </c>
      <c r="H1719">
        <f t="shared" si="186"/>
        <v>6.1961776965793261E-3</v>
      </c>
      <c r="I1719">
        <f t="shared" si="187"/>
        <v>4.2740926272869476E-5</v>
      </c>
      <c r="J1719">
        <f t="shared" si="188"/>
        <v>6.2084069380127175E-4</v>
      </c>
    </row>
    <row r="1720" spans="1:10">
      <c r="A1720" s="1">
        <v>42621</v>
      </c>
      <c r="B1720">
        <v>120.8051248453083</v>
      </c>
      <c r="C1720">
        <v>103.99937941827217</v>
      </c>
      <c r="D1720">
        <f t="shared" si="182"/>
        <v>-2.6298758517915594E-3</v>
      </c>
      <c r="E1720">
        <f t="shared" si="183"/>
        <v>-2.629875851791752E-3</v>
      </c>
      <c r="F1720">
        <f t="shared" si="184"/>
        <v>-3.1285748399358824E-3</v>
      </c>
      <c r="G1720">
        <f t="shared" si="185"/>
        <v>-2.7104114595718765E-3</v>
      </c>
      <c r="H1720">
        <f t="shared" si="186"/>
        <v>-3.2900424334947487E-3</v>
      </c>
      <c r="I1720">
        <f t="shared" si="187"/>
        <v>8.9173687142219109E-6</v>
      </c>
      <c r="J1720">
        <f t="shared" si="188"/>
        <v>4.9869898814413043E-4</v>
      </c>
    </row>
    <row r="1721" spans="1:10">
      <c r="A1721" s="1">
        <v>42622</v>
      </c>
      <c r="B1721">
        <v>119.48387566426445</v>
      </c>
      <c r="C1721">
        <v>102.97609411256808</v>
      </c>
      <c r="D1721">
        <f t="shared" si="182"/>
        <v>-9.8880666948634698E-3</v>
      </c>
      <c r="E1721">
        <f t="shared" si="183"/>
        <v>-9.8880666948630846E-3</v>
      </c>
      <c r="F1721">
        <f t="shared" si="184"/>
        <v>-1.0997278229289469E-2</v>
      </c>
      <c r="G1721">
        <f t="shared" si="185"/>
        <v>-9.9686023026432091E-3</v>
      </c>
      <c r="H1721">
        <f t="shared" si="186"/>
        <v>-1.1158745822848336E-2</v>
      </c>
      <c r="I1721">
        <f t="shared" si="187"/>
        <v>1.1123709930425622E-4</v>
      </c>
      <c r="J1721">
        <f t="shared" si="188"/>
        <v>1.1092115344263839E-3</v>
      </c>
    </row>
    <row r="1722" spans="1:10">
      <c r="A1722" s="1">
        <v>42625</v>
      </c>
      <c r="B1722">
        <v>118.02431389677517</v>
      </c>
      <c r="C1722">
        <v>101.61621067400584</v>
      </c>
      <c r="D1722">
        <f t="shared" si="182"/>
        <v>-1.329378900168187E-2</v>
      </c>
      <c r="E1722">
        <f t="shared" si="183"/>
        <v>-1.3293789001681766E-2</v>
      </c>
      <c r="F1722">
        <f t="shared" si="184"/>
        <v>-1.2290777374716233E-2</v>
      </c>
      <c r="G1722">
        <f t="shared" si="185"/>
        <v>-1.3374324609461891E-2</v>
      </c>
      <c r="H1722">
        <f t="shared" si="186"/>
        <v>-1.24522449682751E-2</v>
      </c>
      <c r="I1722">
        <f t="shared" si="187"/>
        <v>1.6654036632224968E-4</v>
      </c>
      <c r="J1722">
        <f t="shared" si="188"/>
        <v>-1.0030116269655331E-3</v>
      </c>
    </row>
    <row r="1723" spans="1:10">
      <c r="A1723" s="1">
        <v>42626</v>
      </c>
      <c r="B1723">
        <v>116.91053359539924</v>
      </c>
      <c r="C1723">
        <v>100.33187631536344</v>
      </c>
      <c r="D1723">
        <f t="shared" si="182"/>
        <v>-1.2719622093487783E-2</v>
      </c>
      <c r="E1723">
        <f t="shared" si="183"/>
        <v>-1.2719622093488425E-2</v>
      </c>
      <c r="F1723">
        <f t="shared" si="184"/>
        <v>-9.4816810493171984E-3</v>
      </c>
      <c r="G1723">
        <f t="shared" si="185"/>
        <v>-1.280015770126855E-2</v>
      </c>
      <c r="H1723">
        <f t="shared" si="186"/>
        <v>-9.6431486428760656E-3</v>
      </c>
      <c r="I1723">
        <f t="shared" si="187"/>
        <v>1.2343382336558743E-4</v>
      </c>
      <c r="J1723">
        <f t="shared" si="188"/>
        <v>-3.2379410441712268E-3</v>
      </c>
    </row>
    <row r="1724" spans="1:10">
      <c r="A1724" s="1">
        <v>42627</v>
      </c>
      <c r="B1724">
        <v>116.62662881269567</v>
      </c>
      <c r="C1724">
        <v>99.997976363930746</v>
      </c>
      <c r="D1724">
        <f t="shared" si="182"/>
        <v>-3.3335047788968486E-3</v>
      </c>
      <c r="E1724">
        <f t="shared" si="183"/>
        <v>-3.33350477889649E-3</v>
      </c>
      <c r="F1724">
        <f t="shared" si="184"/>
        <v>-2.4313468540376952E-3</v>
      </c>
      <c r="G1724">
        <f t="shared" si="185"/>
        <v>-3.4140403866766145E-3</v>
      </c>
      <c r="H1724">
        <f t="shared" si="186"/>
        <v>-2.5928144475965615E-3</v>
      </c>
      <c r="I1724">
        <f t="shared" si="187"/>
        <v>8.8519732392532774E-6</v>
      </c>
      <c r="J1724">
        <f t="shared" si="188"/>
        <v>-9.021579248587948E-4</v>
      </c>
    </row>
    <row r="1725" spans="1:10">
      <c r="A1725" s="1">
        <v>42628</v>
      </c>
      <c r="B1725">
        <v>117.05248598675118</v>
      </c>
      <c r="C1725">
        <v>100.2971372295073</v>
      </c>
      <c r="D1725">
        <f t="shared" si="182"/>
        <v>2.9872030592250241E-3</v>
      </c>
      <c r="E1725">
        <f t="shared" si="183"/>
        <v>2.9872030592255072E-3</v>
      </c>
      <c r="F1725">
        <f t="shared" si="184"/>
        <v>3.6448070754354282E-3</v>
      </c>
      <c r="G1725">
        <f t="shared" si="185"/>
        <v>2.9066674514453827E-3</v>
      </c>
      <c r="H1725">
        <f t="shared" si="186"/>
        <v>3.4833394818765619E-3</v>
      </c>
      <c r="I1725">
        <f t="shared" si="187"/>
        <v>1.0124909494305226E-5</v>
      </c>
      <c r="J1725">
        <f t="shared" si="188"/>
        <v>-6.5760401620992099E-4</v>
      </c>
    </row>
    <row r="1726" spans="1:10">
      <c r="A1726" s="1">
        <v>42629</v>
      </c>
      <c r="B1726">
        <v>115.82587173327512</v>
      </c>
      <c r="C1726">
        <v>98.997962873023539</v>
      </c>
      <c r="D1726">
        <f t="shared" si="182"/>
        <v>-1.3037879599152617E-2</v>
      </c>
      <c r="E1726">
        <f t="shared" si="183"/>
        <v>-1.3037879599153257E-2</v>
      </c>
      <c r="F1726">
        <f t="shared" si="184"/>
        <v>-1.0534474814293168E-2</v>
      </c>
      <c r="G1726">
        <f t="shared" si="185"/>
        <v>-1.3118415206933381E-2</v>
      </c>
      <c r="H1726">
        <f t="shared" si="186"/>
        <v>-1.0695942407852035E-2</v>
      </c>
      <c r="I1726">
        <f t="shared" si="187"/>
        <v>1.4031381353564977E-4</v>
      </c>
      <c r="J1726">
        <f t="shared" si="188"/>
        <v>-2.5034047848600891E-3</v>
      </c>
    </row>
    <row r="1727" spans="1:10">
      <c r="A1727" s="1">
        <v>42632</v>
      </c>
      <c r="B1727">
        <v>117.1107228652545</v>
      </c>
      <c r="C1727">
        <v>100.11298634720195</v>
      </c>
      <c r="D1727">
        <f t="shared" si="182"/>
        <v>1.1200138762049019E-2</v>
      </c>
      <c r="E1727">
        <f t="shared" si="183"/>
        <v>1.1200138762049505E-2</v>
      </c>
      <c r="F1727">
        <f t="shared" si="184"/>
        <v>1.1031878996525952E-2</v>
      </c>
      <c r="G1727">
        <f t="shared" si="185"/>
        <v>1.1119603154269381E-2</v>
      </c>
      <c r="H1727">
        <f t="shared" si="186"/>
        <v>1.0870411402967085E-2</v>
      </c>
      <c r="I1727">
        <f t="shared" si="187"/>
        <v>1.2087466092463865E-4</v>
      </c>
      <c r="J1727">
        <f t="shared" si="188"/>
        <v>1.68259765523553E-4</v>
      </c>
    </row>
    <row r="1728" spans="1:10">
      <c r="A1728" s="1">
        <v>42633</v>
      </c>
      <c r="B1728">
        <v>117.03792676712534</v>
      </c>
      <c r="C1728">
        <v>99.996627273217868</v>
      </c>
      <c r="D1728">
        <f t="shared" si="182"/>
        <v>-1.1629534932695951E-3</v>
      </c>
      <c r="E1728">
        <f t="shared" si="183"/>
        <v>-1.1629534932700025E-3</v>
      </c>
      <c r="F1728">
        <f t="shared" si="184"/>
        <v>-6.2179389536403578E-4</v>
      </c>
      <c r="G1728">
        <f t="shared" si="185"/>
        <v>-1.2434891010501272E-3</v>
      </c>
      <c r="H1728">
        <f t="shared" si="186"/>
        <v>-7.8326148892290232E-4</v>
      </c>
      <c r="I1728">
        <f t="shared" si="187"/>
        <v>9.7397712474792389E-7</v>
      </c>
      <c r="J1728">
        <f t="shared" si="188"/>
        <v>-5.4115959790596675E-4</v>
      </c>
    </row>
    <row r="1729" spans="1:10">
      <c r="A1729" s="1">
        <v>42634</v>
      </c>
      <c r="B1729">
        <v>117.66761301594244</v>
      </c>
      <c r="C1729">
        <v>100.58078355188609</v>
      </c>
      <c r="D1729">
        <f t="shared" si="182"/>
        <v>5.8247628968996776E-3</v>
      </c>
      <c r="E1729">
        <f t="shared" si="183"/>
        <v>5.8247628968999265E-3</v>
      </c>
      <c r="F1729">
        <f t="shared" si="184"/>
        <v>5.3657681893462573E-3</v>
      </c>
      <c r="G1729">
        <f t="shared" si="185"/>
        <v>5.7442272891198021E-3</v>
      </c>
      <c r="H1729">
        <f t="shared" si="186"/>
        <v>5.204300595787391E-3</v>
      </c>
      <c r="I1729">
        <f t="shared" si="187"/>
        <v>2.9894685503104376E-5</v>
      </c>
      <c r="J1729">
        <f t="shared" si="188"/>
        <v>4.589947075536692E-4</v>
      </c>
    </row>
    <row r="1730" spans="1:10">
      <c r="A1730" s="1">
        <v>42635</v>
      </c>
      <c r="B1730">
        <v>120.06624444929757</v>
      </c>
      <c r="C1730">
        <v>102.92516593815779</v>
      </c>
      <c r="D1730">
        <f t="shared" si="182"/>
        <v>2.30409588303013E-2</v>
      </c>
      <c r="E1730">
        <f t="shared" si="183"/>
        <v>2.3040958830301328E-2</v>
      </c>
      <c r="F1730">
        <f t="shared" si="184"/>
        <v>2.0179816681860658E-2</v>
      </c>
      <c r="G1730">
        <f t="shared" si="185"/>
        <v>2.2960423222521203E-2</v>
      </c>
      <c r="H1730">
        <f t="shared" si="186"/>
        <v>2.0018349088301791E-2</v>
      </c>
      <c r="I1730">
        <f t="shared" si="187"/>
        <v>4.5962976728358061E-4</v>
      </c>
      <c r="J1730">
        <f t="shared" si="188"/>
        <v>2.86114214844067E-3</v>
      </c>
    </row>
    <row r="1731" spans="1:10">
      <c r="A1731" s="1">
        <v>42636</v>
      </c>
      <c r="B1731">
        <v>119.36740190725781</v>
      </c>
      <c r="C1731">
        <v>102.27153148777725</v>
      </c>
      <c r="D1731">
        <f t="shared" si="182"/>
        <v>-6.3708302264086428E-3</v>
      </c>
      <c r="E1731">
        <f t="shared" si="183"/>
        <v>-6.3708302264089411E-3</v>
      </c>
      <c r="F1731">
        <f t="shared" si="184"/>
        <v>-5.837479712334827E-3</v>
      </c>
      <c r="G1731">
        <f t="shared" si="185"/>
        <v>-6.4513658341890656E-3</v>
      </c>
      <c r="H1731">
        <f t="shared" si="186"/>
        <v>-5.9989473058936933E-3</v>
      </c>
      <c r="I1731">
        <f t="shared" si="187"/>
        <v>3.8701403690343118E-5</v>
      </c>
      <c r="J1731">
        <f t="shared" si="188"/>
        <v>-5.3335051407411415E-4</v>
      </c>
    </row>
    <row r="1732" spans="1:10">
      <c r="A1732" s="1">
        <v>42639</v>
      </c>
      <c r="B1732">
        <v>117.39462764795805</v>
      </c>
      <c r="C1732">
        <v>100.36830176461066</v>
      </c>
      <c r="D1732">
        <f t="shared" ref="D1732:D1795" si="189">LN(C1732/C1731)</f>
        <v>-1.8784911720532305E-2</v>
      </c>
      <c r="E1732">
        <f t="shared" ref="E1732:E1795" si="190">LN(C1732)-LN(C1731)</f>
        <v>-1.8784911720532094E-2</v>
      </c>
      <c r="F1732">
        <f t="shared" ref="F1732:F1795" si="191">LN(B1732/B1731)</f>
        <v>-1.6665002574498645E-2</v>
      </c>
      <c r="G1732">
        <f t="shared" ref="G1732:G1795" si="192">E1732-AVERAGE($E$3:$E$1933)</f>
        <v>-1.8865447328312218E-2</v>
      </c>
      <c r="H1732">
        <f t="shared" ref="H1732:H1795" si="193">F1732-AVERAGE($F$3:$F$1933)</f>
        <v>-1.6826470168057512E-2</v>
      </c>
      <c r="I1732">
        <f t="shared" ref="I1732:I1795" si="194">H1732*G1732</f>
        <v>3.1743888667690585E-4</v>
      </c>
      <c r="J1732">
        <f t="shared" ref="J1732:J1795" si="195">E1732-F1732</f>
        <v>-2.1199091460334489E-3</v>
      </c>
    </row>
    <row r="1733" spans="1:10">
      <c r="A1733" s="1">
        <v>42640</v>
      </c>
      <c r="B1733">
        <v>117.15076071922547</v>
      </c>
      <c r="C1733">
        <v>100.19831633479038</v>
      </c>
      <c r="D1733">
        <f t="shared" si="189"/>
        <v>-1.6950524681655934E-3</v>
      </c>
      <c r="E1733">
        <f t="shared" si="190"/>
        <v>-1.6950524681655921E-3</v>
      </c>
      <c r="F1733">
        <f t="shared" si="191"/>
        <v>-2.0794867748971835E-3</v>
      </c>
      <c r="G1733">
        <f t="shared" si="192"/>
        <v>-1.7755880759457168E-3</v>
      </c>
      <c r="H1733">
        <f t="shared" si="193"/>
        <v>-2.2409543684560498E-3</v>
      </c>
      <c r="I1733">
        <f t="shared" si="194"/>
        <v>3.9790118553690267E-6</v>
      </c>
      <c r="J1733">
        <f t="shared" si="195"/>
        <v>3.8443430673159142E-4</v>
      </c>
    </row>
    <row r="1734" spans="1:10">
      <c r="A1734" s="1">
        <v>42641</v>
      </c>
      <c r="B1734">
        <v>118.01703428696231</v>
      </c>
      <c r="C1734">
        <v>100.88196805353189</v>
      </c>
      <c r="D1734">
        <f t="shared" si="189"/>
        <v>6.7998148601553883E-3</v>
      </c>
      <c r="E1734">
        <f t="shared" si="190"/>
        <v>6.799814860155351E-3</v>
      </c>
      <c r="F1734">
        <f t="shared" si="191"/>
        <v>7.367313929704823E-3</v>
      </c>
      <c r="G1734">
        <f t="shared" si="192"/>
        <v>6.7192792523752265E-3</v>
      </c>
      <c r="H1734">
        <f t="shared" si="193"/>
        <v>7.2058463361459567E-3</v>
      </c>
      <c r="I1734">
        <f t="shared" si="194"/>
        <v>4.8418093782269571E-5</v>
      </c>
      <c r="J1734">
        <f t="shared" si="195"/>
        <v>-5.6749906954947204E-4</v>
      </c>
    </row>
    <row r="1735" spans="1:10">
      <c r="A1735" s="1">
        <v>42642</v>
      </c>
      <c r="B1735">
        <v>117.95879740845888</v>
      </c>
      <c r="C1735">
        <v>100.897819869408</v>
      </c>
      <c r="D1735">
        <f t="shared" si="189"/>
        <v>1.5711995806795315E-4</v>
      </c>
      <c r="E1735">
        <f t="shared" si="190"/>
        <v>1.5711995806810819E-4</v>
      </c>
      <c r="F1735">
        <f t="shared" si="191"/>
        <v>-4.9358342561904535E-4</v>
      </c>
      <c r="G1735">
        <f t="shared" si="192"/>
        <v>7.658435028798358E-5</v>
      </c>
      <c r="H1735">
        <f t="shared" si="193"/>
        <v>-6.5505101917791189E-4</v>
      </c>
      <c r="I1735">
        <f t="shared" si="194"/>
        <v>-5.0166656709221856E-8</v>
      </c>
      <c r="J1735">
        <f t="shared" si="195"/>
        <v>6.5070338368715354E-4</v>
      </c>
    </row>
    <row r="1736" spans="1:10">
      <c r="A1736" s="1">
        <v>42643</v>
      </c>
      <c r="B1736">
        <v>118.40649341195318</v>
      </c>
      <c r="C1736">
        <v>101.25735254438517</v>
      </c>
      <c r="D1736">
        <f t="shared" si="189"/>
        <v>3.5570007906211925E-3</v>
      </c>
      <c r="E1736">
        <f t="shared" si="190"/>
        <v>3.5570007906216006E-3</v>
      </c>
      <c r="F1736">
        <f t="shared" si="191"/>
        <v>3.7881749669767951E-3</v>
      </c>
      <c r="G1736">
        <f t="shared" si="192"/>
        <v>3.4764651828414761E-3</v>
      </c>
      <c r="H1736">
        <f t="shared" si="193"/>
        <v>3.6267073734179288E-3</v>
      </c>
      <c r="I1736">
        <f t="shared" si="194"/>
        <v>1.2608121912041889E-5</v>
      </c>
      <c r="J1736">
        <f t="shared" si="195"/>
        <v>-2.3117417635519456E-4</v>
      </c>
    </row>
    <row r="1737" spans="1:10">
      <c r="A1737" s="1">
        <v>42646</v>
      </c>
      <c r="B1737">
        <v>118.32277789910457</v>
      </c>
      <c r="C1737">
        <v>101.1312125627327</v>
      </c>
      <c r="D1737">
        <f t="shared" si="189"/>
        <v>-1.2465130914751086E-3</v>
      </c>
      <c r="E1737">
        <f t="shared" si="190"/>
        <v>-1.2465130914751654E-3</v>
      </c>
      <c r="F1737">
        <f t="shared" si="191"/>
        <v>-7.072679764079581E-4</v>
      </c>
      <c r="G1737">
        <f t="shared" si="192"/>
        <v>-1.3270486992552901E-3</v>
      </c>
      <c r="H1737">
        <f t="shared" si="193"/>
        <v>-8.6873556996682464E-4</v>
      </c>
      <c r="I1737">
        <f t="shared" si="194"/>
        <v>1.1528544081212778E-6</v>
      </c>
      <c r="J1737">
        <f t="shared" si="195"/>
        <v>-5.3924511506720733E-4</v>
      </c>
    </row>
    <row r="1738" spans="1:10">
      <c r="A1738" s="1">
        <v>42647</v>
      </c>
      <c r="B1738">
        <v>119.2873261993157</v>
      </c>
      <c r="C1738">
        <v>102.17675786519882</v>
      </c>
      <c r="D1738">
        <f t="shared" si="189"/>
        <v>1.0285425776479085E-2</v>
      </c>
      <c r="E1738">
        <f t="shared" si="190"/>
        <v>1.0285425776478618E-2</v>
      </c>
      <c r="F1738">
        <f t="shared" si="191"/>
        <v>8.1187927763614297E-3</v>
      </c>
      <c r="G1738">
        <f t="shared" si="192"/>
        <v>1.0204890168698494E-2</v>
      </c>
      <c r="H1738">
        <f t="shared" si="193"/>
        <v>7.9573251828025625E-3</v>
      </c>
      <c r="I1738">
        <f t="shared" si="194"/>
        <v>8.1203629527118817E-5</v>
      </c>
      <c r="J1738">
        <f t="shared" si="195"/>
        <v>2.1666330001171887E-3</v>
      </c>
    </row>
    <row r="1739" spans="1:10">
      <c r="A1739" s="1">
        <v>42648</v>
      </c>
      <c r="B1739">
        <v>118.9925020018928</v>
      </c>
      <c r="C1739">
        <v>102.0681560628137</v>
      </c>
      <c r="D1739">
        <f t="shared" si="189"/>
        <v>-1.0634469229269829E-3</v>
      </c>
      <c r="E1739">
        <f t="shared" si="190"/>
        <v>-1.0634469229264809E-3</v>
      </c>
      <c r="F1739">
        <f t="shared" si="191"/>
        <v>-2.4746060134352415E-3</v>
      </c>
      <c r="G1739">
        <f t="shared" si="192"/>
        <v>-1.1439825307066056E-3</v>
      </c>
      <c r="H1739">
        <f t="shared" si="193"/>
        <v>-2.6360736069941078E-3</v>
      </c>
      <c r="I1739">
        <f t="shared" si="194"/>
        <v>3.0156221560580094E-6</v>
      </c>
      <c r="J1739">
        <f t="shared" si="195"/>
        <v>1.4111590905087606E-3</v>
      </c>
    </row>
    <row r="1740" spans="1:10">
      <c r="A1740" s="1">
        <v>42649</v>
      </c>
      <c r="B1740">
        <v>118.77775351241171</v>
      </c>
      <c r="C1740">
        <v>101.90963790405266</v>
      </c>
      <c r="D1740">
        <f t="shared" si="189"/>
        <v>-1.5542690955713662E-3</v>
      </c>
      <c r="E1740">
        <f t="shared" si="190"/>
        <v>-1.5542690955712146E-3</v>
      </c>
      <c r="F1740">
        <f t="shared" si="191"/>
        <v>-1.806353342294328E-3</v>
      </c>
      <c r="G1740">
        <f t="shared" si="192"/>
        <v>-1.6348047033513393E-3</v>
      </c>
      <c r="H1740">
        <f t="shared" si="193"/>
        <v>-1.9678209358531943E-3</v>
      </c>
      <c r="I1740">
        <f t="shared" si="194"/>
        <v>3.2170029212860364E-6</v>
      </c>
      <c r="J1740">
        <f t="shared" si="195"/>
        <v>2.5208424672311337E-4</v>
      </c>
    </row>
    <row r="1741" spans="1:10">
      <c r="A1741" s="1">
        <v>42650</v>
      </c>
      <c r="B1741">
        <v>117.70037126010047</v>
      </c>
      <c r="C1741">
        <v>101.2010280071232</v>
      </c>
      <c r="D1741">
        <f t="shared" si="189"/>
        <v>-6.9776027640123476E-3</v>
      </c>
      <c r="E1741">
        <f t="shared" si="190"/>
        <v>-6.9776027640129357E-3</v>
      </c>
      <c r="F1741">
        <f t="shared" si="191"/>
        <v>-9.1119608439887145E-3</v>
      </c>
      <c r="G1741">
        <f t="shared" si="192"/>
        <v>-7.0581383717930601E-3</v>
      </c>
      <c r="H1741">
        <f t="shared" si="193"/>
        <v>-9.2734284375475817E-3</v>
      </c>
      <c r="I1741">
        <f t="shared" si="194"/>
        <v>6.5453141093131548E-5</v>
      </c>
      <c r="J1741">
        <f t="shared" si="195"/>
        <v>2.1343580799757789E-3</v>
      </c>
    </row>
    <row r="1742" spans="1:10">
      <c r="A1742" s="1">
        <v>42653</v>
      </c>
      <c r="B1742">
        <v>118.97430297736047</v>
      </c>
      <c r="C1742">
        <v>102.38789056176137</v>
      </c>
      <c r="D1742">
        <f t="shared" si="189"/>
        <v>1.1659534404863321E-2</v>
      </c>
      <c r="E1742">
        <f t="shared" si="190"/>
        <v>1.1659534404863336E-2</v>
      </c>
      <c r="F1742">
        <f t="shared" si="191"/>
        <v>1.0765359873437502E-2</v>
      </c>
      <c r="G1742">
        <f t="shared" si="192"/>
        <v>1.1578998797083212E-2</v>
      </c>
      <c r="H1742">
        <f t="shared" si="193"/>
        <v>1.0603892279878634E-2</v>
      </c>
      <c r="I1742">
        <f t="shared" si="194"/>
        <v>1.2278245595311466E-4</v>
      </c>
      <c r="J1742">
        <f t="shared" si="195"/>
        <v>8.9417453142583495E-4</v>
      </c>
    </row>
    <row r="1743" spans="1:10">
      <c r="A1743" s="1">
        <v>42654</v>
      </c>
      <c r="B1743">
        <v>118.42833224139184</v>
      </c>
      <c r="C1743">
        <v>101.87962063569151</v>
      </c>
      <c r="D1743">
        <f t="shared" si="189"/>
        <v>-4.9765229141429277E-3</v>
      </c>
      <c r="E1743">
        <f t="shared" si="190"/>
        <v>-4.9765229141431888E-3</v>
      </c>
      <c r="F1743">
        <f t="shared" si="191"/>
        <v>-4.5995420227910354E-3</v>
      </c>
      <c r="G1743">
        <f t="shared" si="192"/>
        <v>-5.0570585219233133E-3</v>
      </c>
      <c r="H1743">
        <f t="shared" si="193"/>
        <v>-4.7610096163499017E-3</v>
      </c>
      <c r="I1743">
        <f t="shared" si="194"/>
        <v>2.4076704253321114E-5</v>
      </c>
      <c r="J1743">
        <f t="shared" si="195"/>
        <v>-3.769808913521534E-4</v>
      </c>
    </row>
    <row r="1744" spans="1:10">
      <c r="A1744" s="1">
        <v>42655</v>
      </c>
      <c r="B1744">
        <v>118.00611487224285</v>
      </c>
      <c r="C1744">
        <v>101.45263342507161</v>
      </c>
      <c r="D1744">
        <f t="shared" si="189"/>
        <v>-4.1999026690003379E-3</v>
      </c>
      <c r="E1744">
        <f t="shared" si="190"/>
        <v>-4.1999026689998331E-3</v>
      </c>
      <c r="F1744">
        <f t="shared" si="191"/>
        <v>-3.5715423291094043E-3</v>
      </c>
      <c r="G1744">
        <f t="shared" si="192"/>
        <v>-4.2804382767799576E-3</v>
      </c>
      <c r="H1744">
        <f t="shared" si="193"/>
        <v>-3.7330099226682706E-3</v>
      </c>
      <c r="I1744">
        <f t="shared" si="194"/>
        <v>1.5978918560588654E-5</v>
      </c>
      <c r="J1744">
        <f t="shared" si="195"/>
        <v>-6.2836033989042885E-4</v>
      </c>
    </row>
    <row r="1745" spans="1:10">
      <c r="A1745" s="1">
        <v>42656</v>
      </c>
      <c r="B1745">
        <v>116.87777535124124</v>
      </c>
      <c r="C1745">
        <v>100.33997085964059</v>
      </c>
      <c r="D1745">
        <f t="shared" si="189"/>
        <v>-1.1027895156759773E-2</v>
      </c>
      <c r="E1745">
        <f t="shared" si="190"/>
        <v>-1.1027895156759726E-2</v>
      </c>
      <c r="F1745">
        <f t="shared" si="191"/>
        <v>-9.6077104265238494E-3</v>
      </c>
      <c r="G1745">
        <f t="shared" si="192"/>
        <v>-1.1108430764539851E-2</v>
      </c>
      <c r="H1745">
        <f t="shared" si="193"/>
        <v>-9.7691780200827166E-3</v>
      </c>
      <c r="I1745">
        <f t="shared" si="194"/>
        <v>1.0852023766255336E-4</v>
      </c>
      <c r="J1745">
        <f t="shared" si="195"/>
        <v>-1.4201847302358767E-3</v>
      </c>
    </row>
    <row r="1746" spans="1:10">
      <c r="A1746" s="1">
        <v>42657</v>
      </c>
      <c r="B1746">
        <v>118.66491956031157</v>
      </c>
      <c r="C1746">
        <v>102.03139334088829</v>
      </c>
      <c r="D1746">
        <f t="shared" si="189"/>
        <v>1.6716415142344319E-2</v>
      </c>
      <c r="E1746">
        <f t="shared" si="190"/>
        <v>1.6716415142344232E-2</v>
      </c>
      <c r="F1746">
        <f t="shared" si="191"/>
        <v>1.5174985621483818E-2</v>
      </c>
      <c r="G1746">
        <f t="shared" si="192"/>
        <v>1.6635879534564108E-2</v>
      </c>
      <c r="H1746">
        <f t="shared" si="193"/>
        <v>1.5013518027924951E-2</v>
      </c>
      <c r="I1746">
        <f t="shared" si="194"/>
        <v>2.4976307730256595E-4</v>
      </c>
      <c r="J1746">
        <f t="shared" si="195"/>
        <v>1.5414295208604142E-3</v>
      </c>
    </row>
    <row r="1747" spans="1:10">
      <c r="A1747" s="1">
        <v>42660</v>
      </c>
      <c r="B1747">
        <v>118.12622843415596</v>
      </c>
      <c r="C1747">
        <v>101.47590523986834</v>
      </c>
      <c r="D1747">
        <f t="shared" si="189"/>
        <v>-5.4591602804209211E-3</v>
      </c>
      <c r="E1747">
        <f t="shared" si="190"/>
        <v>-5.4591602804210382E-3</v>
      </c>
      <c r="F1747">
        <f t="shared" si="191"/>
        <v>-4.5499340667528978E-3</v>
      </c>
      <c r="G1747">
        <f t="shared" si="192"/>
        <v>-5.5396958882011627E-3</v>
      </c>
      <c r="H1747">
        <f t="shared" si="193"/>
        <v>-4.7114016603117641E-3</v>
      </c>
      <c r="I1747">
        <f t="shared" si="194"/>
        <v>2.6099732405293211E-5</v>
      </c>
      <c r="J1747">
        <f t="shared" si="195"/>
        <v>-9.0922621366814043E-4</v>
      </c>
    </row>
    <row r="1748" spans="1:10">
      <c r="A1748" s="1">
        <v>42661</v>
      </c>
      <c r="B1748">
        <v>119.62218825070974</v>
      </c>
      <c r="C1748">
        <v>102.76664777939676</v>
      </c>
      <c r="D1748">
        <f t="shared" si="189"/>
        <v>1.2639478934268419E-2</v>
      </c>
      <c r="E1748">
        <f t="shared" si="190"/>
        <v>1.2639478934268311E-2</v>
      </c>
      <c r="F1748">
        <f t="shared" si="191"/>
        <v>1.2584559598194102E-2</v>
      </c>
      <c r="G1748">
        <f t="shared" si="192"/>
        <v>1.2558943326488187E-2</v>
      </c>
      <c r="H1748">
        <f t="shared" si="193"/>
        <v>1.2423092004635235E-2</v>
      </c>
      <c r="I1748">
        <f t="shared" si="194"/>
        <v>1.5602090842596242E-4</v>
      </c>
      <c r="J1748">
        <f t="shared" si="195"/>
        <v>5.4919336074208888E-5</v>
      </c>
    </row>
    <row r="1749" spans="1:10">
      <c r="A1749" s="1">
        <v>42662</v>
      </c>
      <c r="B1749">
        <v>120.0189269855136</v>
      </c>
      <c r="C1749">
        <v>103.06850682639907</v>
      </c>
      <c r="D1749">
        <f t="shared" si="189"/>
        <v>2.9330195221335706E-3</v>
      </c>
      <c r="E1749">
        <f t="shared" si="190"/>
        <v>2.9330195221337618E-3</v>
      </c>
      <c r="F1749">
        <f t="shared" si="191"/>
        <v>3.3111104234477542E-3</v>
      </c>
      <c r="G1749">
        <f t="shared" si="192"/>
        <v>2.8524839143536374E-3</v>
      </c>
      <c r="H1749">
        <f t="shared" si="193"/>
        <v>3.1496428298888879E-3</v>
      </c>
      <c r="I1749">
        <f t="shared" si="194"/>
        <v>8.9843055082173222E-6</v>
      </c>
      <c r="J1749">
        <f t="shared" si="195"/>
        <v>-3.7809090131399239E-4</v>
      </c>
    </row>
    <row r="1750" spans="1:10">
      <c r="A1750" s="1">
        <v>42663</v>
      </c>
      <c r="B1750">
        <v>120.51394045279173</v>
      </c>
      <c r="C1750">
        <v>103.76632399762565</v>
      </c>
      <c r="D1750">
        <f t="shared" si="189"/>
        <v>6.7476045121492353E-3</v>
      </c>
      <c r="E1750">
        <f t="shared" si="190"/>
        <v>6.7476045121495076E-3</v>
      </c>
      <c r="F1750">
        <f t="shared" si="191"/>
        <v>4.1159794201677535E-3</v>
      </c>
      <c r="G1750">
        <f t="shared" si="192"/>
        <v>6.6670689043693832E-3</v>
      </c>
      <c r="H1750">
        <f t="shared" si="193"/>
        <v>3.9545118266088872E-3</v>
      </c>
      <c r="I1750">
        <f t="shared" si="194"/>
        <v>2.636500283114508E-5</v>
      </c>
      <c r="J1750">
        <f t="shared" si="195"/>
        <v>2.6316250919817541E-3</v>
      </c>
    </row>
    <row r="1751" spans="1:10">
      <c r="A1751" s="1">
        <v>42664</v>
      </c>
      <c r="B1751">
        <v>120.53941908713691</v>
      </c>
      <c r="C1751">
        <v>103.80072581080361</v>
      </c>
      <c r="D1751">
        <f t="shared" si="189"/>
        <v>3.3147663393320479E-4</v>
      </c>
      <c r="E1751">
        <f t="shared" si="190"/>
        <v>3.3147663393329196E-4</v>
      </c>
      <c r="F1751">
        <f t="shared" si="191"/>
        <v>2.1139414516922593E-4</v>
      </c>
      <c r="G1751">
        <f t="shared" si="192"/>
        <v>2.5094102615316738E-4</v>
      </c>
      <c r="H1751">
        <f t="shared" si="193"/>
        <v>4.9926551610359409E-5</v>
      </c>
      <c r="I1751">
        <f t="shared" si="194"/>
        <v>1.2528620093392662E-8</v>
      </c>
      <c r="J1751">
        <f t="shared" si="195"/>
        <v>1.2008248876406604E-4</v>
      </c>
    </row>
    <row r="1752" spans="1:10">
      <c r="A1752" s="1">
        <v>42667</v>
      </c>
      <c r="B1752">
        <v>121.12542767707653</v>
      </c>
      <c r="C1752">
        <v>104.34744482218991</v>
      </c>
      <c r="D1752">
        <f t="shared" si="189"/>
        <v>5.2531835085720046E-3</v>
      </c>
      <c r="E1752">
        <f t="shared" si="190"/>
        <v>5.2531835085716239E-3</v>
      </c>
      <c r="F1752">
        <f t="shared" si="191"/>
        <v>4.8497722889915672E-3</v>
      </c>
      <c r="G1752">
        <f t="shared" si="192"/>
        <v>5.1726479007914994E-3</v>
      </c>
      <c r="H1752">
        <f t="shared" si="193"/>
        <v>4.6883046954327009E-3</v>
      </c>
      <c r="I1752">
        <f t="shared" si="194"/>
        <v>2.425094944110089E-5</v>
      </c>
      <c r="J1752">
        <f t="shared" si="195"/>
        <v>4.0341121958005662E-4</v>
      </c>
    </row>
    <row r="1753" spans="1:10">
      <c r="A1753" s="1">
        <v>42668</v>
      </c>
      <c r="B1753">
        <v>120.73596855208564</v>
      </c>
      <c r="C1753">
        <v>104.12990394474132</v>
      </c>
      <c r="D1753">
        <f t="shared" si="189"/>
        <v>-2.0869505266740119E-3</v>
      </c>
      <c r="E1753">
        <f t="shared" si="190"/>
        <v>-2.0869505266736255E-3</v>
      </c>
      <c r="F1753">
        <f t="shared" si="191"/>
        <v>-3.2205177649410489E-3</v>
      </c>
      <c r="G1753">
        <f t="shared" si="192"/>
        <v>-2.1674861344537499E-3</v>
      </c>
      <c r="H1753">
        <f t="shared" si="193"/>
        <v>-3.3819853584999152E-3</v>
      </c>
      <c r="I1753">
        <f t="shared" si="194"/>
        <v>7.3304063714741611E-6</v>
      </c>
      <c r="J1753">
        <f t="shared" si="195"/>
        <v>1.1335672382674234E-3</v>
      </c>
    </row>
    <row r="1754" spans="1:10">
      <c r="A1754" s="1">
        <v>42669</v>
      </c>
      <c r="B1754">
        <v>120.4411443546626</v>
      </c>
      <c r="C1754">
        <v>103.91303761264908</v>
      </c>
      <c r="D1754">
        <f t="shared" si="189"/>
        <v>-2.0848235370966111E-3</v>
      </c>
      <c r="E1754">
        <f t="shared" si="190"/>
        <v>-2.084823537097158E-3</v>
      </c>
      <c r="F1754">
        <f t="shared" si="191"/>
        <v>-2.444878294853842E-3</v>
      </c>
      <c r="G1754">
        <f t="shared" si="192"/>
        <v>-2.1653591448772824E-3</v>
      </c>
      <c r="H1754">
        <f t="shared" si="193"/>
        <v>-2.6063458884127083E-3</v>
      </c>
      <c r="I1754">
        <f t="shared" si="194"/>
        <v>5.6436749041877629E-6</v>
      </c>
      <c r="J1754">
        <f t="shared" si="195"/>
        <v>3.6005475775668407E-4</v>
      </c>
    </row>
    <row r="1755" spans="1:10">
      <c r="A1755" s="1">
        <v>42670</v>
      </c>
      <c r="B1755">
        <v>120.57945694110803</v>
      </c>
      <c r="C1755">
        <v>104.05435486482111</v>
      </c>
      <c r="D1755">
        <f t="shared" si="189"/>
        <v>1.3590329930022133E-3</v>
      </c>
      <c r="E1755">
        <f t="shared" si="190"/>
        <v>1.3590329930028844E-3</v>
      </c>
      <c r="F1755">
        <f t="shared" si="191"/>
        <v>1.1477243097458686E-3</v>
      </c>
      <c r="G1755">
        <f t="shared" si="192"/>
        <v>1.2784973852227597E-3</v>
      </c>
      <c r="H1755">
        <f t="shared" si="193"/>
        <v>9.8625671618700209E-4</v>
      </c>
      <c r="I1755">
        <f t="shared" si="194"/>
        <v>1.2609266328034676E-6</v>
      </c>
      <c r="J1755">
        <f t="shared" si="195"/>
        <v>2.1130868325701575E-4</v>
      </c>
    </row>
    <row r="1756" spans="1:10">
      <c r="A1756" s="1">
        <v>42671</v>
      </c>
      <c r="B1756">
        <v>120.4811822086336</v>
      </c>
      <c r="C1756">
        <v>103.85435216663967</v>
      </c>
      <c r="D1756">
        <f t="shared" si="189"/>
        <v>-1.9239478974291306E-3</v>
      </c>
      <c r="E1756">
        <f t="shared" si="190"/>
        <v>-1.9239478974295565E-3</v>
      </c>
      <c r="F1756">
        <f t="shared" si="191"/>
        <v>-8.1535283624473631E-4</v>
      </c>
      <c r="G1756">
        <f t="shared" si="192"/>
        <v>-2.004483505209681E-3</v>
      </c>
      <c r="H1756">
        <f t="shared" si="193"/>
        <v>-9.7682042980360285E-4</v>
      </c>
      <c r="I1756">
        <f t="shared" si="194"/>
        <v>1.9580204390931531E-6</v>
      </c>
      <c r="J1756">
        <f t="shared" si="195"/>
        <v>-1.1085950611848202E-3</v>
      </c>
    </row>
    <row r="1757" spans="1:10">
      <c r="A1757" s="1">
        <v>42674</v>
      </c>
      <c r="B1757">
        <v>119.73502220281</v>
      </c>
      <c r="C1757">
        <v>103.04523501160222</v>
      </c>
      <c r="D1757">
        <f t="shared" si="189"/>
        <v>-7.8213909541651264E-3</v>
      </c>
      <c r="E1757">
        <f t="shared" si="190"/>
        <v>-7.8213909541648974E-3</v>
      </c>
      <c r="F1757">
        <f t="shared" si="191"/>
        <v>-6.2124235743214982E-3</v>
      </c>
      <c r="G1757">
        <f t="shared" si="192"/>
        <v>-7.9019265619450219E-3</v>
      </c>
      <c r="H1757">
        <f t="shared" si="193"/>
        <v>-6.3738911678803646E-3</v>
      </c>
      <c r="I1757">
        <f t="shared" si="194"/>
        <v>5.0366019922420632E-5</v>
      </c>
      <c r="J1757">
        <f t="shared" si="195"/>
        <v>-1.6089673798433991E-3</v>
      </c>
    </row>
    <row r="1758" spans="1:10">
      <c r="A1758" s="1">
        <v>42675</v>
      </c>
      <c r="B1758">
        <v>118.47564970517584</v>
      </c>
      <c r="C1758">
        <v>101.9625897145325</v>
      </c>
      <c r="D1758">
        <f t="shared" si="189"/>
        <v>-1.0562088186466641E-2</v>
      </c>
      <c r="E1758">
        <f t="shared" si="190"/>
        <v>-1.0562088186466312E-2</v>
      </c>
      <c r="F1758">
        <f t="shared" si="191"/>
        <v>-1.0573701178121906E-2</v>
      </c>
      <c r="G1758">
        <f t="shared" si="192"/>
        <v>-1.0642623794246436E-2</v>
      </c>
      <c r="H1758">
        <f t="shared" si="193"/>
        <v>-1.0735168771680773E-2</v>
      </c>
      <c r="I1758">
        <f t="shared" si="194"/>
        <v>1.1425036260474109E-4</v>
      </c>
      <c r="J1758">
        <f t="shared" si="195"/>
        <v>1.1612991655593832E-5</v>
      </c>
    </row>
    <row r="1759" spans="1:10">
      <c r="A1759" s="1">
        <v>42676</v>
      </c>
      <c r="B1759">
        <v>116.81953847273793</v>
      </c>
      <c r="C1759">
        <v>100.51299174356485</v>
      </c>
      <c r="D1759">
        <f t="shared" si="189"/>
        <v>-1.4318988279444691E-2</v>
      </c>
      <c r="E1759">
        <f t="shared" si="190"/>
        <v>-1.4318988279445222E-2</v>
      </c>
      <c r="F1759">
        <f t="shared" si="191"/>
        <v>-1.407711389083649E-2</v>
      </c>
      <c r="G1759">
        <f t="shared" si="192"/>
        <v>-1.4399523887225346E-2</v>
      </c>
      <c r="H1759">
        <f t="shared" si="193"/>
        <v>-1.4238581484395357E-2</v>
      </c>
      <c r="I1759">
        <f t="shared" si="194"/>
        <v>2.0502879420475548E-4</v>
      </c>
      <c r="J1759">
        <f t="shared" si="195"/>
        <v>-2.4187438860873156E-4</v>
      </c>
    </row>
    <row r="1760" spans="1:10">
      <c r="A1760" s="1">
        <v>42677</v>
      </c>
      <c r="B1760">
        <v>116.56475212928588</v>
      </c>
      <c r="C1760">
        <v>100.28769359451728</v>
      </c>
      <c r="D1760">
        <f t="shared" si="189"/>
        <v>-2.2439987513941501E-3</v>
      </c>
      <c r="E1760">
        <f t="shared" si="190"/>
        <v>-2.2439987513944715E-3</v>
      </c>
      <c r="F1760">
        <f t="shared" si="191"/>
        <v>-2.1834069809440627E-3</v>
      </c>
      <c r="G1760">
        <f t="shared" si="192"/>
        <v>-2.3245343591745959E-3</v>
      </c>
      <c r="H1760">
        <f t="shared" si="193"/>
        <v>-2.344874574502929E-3</v>
      </c>
      <c r="I1760">
        <f t="shared" si="194"/>
        <v>5.4507415163869691E-6</v>
      </c>
      <c r="J1760">
        <f t="shared" si="195"/>
        <v>-6.0591770450408797E-5</v>
      </c>
    </row>
    <row r="1761" spans="1:10">
      <c r="A1761" s="1">
        <v>42678</v>
      </c>
      <c r="B1761">
        <v>115.72031739098784</v>
      </c>
      <c r="C1761">
        <v>99.648224596621944</v>
      </c>
      <c r="D1761">
        <f t="shared" si="189"/>
        <v>-6.3967613642571773E-3</v>
      </c>
      <c r="E1761">
        <f t="shared" si="190"/>
        <v>-6.3967613642565979E-3</v>
      </c>
      <c r="F1761">
        <f t="shared" si="191"/>
        <v>-7.2707080140672273E-3</v>
      </c>
      <c r="G1761">
        <f t="shared" si="192"/>
        <v>-6.4772969720367224E-3</v>
      </c>
      <c r="H1761">
        <f t="shared" si="193"/>
        <v>-7.4321756076260936E-3</v>
      </c>
      <c r="I1761">
        <f t="shared" si="194"/>
        <v>4.8140408558921683E-5</v>
      </c>
      <c r="J1761">
        <f t="shared" si="195"/>
        <v>8.7394664981062936E-4</v>
      </c>
    </row>
    <row r="1762" spans="1:10">
      <c r="A1762" s="1">
        <v>42681</v>
      </c>
      <c r="B1762">
        <v>117.69309165028761</v>
      </c>
      <c r="C1762">
        <v>101.49479250984838</v>
      </c>
      <c r="D1762">
        <f t="shared" si="189"/>
        <v>1.8361261735047697E-2</v>
      </c>
      <c r="E1762">
        <f t="shared" si="190"/>
        <v>1.8361261735047485E-2</v>
      </c>
      <c r="F1762">
        <f t="shared" si="191"/>
        <v>1.6904095129825981E-2</v>
      </c>
      <c r="G1762">
        <f t="shared" si="192"/>
        <v>1.828072612726736E-2</v>
      </c>
      <c r="H1762">
        <f t="shared" si="193"/>
        <v>1.6742627536267114E-2</v>
      </c>
      <c r="I1762">
        <f t="shared" si="194"/>
        <v>3.0606738864134419E-4</v>
      </c>
      <c r="J1762">
        <f t="shared" si="195"/>
        <v>1.4571666052215042E-3</v>
      </c>
    </row>
    <row r="1763" spans="1:10">
      <c r="A1763" s="1">
        <v>42682</v>
      </c>
      <c r="B1763">
        <v>118.11894882434311</v>
      </c>
      <c r="C1763">
        <v>101.97203334952238</v>
      </c>
      <c r="D1763">
        <f t="shared" si="189"/>
        <v>4.6911009974739612E-3</v>
      </c>
      <c r="E1763">
        <f t="shared" si="190"/>
        <v>4.6911009974746065E-3</v>
      </c>
      <c r="F1763">
        <f t="shared" si="191"/>
        <v>3.6118396342626948E-3</v>
      </c>
      <c r="G1763">
        <f t="shared" si="192"/>
        <v>4.610565389694482E-3</v>
      </c>
      <c r="H1763">
        <f t="shared" si="193"/>
        <v>3.4503720407038285E-3</v>
      </c>
      <c r="I1763">
        <f t="shared" si="194"/>
        <v>1.5908165912438591E-5</v>
      </c>
      <c r="J1763">
        <f t="shared" si="195"/>
        <v>1.0792613632119117E-3</v>
      </c>
    </row>
    <row r="1764" spans="1:10">
      <c r="A1764" s="1">
        <v>42683</v>
      </c>
      <c r="B1764">
        <v>119.22908932081238</v>
      </c>
      <c r="C1764">
        <v>103.08031137013654</v>
      </c>
      <c r="D1764">
        <f t="shared" si="189"/>
        <v>1.0809813603026807E-2</v>
      </c>
      <c r="E1764">
        <f t="shared" si="190"/>
        <v>1.0809813603026797E-2</v>
      </c>
      <c r="F1764">
        <f t="shared" si="191"/>
        <v>9.3546051672192161E-3</v>
      </c>
      <c r="G1764">
        <f t="shared" si="192"/>
        <v>1.0729277995246672E-2</v>
      </c>
      <c r="H1764">
        <f t="shared" si="193"/>
        <v>9.1931375736603489E-3</v>
      </c>
      <c r="I1764">
        <f t="shared" si="194"/>
        <v>9.8635728676349369E-5</v>
      </c>
      <c r="J1764">
        <f t="shared" si="195"/>
        <v>1.4552084358075805E-3</v>
      </c>
    </row>
    <row r="1765" spans="1:10">
      <c r="A1765" s="1">
        <v>42684</v>
      </c>
      <c r="B1765">
        <v>118.54480599839847</v>
      </c>
      <c r="C1765">
        <v>102.75315687226809</v>
      </c>
      <c r="D1765">
        <f t="shared" si="189"/>
        <v>-3.178829722417508E-3</v>
      </c>
      <c r="E1765">
        <f t="shared" si="190"/>
        <v>-3.1788297224180084E-3</v>
      </c>
      <c r="F1765">
        <f t="shared" si="191"/>
        <v>-5.7557639842596431E-3</v>
      </c>
      <c r="G1765">
        <f t="shared" si="192"/>
        <v>-3.2593653301981329E-3</v>
      </c>
      <c r="H1765">
        <f t="shared" si="193"/>
        <v>-5.9172315778185094E-3</v>
      </c>
      <c r="I1765">
        <f t="shared" si="194"/>
        <v>1.9286419455495245E-5</v>
      </c>
      <c r="J1765">
        <f t="shared" si="195"/>
        <v>2.5769342618416347E-3</v>
      </c>
    </row>
    <row r="1766" spans="1:10">
      <c r="A1766" s="1">
        <v>42685</v>
      </c>
      <c r="B1766">
        <v>117.98063623789767</v>
      </c>
      <c r="C1766">
        <v>102.194296044466</v>
      </c>
      <c r="D1766">
        <f t="shared" si="189"/>
        <v>-5.4537122079825499E-3</v>
      </c>
      <c r="E1766">
        <f t="shared" si="190"/>
        <v>-5.4537122079825195E-3</v>
      </c>
      <c r="F1766">
        <f t="shared" si="191"/>
        <v>-4.7704874798508911E-3</v>
      </c>
      <c r="G1766">
        <f t="shared" si="192"/>
        <v>-5.534247815762644E-3</v>
      </c>
      <c r="H1766">
        <f t="shared" si="193"/>
        <v>-4.9319550734097575E-3</v>
      </c>
      <c r="I1766">
        <f t="shared" si="194"/>
        <v>2.729466159245744E-5</v>
      </c>
      <c r="J1766">
        <f t="shared" si="195"/>
        <v>-6.8322472813162841E-4</v>
      </c>
    </row>
    <row r="1767" spans="1:10">
      <c r="A1767" s="1">
        <v>42688</v>
      </c>
      <c r="B1767">
        <v>118.03159350658814</v>
      </c>
      <c r="C1767">
        <v>102.52414872376021</v>
      </c>
      <c r="D1767">
        <f t="shared" si="189"/>
        <v>3.2225036206646384E-3</v>
      </c>
      <c r="E1767">
        <f t="shared" si="190"/>
        <v>3.2225036206652291E-3</v>
      </c>
      <c r="F1767">
        <f t="shared" si="191"/>
        <v>4.3181888953338618E-4</v>
      </c>
      <c r="G1767">
        <f t="shared" si="192"/>
        <v>3.1419680128851046E-3</v>
      </c>
      <c r="H1767">
        <f t="shared" si="193"/>
        <v>2.7035129597451969E-4</v>
      </c>
      <c r="I1767">
        <f t="shared" si="194"/>
        <v>8.4943512419397437E-7</v>
      </c>
      <c r="J1767">
        <f t="shared" si="195"/>
        <v>2.7906847311318429E-3</v>
      </c>
    </row>
    <row r="1768" spans="1:10">
      <c r="A1768" s="1">
        <v>42689</v>
      </c>
      <c r="B1768">
        <v>118.56664482783729</v>
      </c>
      <c r="C1768">
        <v>102.85872322054944</v>
      </c>
      <c r="D1768">
        <f t="shared" si="189"/>
        <v>3.258059346229681E-3</v>
      </c>
      <c r="E1768">
        <f t="shared" si="190"/>
        <v>3.2580593462290253E-3</v>
      </c>
      <c r="F1768">
        <f t="shared" si="191"/>
        <v>4.5228758854477863E-3</v>
      </c>
      <c r="G1768">
        <f t="shared" si="192"/>
        <v>3.1775237384489008E-3</v>
      </c>
      <c r="H1768">
        <f t="shared" si="193"/>
        <v>4.3614082918889199E-3</v>
      </c>
      <c r="I1768">
        <f t="shared" si="194"/>
        <v>1.3858478380544916E-5</v>
      </c>
      <c r="J1768">
        <f t="shared" si="195"/>
        <v>-1.264816539218761E-3</v>
      </c>
    </row>
    <row r="1769" spans="1:10">
      <c r="A1769" s="1">
        <v>42690</v>
      </c>
      <c r="B1769">
        <v>117.92967896920736</v>
      </c>
      <c r="C1769">
        <v>102.07085424423947</v>
      </c>
      <c r="D1769">
        <f t="shared" si="189"/>
        <v>-7.6892059006422372E-3</v>
      </c>
      <c r="E1769">
        <f t="shared" si="190"/>
        <v>-7.6892059006423708E-3</v>
      </c>
      <c r="F1769">
        <f t="shared" si="191"/>
        <v>-5.3867002126247385E-3</v>
      </c>
      <c r="G1769">
        <f t="shared" si="192"/>
        <v>-7.7697415084224952E-3</v>
      </c>
      <c r="H1769">
        <f t="shared" si="193"/>
        <v>-5.5481678061836048E-3</v>
      </c>
      <c r="I1769">
        <f t="shared" si="194"/>
        <v>4.3107829699398127E-5</v>
      </c>
      <c r="J1769">
        <f t="shared" si="195"/>
        <v>-2.3025056880176323E-3</v>
      </c>
    </row>
    <row r="1770" spans="1:10">
      <c r="A1770" s="1">
        <v>42691</v>
      </c>
      <c r="B1770">
        <v>118.48656911989515</v>
      </c>
      <c r="C1770">
        <v>102.59126598672495</v>
      </c>
      <c r="D1770">
        <f t="shared" si="189"/>
        <v>5.0855806977939582E-3</v>
      </c>
      <c r="E1770">
        <f t="shared" si="190"/>
        <v>5.0855806977940787E-3</v>
      </c>
      <c r="F1770">
        <f t="shared" si="191"/>
        <v>4.7111075078955442E-3</v>
      </c>
      <c r="G1770">
        <f t="shared" si="192"/>
        <v>5.0050450900139543E-3</v>
      </c>
      <c r="H1770">
        <f t="shared" si="193"/>
        <v>4.5496399143366778E-3</v>
      </c>
      <c r="I1770">
        <f t="shared" si="194"/>
        <v>2.2771152914582295E-5</v>
      </c>
      <c r="J1770">
        <f t="shared" si="195"/>
        <v>3.7447318989853456E-4</v>
      </c>
    </row>
    <row r="1771" spans="1:10">
      <c r="A1771" s="1">
        <v>42692</v>
      </c>
      <c r="B1771">
        <v>117.91511974958138</v>
      </c>
      <c r="C1771">
        <v>101.88434245318653</v>
      </c>
      <c r="D1771">
        <f t="shared" si="189"/>
        <v>-6.9145298598066382E-3</v>
      </c>
      <c r="E1771">
        <f t="shared" si="190"/>
        <v>-6.9145298598067839E-3</v>
      </c>
      <c r="F1771">
        <f t="shared" si="191"/>
        <v>-4.8345719194369894E-3</v>
      </c>
      <c r="G1771">
        <f t="shared" si="192"/>
        <v>-6.9950654675869084E-3</v>
      </c>
      <c r="H1771">
        <f t="shared" si="193"/>
        <v>-4.9960395129958557E-3</v>
      </c>
      <c r="I1771">
        <f t="shared" si="194"/>
        <v>3.4947623472057025E-5</v>
      </c>
      <c r="J1771">
        <f t="shared" si="195"/>
        <v>-2.0799579403697945E-3</v>
      </c>
    </row>
    <row r="1772" spans="1:10">
      <c r="A1772" s="1">
        <v>42695</v>
      </c>
      <c r="B1772">
        <v>118.2536216058819</v>
      </c>
      <c r="C1772">
        <v>102.29379148453945</v>
      </c>
      <c r="D1772">
        <f t="shared" si="189"/>
        <v>4.0107093968927308E-3</v>
      </c>
      <c r="E1772">
        <f t="shared" si="190"/>
        <v>4.0107093968932972E-3</v>
      </c>
      <c r="F1772">
        <f t="shared" si="191"/>
        <v>2.8666121194528692E-3</v>
      </c>
      <c r="G1772">
        <f t="shared" si="192"/>
        <v>3.9301737891131727E-3</v>
      </c>
      <c r="H1772">
        <f t="shared" si="193"/>
        <v>2.7051445258940029E-3</v>
      </c>
      <c r="I1772">
        <f t="shared" si="194"/>
        <v>1.0631688111431591E-5</v>
      </c>
      <c r="J1772">
        <f t="shared" si="195"/>
        <v>1.144097277440428E-3</v>
      </c>
    </row>
    <row r="1773" spans="1:10">
      <c r="A1773" s="1">
        <v>42696</v>
      </c>
      <c r="B1773">
        <v>118.79595253694404</v>
      </c>
      <c r="C1773">
        <v>102.67693324699154</v>
      </c>
      <c r="D1773">
        <f t="shared" si="189"/>
        <v>3.7385066496696778E-3</v>
      </c>
      <c r="E1773">
        <f t="shared" si="190"/>
        <v>3.7385066496691266E-3</v>
      </c>
      <c r="F1773">
        <f t="shared" si="191"/>
        <v>4.5756832025469546E-3</v>
      </c>
      <c r="G1773">
        <f t="shared" si="192"/>
        <v>3.6579710418890021E-3</v>
      </c>
      <c r="H1773">
        <f t="shared" si="193"/>
        <v>4.4142156089880882E-3</v>
      </c>
      <c r="I1773">
        <f t="shared" si="194"/>
        <v>1.6147072870332852E-5</v>
      </c>
      <c r="J1773">
        <f t="shared" si="195"/>
        <v>-8.3717655287782796E-4</v>
      </c>
    </row>
    <row r="1774" spans="1:10">
      <c r="A1774" s="1">
        <v>42697</v>
      </c>
      <c r="B1774">
        <v>118.41377302176603</v>
      </c>
      <c r="C1774">
        <v>102.26579785224754</v>
      </c>
      <c r="D1774">
        <f t="shared" si="189"/>
        <v>-4.0122032537488065E-3</v>
      </c>
      <c r="E1774">
        <f t="shared" si="190"/>
        <v>-4.0122032537484031E-3</v>
      </c>
      <c r="F1774">
        <f t="shared" si="191"/>
        <v>-3.2222949119349387E-3</v>
      </c>
      <c r="G1774">
        <f t="shared" si="192"/>
        <v>-4.0927388615285276E-3</v>
      </c>
      <c r="H1774">
        <f t="shared" si="193"/>
        <v>-3.383762505493805E-3</v>
      </c>
      <c r="I1774">
        <f t="shared" si="194"/>
        <v>1.3848856304417634E-5</v>
      </c>
      <c r="J1774">
        <f t="shared" si="195"/>
        <v>-7.8990834181346444E-4</v>
      </c>
    </row>
    <row r="1775" spans="1:10">
      <c r="A1775" s="1">
        <v>42698</v>
      </c>
      <c r="B1775">
        <v>118.70859721918907</v>
      </c>
      <c r="C1775">
        <v>102.55113053801739</v>
      </c>
      <c r="D1775">
        <f t="shared" si="189"/>
        <v>2.7862235079865083E-3</v>
      </c>
      <c r="E1775">
        <f t="shared" si="190"/>
        <v>2.7862235079867403E-3</v>
      </c>
      <c r="F1775">
        <f t="shared" si="191"/>
        <v>2.4866852422774639E-3</v>
      </c>
      <c r="G1775">
        <f t="shared" si="192"/>
        <v>2.7056879002066159E-3</v>
      </c>
      <c r="H1775">
        <f t="shared" si="193"/>
        <v>2.3252176487185976E-3</v>
      </c>
      <c r="I1775">
        <f t="shared" si="194"/>
        <v>6.291313257484787E-6</v>
      </c>
      <c r="J1775">
        <f t="shared" si="195"/>
        <v>2.9953826570927643E-4</v>
      </c>
    </row>
    <row r="1776" spans="1:10">
      <c r="A1776" s="1">
        <v>42699</v>
      </c>
      <c r="B1776">
        <v>118.97066317245397</v>
      </c>
      <c r="C1776">
        <v>102.81352868166856</v>
      </c>
      <c r="D1776">
        <f t="shared" si="189"/>
        <v>2.5554376049142656E-3</v>
      </c>
      <c r="E1776">
        <f t="shared" si="190"/>
        <v>2.555437604914168E-3</v>
      </c>
      <c r="F1776">
        <f t="shared" si="191"/>
        <v>2.205207631780632E-3</v>
      </c>
      <c r="G1776">
        <f t="shared" si="192"/>
        <v>2.4749019971340436E-3</v>
      </c>
      <c r="H1776">
        <f t="shared" si="193"/>
        <v>2.0437400382217656E-3</v>
      </c>
      <c r="I1776">
        <f t="shared" si="194"/>
        <v>5.0580563022178543E-6</v>
      </c>
      <c r="J1776">
        <f t="shared" si="195"/>
        <v>3.5022997313353607E-4</v>
      </c>
    </row>
    <row r="1777" spans="1:10">
      <c r="A1777" s="1">
        <v>42702</v>
      </c>
      <c r="B1777">
        <v>117.84960326126522</v>
      </c>
      <c r="C1777">
        <v>101.74842156386603</v>
      </c>
      <c r="D1777">
        <f t="shared" si="189"/>
        <v>-1.0413635007501854E-2</v>
      </c>
      <c r="E1777">
        <f t="shared" si="190"/>
        <v>-1.0413635007502364E-2</v>
      </c>
      <c r="F1777">
        <f t="shared" si="191"/>
        <v>-9.4676718515520515E-3</v>
      </c>
      <c r="G1777">
        <f t="shared" si="192"/>
        <v>-1.0494170615282489E-2</v>
      </c>
      <c r="H1777">
        <f t="shared" si="193"/>
        <v>-9.6291394451109187E-3</v>
      </c>
      <c r="I1777">
        <f t="shared" si="194"/>
        <v>1.0104983221534053E-4</v>
      </c>
      <c r="J1777">
        <f t="shared" si="195"/>
        <v>-9.4596315595031275E-4</v>
      </c>
    </row>
    <row r="1778" spans="1:10">
      <c r="A1778" s="1">
        <v>42703</v>
      </c>
      <c r="B1778">
        <v>118.58848365727594</v>
      </c>
      <c r="C1778">
        <v>102.47760509416659</v>
      </c>
      <c r="D1778">
        <f t="shared" si="189"/>
        <v>7.1409765040056075E-3</v>
      </c>
      <c r="E1778">
        <f t="shared" si="190"/>
        <v>7.1409765040062467E-3</v>
      </c>
      <c r="F1778">
        <f t="shared" si="191"/>
        <v>6.2501165606459012E-3</v>
      </c>
      <c r="G1778">
        <f t="shared" si="192"/>
        <v>7.0604408962261223E-3</v>
      </c>
      <c r="H1778">
        <f t="shared" si="193"/>
        <v>6.0886489670870349E-3</v>
      </c>
      <c r="I1778">
        <f t="shared" si="194"/>
        <v>4.2988546169986241E-5</v>
      </c>
      <c r="J1778">
        <f t="shared" si="195"/>
        <v>8.9085994336034549E-4</v>
      </c>
    </row>
    <row r="1779" spans="1:10">
      <c r="A1779" s="1">
        <v>42704</v>
      </c>
      <c r="B1779">
        <v>119.17085244230921</v>
      </c>
      <c r="C1779">
        <v>102.92246775673203</v>
      </c>
      <c r="D1779">
        <f t="shared" si="189"/>
        <v>4.3316767320105603E-3</v>
      </c>
      <c r="E1779">
        <f t="shared" si="190"/>
        <v>4.3316767320105143E-3</v>
      </c>
      <c r="F1779">
        <f t="shared" si="191"/>
        <v>4.8988187740399121E-3</v>
      </c>
      <c r="G1779">
        <f t="shared" si="192"/>
        <v>4.2511411242303898E-3</v>
      </c>
      <c r="H1779">
        <f t="shared" si="193"/>
        <v>4.7373511804810458E-3</v>
      </c>
      <c r="I1779">
        <f t="shared" si="194"/>
        <v>2.0139148423264359E-5</v>
      </c>
      <c r="J1779">
        <f t="shared" si="195"/>
        <v>-5.6714204202939784E-4</v>
      </c>
    </row>
    <row r="1780" spans="1:10">
      <c r="A1780" s="1">
        <v>42705</v>
      </c>
      <c r="B1780">
        <v>118.40649341195318</v>
      </c>
      <c r="C1780">
        <v>102.22667422157473</v>
      </c>
      <c r="D1780">
        <f t="shared" si="189"/>
        <v>-6.78332062647967E-3</v>
      </c>
      <c r="E1780">
        <f t="shared" si="190"/>
        <v>-6.783320626479572E-3</v>
      </c>
      <c r="F1780">
        <f t="shared" si="191"/>
        <v>-6.4346342866340878E-3</v>
      </c>
      <c r="G1780">
        <f t="shared" si="192"/>
        <v>-6.8638562342596965E-3</v>
      </c>
      <c r="H1780">
        <f t="shared" si="193"/>
        <v>-6.5961018801929542E-3</v>
      </c>
      <c r="I1780">
        <f t="shared" si="194"/>
        <v>4.5274695012174515E-5</v>
      </c>
      <c r="J1780">
        <f t="shared" si="195"/>
        <v>-3.4868633984548418E-4</v>
      </c>
    </row>
    <row r="1781" spans="1:10">
      <c r="A1781" s="1">
        <v>42706</v>
      </c>
      <c r="B1781">
        <v>117.7986459925749</v>
      </c>
      <c r="C1781">
        <v>101.69209702660405</v>
      </c>
      <c r="D1781">
        <f t="shared" si="189"/>
        <v>-5.2430525773319763E-3</v>
      </c>
      <c r="E1781">
        <f t="shared" si="190"/>
        <v>-5.2430525773328185E-3</v>
      </c>
      <c r="F1781">
        <f t="shared" si="191"/>
        <v>-5.1467869217718155E-3</v>
      </c>
      <c r="G1781">
        <f t="shared" si="192"/>
        <v>-5.323588185112943E-3</v>
      </c>
      <c r="H1781">
        <f t="shared" si="193"/>
        <v>-5.3082545153306819E-3</v>
      </c>
      <c r="I1781">
        <f t="shared" si="194"/>
        <v>2.8258961021386848E-5</v>
      </c>
      <c r="J1781">
        <f t="shared" si="195"/>
        <v>-9.6265655561002944E-5</v>
      </c>
    </row>
    <row r="1782" spans="1:10">
      <c r="A1782" s="1">
        <v>42709</v>
      </c>
      <c r="B1782">
        <v>118.9925020018928</v>
      </c>
      <c r="C1782">
        <v>102.96091684204849</v>
      </c>
      <c r="D1782">
        <f t="shared" si="189"/>
        <v>1.2399876736778793E-2</v>
      </c>
      <c r="E1782">
        <f t="shared" si="190"/>
        <v>1.2399876736779447E-2</v>
      </c>
      <c r="F1782">
        <f t="shared" si="191"/>
        <v>1.0083705708290102E-2</v>
      </c>
      <c r="G1782">
        <f t="shared" si="192"/>
        <v>1.2319341128999323E-2</v>
      </c>
      <c r="H1782">
        <f t="shared" si="193"/>
        <v>9.9222381147312348E-3</v>
      </c>
      <c r="I1782">
        <f t="shared" si="194"/>
        <v>1.2223543609853321E-4</v>
      </c>
      <c r="J1782">
        <f t="shared" si="195"/>
        <v>2.3161710284893451E-3</v>
      </c>
    </row>
    <row r="1783" spans="1:10">
      <c r="A1783" s="1">
        <v>42710</v>
      </c>
      <c r="B1783">
        <v>120.71776952755333</v>
      </c>
      <c r="C1783">
        <v>104.58016297015811</v>
      </c>
      <c r="D1783">
        <f t="shared" si="189"/>
        <v>1.5604419003310426E-2</v>
      </c>
      <c r="E1783">
        <f t="shared" si="190"/>
        <v>1.5604419003309999E-2</v>
      </c>
      <c r="F1783">
        <f t="shared" si="191"/>
        <v>1.4394855138022869E-2</v>
      </c>
      <c r="G1783">
        <f t="shared" si="192"/>
        <v>1.5523883395529875E-2</v>
      </c>
      <c r="H1783">
        <f t="shared" si="193"/>
        <v>1.4233387544464002E-2</v>
      </c>
      <c r="I1783">
        <f t="shared" si="194"/>
        <v>2.2095744856364646E-4</v>
      </c>
      <c r="J1783">
        <f t="shared" si="195"/>
        <v>1.2095638652871304E-3</v>
      </c>
    </row>
    <row r="1784" spans="1:10">
      <c r="A1784" s="1">
        <v>42711</v>
      </c>
      <c r="B1784">
        <v>122.34112251583322</v>
      </c>
      <c r="C1784">
        <v>105.97917003939352</v>
      </c>
      <c r="D1784">
        <f t="shared" si="189"/>
        <v>1.3288678650471682E-2</v>
      </c>
      <c r="E1784">
        <f t="shared" si="190"/>
        <v>1.3288678650472008E-2</v>
      </c>
      <c r="F1784">
        <f t="shared" si="191"/>
        <v>1.3357891274065172E-2</v>
      </c>
      <c r="G1784">
        <f t="shared" si="192"/>
        <v>1.3208143042691883E-2</v>
      </c>
      <c r="H1784">
        <f t="shared" si="193"/>
        <v>1.3196423680506305E-2</v>
      </c>
      <c r="I1784">
        <f t="shared" si="194"/>
        <v>1.7430025162409378E-4</v>
      </c>
      <c r="J1784">
        <f t="shared" si="195"/>
        <v>-6.9212623593164005E-5</v>
      </c>
    </row>
    <row r="1785" spans="1:10">
      <c r="A1785" s="1">
        <v>42712</v>
      </c>
      <c r="B1785">
        <v>123.89167940598382</v>
      </c>
      <c r="C1785">
        <v>107.44799255301925</v>
      </c>
      <c r="D1785">
        <f t="shared" si="189"/>
        <v>1.3764374559700197E-2</v>
      </c>
      <c r="E1785">
        <f t="shared" si="190"/>
        <v>1.376437455969981E-2</v>
      </c>
      <c r="F1785">
        <f t="shared" si="191"/>
        <v>1.2594401506512594E-2</v>
      </c>
      <c r="G1785">
        <f t="shared" si="192"/>
        <v>1.3683838951919686E-2</v>
      </c>
      <c r="H1785">
        <f t="shared" si="193"/>
        <v>1.2432933912953727E-2</v>
      </c>
      <c r="I1785">
        <f t="shared" si="194"/>
        <v>1.7013026536471943E-4</v>
      </c>
      <c r="J1785">
        <f t="shared" si="195"/>
        <v>1.1699730531872163E-3</v>
      </c>
    </row>
    <row r="1786" spans="1:10">
      <c r="A1786" s="1">
        <v>42713</v>
      </c>
      <c r="B1786">
        <v>124.39033267816848</v>
      </c>
      <c r="C1786">
        <v>107.84428794992182</v>
      </c>
      <c r="D1786">
        <f t="shared" si="189"/>
        <v>3.6814682213982489E-3</v>
      </c>
      <c r="E1786">
        <f t="shared" si="190"/>
        <v>3.6814682213988092E-3</v>
      </c>
      <c r="F1786">
        <f t="shared" si="191"/>
        <v>4.0168350375285418E-3</v>
      </c>
      <c r="G1786">
        <f t="shared" si="192"/>
        <v>3.6009326136186848E-3</v>
      </c>
      <c r="H1786">
        <f t="shared" si="193"/>
        <v>3.8553674439696754E-3</v>
      </c>
      <c r="I1786">
        <f t="shared" si="194"/>
        <v>1.3882918366474112E-5</v>
      </c>
      <c r="J1786">
        <f t="shared" si="195"/>
        <v>-3.3536681612973251E-4</v>
      </c>
    </row>
    <row r="1787" spans="1:10">
      <c r="A1787" s="1">
        <v>42716</v>
      </c>
      <c r="B1787">
        <v>124.36121423891682</v>
      </c>
      <c r="C1787">
        <v>107.89723976040149</v>
      </c>
      <c r="D1787">
        <f t="shared" si="189"/>
        <v>4.9088195587508729E-4</v>
      </c>
      <c r="E1787">
        <f t="shared" si="190"/>
        <v>4.9088195587465577E-4</v>
      </c>
      <c r="F1787">
        <f t="shared" si="191"/>
        <v>-2.3411664968951441E-4</v>
      </c>
      <c r="G1787">
        <f t="shared" si="192"/>
        <v>4.1034634809453119E-4</v>
      </c>
      <c r="H1787">
        <f t="shared" si="193"/>
        <v>-3.955842432483809E-4</v>
      </c>
      <c r="I1787">
        <f t="shared" si="194"/>
        <v>-1.6232654958071181E-7</v>
      </c>
      <c r="J1787">
        <f t="shared" si="195"/>
        <v>7.2499860556417012E-4</v>
      </c>
    </row>
    <row r="1788" spans="1:10">
      <c r="A1788" s="1">
        <v>42717</v>
      </c>
      <c r="B1788">
        <v>125.65698478561551</v>
      </c>
      <c r="C1788">
        <v>109.16538503048943</v>
      </c>
      <c r="D1788">
        <f t="shared" si="189"/>
        <v>1.1684735683277771E-2</v>
      </c>
      <c r="E1788">
        <f t="shared" si="190"/>
        <v>1.1684735683277658E-2</v>
      </c>
      <c r="F1788">
        <f t="shared" si="191"/>
        <v>1.0365502620150761E-2</v>
      </c>
      <c r="G1788">
        <f t="shared" si="192"/>
        <v>1.1604200075497534E-2</v>
      </c>
      <c r="H1788">
        <f t="shared" si="193"/>
        <v>1.0204035026591894E-2</v>
      </c>
      <c r="I1788">
        <f t="shared" si="194"/>
        <v>1.1840966402595713E-4</v>
      </c>
      <c r="J1788">
        <f t="shared" si="195"/>
        <v>1.3192330631268973E-3</v>
      </c>
    </row>
    <row r="1789" spans="1:10">
      <c r="A1789" s="1">
        <v>42718</v>
      </c>
      <c r="B1789">
        <v>124.78707141297232</v>
      </c>
      <c r="C1789">
        <v>108.32220333495232</v>
      </c>
      <c r="D1789">
        <f t="shared" si="189"/>
        <v>-7.7538762224795511E-3</v>
      </c>
      <c r="E1789">
        <f t="shared" si="190"/>
        <v>-7.7538762224795832E-3</v>
      </c>
      <c r="F1789">
        <f t="shared" si="191"/>
        <v>-6.946995543837947E-3</v>
      </c>
      <c r="G1789">
        <f t="shared" si="192"/>
        <v>-7.8344118302597077E-3</v>
      </c>
      <c r="H1789">
        <f t="shared" si="193"/>
        <v>-7.1084631373968133E-3</v>
      </c>
      <c r="I1789">
        <f t="shared" si="194"/>
        <v>5.5690627698586634E-5</v>
      </c>
      <c r="J1789">
        <f t="shared" si="195"/>
        <v>-8.0688067864163621E-4</v>
      </c>
    </row>
    <row r="1790" spans="1:10">
      <c r="A1790" s="1">
        <v>42719</v>
      </c>
      <c r="B1790">
        <v>126.11924000873552</v>
      </c>
      <c r="C1790">
        <v>109.60485133020347</v>
      </c>
      <c r="D1790">
        <f t="shared" si="189"/>
        <v>1.1771487558927289E-2</v>
      </c>
      <c r="E1790">
        <f t="shared" si="190"/>
        <v>1.1771487558927873E-2</v>
      </c>
      <c r="F1790">
        <f t="shared" si="191"/>
        <v>1.0618952599275254E-2</v>
      </c>
      <c r="G1790">
        <f t="shared" si="192"/>
        <v>1.1690951951147749E-2</v>
      </c>
      <c r="H1790">
        <f t="shared" si="193"/>
        <v>1.0457485005716386E-2</v>
      </c>
      <c r="I1790">
        <f t="shared" si="194"/>
        <v>1.2225795473167831E-4</v>
      </c>
      <c r="J1790">
        <f t="shared" si="195"/>
        <v>1.1525349596526197E-3</v>
      </c>
    </row>
    <row r="1791" spans="1:10">
      <c r="A1791" s="1">
        <v>42720</v>
      </c>
      <c r="B1791">
        <v>126.50869913372651</v>
      </c>
      <c r="C1791">
        <v>109.92526037450764</v>
      </c>
      <c r="D1791">
        <f t="shared" si="189"/>
        <v>2.9190462240344423E-3</v>
      </c>
      <c r="E1791">
        <f t="shared" si="190"/>
        <v>2.9190462240338277E-3</v>
      </c>
      <c r="F1791">
        <f t="shared" si="191"/>
        <v>3.083264937729886E-3</v>
      </c>
      <c r="G1791">
        <f t="shared" si="192"/>
        <v>2.8385106162537033E-3</v>
      </c>
      <c r="H1791">
        <f t="shared" si="193"/>
        <v>2.9217973441710197E-3</v>
      </c>
      <c r="I1791">
        <f t="shared" si="194"/>
        <v>8.2935527799713143E-6</v>
      </c>
      <c r="J1791">
        <f t="shared" si="195"/>
        <v>-1.6421871369605824E-4</v>
      </c>
    </row>
    <row r="1792" spans="1:10">
      <c r="A1792" s="1">
        <v>42723</v>
      </c>
      <c r="B1792">
        <v>126.49413991410069</v>
      </c>
      <c r="C1792">
        <v>109.87837947223571</v>
      </c>
      <c r="D1792">
        <f t="shared" si="189"/>
        <v>-4.2657076120760409E-4</v>
      </c>
      <c r="E1792">
        <f t="shared" si="190"/>
        <v>-4.2657076120722337E-4</v>
      </c>
      <c r="F1792">
        <f t="shared" si="191"/>
        <v>-1.1509135388910168E-4</v>
      </c>
      <c r="G1792">
        <f t="shared" si="192"/>
        <v>-5.0710636898734795E-4</v>
      </c>
      <c r="H1792">
        <f t="shared" si="193"/>
        <v>-2.7655894744796822E-4</v>
      </c>
      <c r="I1792">
        <f t="shared" si="194"/>
        <v>1.4024480365130195E-7</v>
      </c>
      <c r="J1792">
        <f t="shared" si="195"/>
        <v>-3.114794073181217E-4</v>
      </c>
    </row>
    <row r="1793" spans="1:10">
      <c r="A1793" s="1">
        <v>42724</v>
      </c>
      <c r="B1793">
        <v>127.23666011501791</v>
      </c>
      <c r="C1793">
        <v>110.60553936646707</v>
      </c>
      <c r="D1793">
        <f t="shared" si="189"/>
        <v>6.5960595629735138E-3</v>
      </c>
      <c r="E1793">
        <f t="shared" si="190"/>
        <v>6.5960595629732666E-3</v>
      </c>
      <c r="F1793">
        <f t="shared" si="191"/>
        <v>5.8528355285120091E-3</v>
      </c>
      <c r="G1793">
        <f t="shared" si="192"/>
        <v>6.5155239551931421E-3</v>
      </c>
      <c r="H1793">
        <f t="shared" si="193"/>
        <v>5.6913679349531428E-3</v>
      </c>
      <c r="I1793">
        <f t="shared" si="194"/>
        <v>3.7082244118005326E-5</v>
      </c>
      <c r="J1793">
        <f t="shared" si="195"/>
        <v>7.4322403446125743E-4</v>
      </c>
    </row>
    <row r="1794" spans="1:10">
      <c r="A1794" s="1">
        <v>42725</v>
      </c>
      <c r="B1794">
        <v>127.07650869913381</v>
      </c>
      <c r="C1794">
        <v>110.31346122713295</v>
      </c>
      <c r="D1794">
        <f t="shared" si="189"/>
        <v>-2.6442117584271991E-3</v>
      </c>
      <c r="E1794">
        <f t="shared" si="190"/>
        <v>-2.6442117584268843E-3</v>
      </c>
      <c r="F1794">
        <f t="shared" si="191"/>
        <v>-1.2594820614401829E-3</v>
      </c>
      <c r="G1794">
        <f t="shared" si="192"/>
        <v>-2.7247473662070087E-3</v>
      </c>
      <c r="H1794">
        <f t="shared" si="193"/>
        <v>-1.4209496549990495E-3</v>
      </c>
      <c r="I1794">
        <f t="shared" si="194"/>
        <v>3.871728829971418E-6</v>
      </c>
      <c r="J1794">
        <f t="shared" si="195"/>
        <v>-1.3847296969867013E-3</v>
      </c>
    </row>
    <row r="1795" spans="1:10">
      <c r="A1795" s="1">
        <v>42726</v>
      </c>
      <c r="B1795">
        <v>126.91999708815618</v>
      </c>
      <c r="C1795">
        <v>110.27163941503434</v>
      </c>
      <c r="D1795">
        <f t="shared" si="189"/>
        <v>-3.791898226849372E-4</v>
      </c>
      <c r="E1795">
        <f t="shared" si="190"/>
        <v>-3.7918982268525525E-4</v>
      </c>
      <c r="F1795">
        <f t="shared" si="191"/>
        <v>-1.2323919992641844E-3</v>
      </c>
      <c r="G1795">
        <f t="shared" si="192"/>
        <v>-4.5972543046537983E-4</v>
      </c>
      <c r="H1795">
        <f t="shared" si="193"/>
        <v>-1.393859592823051E-3</v>
      </c>
      <c r="I1795">
        <f t="shared" si="194"/>
        <v>6.4079270131887621E-7</v>
      </c>
      <c r="J1795">
        <f t="shared" si="195"/>
        <v>8.5320217657892917E-4</v>
      </c>
    </row>
    <row r="1796" spans="1:10">
      <c r="A1796" s="1">
        <v>42727</v>
      </c>
      <c r="B1796">
        <v>127.21846109048558</v>
      </c>
      <c r="C1796">
        <v>110.42206302951807</v>
      </c>
      <c r="D1796">
        <f t="shared" ref="D1796:D1859" si="196">LN(C1796/C1795)</f>
        <v>1.3631892175597837E-3</v>
      </c>
      <c r="E1796">
        <f t="shared" ref="E1796:E1859" si="197">LN(C1796)-LN(C1795)</f>
        <v>1.36318921756029E-3</v>
      </c>
      <c r="F1796">
        <f t="shared" ref="F1796:F1859" si="198">LN(B1796/B1795)</f>
        <v>2.3488309615744304E-3</v>
      </c>
      <c r="G1796">
        <f t="shared" ref="G1796:G1859" si="199">E1796-AVERAGE($E$3:$E$1933)</f>
        <v>1.2826536097801653E-3</v>
      </c>
      <c r="H1796">
        <f t="shared" ref="H1796:H1859" si="200">F1796-AVERAGE($F$3:$F$1933)</f>
        <v>2.1873633680155641E-3</v>
      </c>
      <c r="I1796">
        <f t="shared" ref="I1796:I1859" si="201">H1796*G1796</f>
        <v>2.8056295198860633E-6</v>
      </c>
      <c r="J1796">
        <f t="shared" ref="J1796:J1859" si="202">E1796-F1796</f>
        <v>-9.8564174401414044E-4</v>
      </c>
    </row>
    <row r="1797" spans="1:10">
      <c r="A1797" s="1">
        <v>42731</v>
      </c>
      <c r="B1797">
        <v>127.45868821431168</v>
      </c>
      <c r="C1797">
        <v>110.57585937078409</v>
      </c>
      <c r="D1797">
        <f t="shared" si="196"/>
        <v>1.3918354021027679E-3</v>
      </c>
      <c r="E1797">
        <f t="shared" si="197"/>
        <v>1.39183540210297E-3</v>
      </c>
      <c r="F1797">
        <f t="shared" si="198"/>
        <v>1.8865233549898565E-3</v>
      </c>
      <c r="G1797">
        <f t="shared" si="199"/>
        <v>1.3112997943228453E-3</v>
      </c>
      <c r="H1797">
        <f t="shared" si="200"/>
        <v>1.72505576143099E-3</v>
      </c>
      <c r="I1797">
        <f t="shared" si="201"/>
        <v>2.2620652651598965E-6</v>
      </c>
      <c r="J1797">
        <f t="shared" si="202"/>
        <v>-4.9468795288688653E-4</v>
      </c>
    </row>
    <row r="1798" spans="1:10">
      <c r="A1798" s="1">
        <v>42732</v>
      </c>
      <c r="B1798">
        <v>127.33493484749221</v>
      </c>
      <c r="C1798">
        <v>110.58226755167016</v>
      </c>
      <c r="D1798">
        <f t="shared" si="196"/>
        <v>5.7951122819169306E-5</v>
      </c>
      <c r="E1798">
        <f t="shared" si="197"/>
        <v>5.7951122818700185E-5</v>
      </c>
      <c r="F1798">
        <f t="shared" si="198"/>
        <v>-9.714008935050683E-4</v>
      </c>
      <c r="G1798">
        <f t="shared" si="199"/>
        <v>-2.2584484961424425E-5</v>
      </c>
      <c r="H1798">
        <f t="shared" si="200"/>
        <v>-1.1328684870639347E-3</v>
      </c>
      <c r="I1798">
        <f t="shared" si="201"/>
        <v>2.5585251309367075E-8</v>
      </c>
      <c r="J1798">
        <f t="shared" si="202"/>
        <v>1.0293520163237686E-3</v>
      </c>
    </row>
    <row r="1799" spans="1:10">
      <c r="A1799" s="1">
        <v>42733</v>
      </c>
      <c r="B1799">
        <v>127.10926694329194</v>
      </c>
      <c r="C1799">
        <v>110.34752576763273</v>
      </c>
      <c r="D1799">
        <f t="shared" si="196"/>
        <v>-2.125035911611662E-3</v>
      </c>
      <c r="E1799">
        <f t="shared" si="197"/>
        <v>-2.1250359116118389E-3</v>
      </c>
      <c r="F1799">
        <f t="shared" si="198"/>
        <v>-1.7738110106831921E-3</v>
      </c>
      <c r="G1799">
        <f t="shared" si="199"/>
        <v>-2.2055715193919634E-3</v>
      </c>
      <c r="H1799">
        <f t="shared" si="200"/>
        <v>-1.9352786042420586E-3</v>
      </c>
      <c r="I1799">
        <f t="shared" si="201"/>
        <v>4.2683953716049153E-6</v>
      </c>
      <c r="J1799">
        <f t="shared" si="202"/>
        <v>-3.5122490092864681E-4</v>
      </c>
    </row>
    <row r="1800" spans="1:10">
      <c r="A1800" s="1">
        <v>42734</v>
      </c>
      <c r="B1800">
        <v>127.48780665356334</v>
      </c>
      <c r="C1800">
        <v>110.9802493119638</v>
      </c>
      <c r="D1800">
        <f t="shared" si="196"/>
        <v>5.7175405821635996E-3</v>
      </c>
      <c r="E1800">
        <f t="shared" si="197"/>
        <v>5.7175405821636716E-3</v>
      </c>
      <c r="F1800">
        <f t="shared" si="198"/>
        <v>2.9736397505358272E-3</v>
      </c>
      <c r="G1800">
        <f t="shared" si="199"/>
        <v>5.6370049743835471E-3</v>
      </c>
      <c r="H1800">
        <f t="shared" si="200"/>
        <v>2.8121721569769609E-3</v>
      </c>
      <c r="I1800">
        <f t="shared" si="201"/>
        <v>1.5852228437702036E-5</v>
      </c>
      <c r="J1800">
        <f t="shared" si="202"/>
        <v>2.7439008316278444E-3</v>
      </c>
    </row>
    <row r="1801" spans="1:10">
      <c r="A1801" s="1">
        <v>42737</v>
      </c>
      <c r="B1801">
        <v>128.4923928077456</v>
      </c>
      <c r="C1801">
        <v>111.59239922292379</v>
      </c>
      <c r="D1801">
        <f t="shared" si="196"/>
        <v>5.5006889526029914E-3</v>
      </c>
      <c r="E1801">
        <f t="shared" si="197"/>
        <v>5.5006889526030278E-3</v>
      </c>
      <c r="F1801">
        <f t="shared" si="198"/>
        <v>7.8489767076155379E-3</v>
      </c>
      <c r="G1801">
        <f t="shared" si="199"/>
        <v>5.4201533448229033E-3</v>
      </c>
      <c r="H1801">
        <f t="shared" si="200"/>
        <v>7.6875091140566716E-3</v>
      </c>
      <c r="I1801">
        <f t="shared" si="201"/>
        <v>4.166747823791082E-5</v>
      </c>
      <c r="J1801">
        <f t="shared" si="202"/>
        <v>-2.3482877550125101E-3</v>
      </c>
    </row>
    <row r="1802" spans="1:10">
      <c r="A1802" s="1">
        <v>42738</v>
      </c>
      <c r="B1802">
        <v>128.80905583460734</v>
      </c>
      <c r="C1802">
        <v>111.80656737359025</v>
      </c>
      <c r="D1802">
        <f t="shared" si="196"/>
        <v>1.9173608503300255E-3</v>
      </c>
      <c r="E1802">
        <f t="shared" si="197"/>
        <v>1.9173608503297856E-3</v>
      </c>
      <c r="F1802">
        <f t="shared" si="198"/>
        <v>2.4614178304078168E-3</v>
      </c>
      <c r="G1802">
        <f t="shared" si="199"/>
        <v>1.836825242549661E-3</v>
      </c>
      <c r="H1802">
        <f t="shared" si="200"/>
        <v>2.2999502368489504E-3</v>
      </c>
      <c r="I1802">
        <f t="shared" si="201"/>
        <v>4.2246066516522237E-6</v>
      </c>
      <c r="J1802">
        <f t="shared" si="202"/>
        <v>-5.4405698007803111E-4</v>
      </c>
    </row>
    <row r="1803" spans="1:10">
      <c r="A1803" s="1">
        <v>42739</v>
      </c>
      <c r="B1803">
        <v>128.73261993157169</v>
      </c>
      <c r="C1803">
        <v>111.89088554314395</v>
      </c>
      <c r="D1803">
        <f t="shared" si="196"/>
        <v>7.5385903994413161E-4</v>
      </c>
      <c r="E1803">
        <f t="shared" si="197"/>
        <v>7.5385903994451553E-4</v>
      </c>
      <c r="F1803">
        <f t="shared" si="198"/>
        <v>-5.9358086455347831E-4</v>
      </c>
      <c r="G1803">
        <f t="shared" si="199"/>
        <v>6.7332343216439095E-4</v>
      </c>
      <c r="H1803">
        <f t="shared" si="200"/>
        <v>-7.5504845811234485E-4</v>
      </c>
      <c r="I1803">
        <f t="shared" si="201"/>
        <v>-5.0839181926663543E-7</v>
      </c>
      <c r="J1803">
        <f t="shared" si="202"/>
        <v>1.3474399044979938E-3</v>
      </c>
    </row>
    <row r="1804" spans="1:10">
      <c r="A1804" s="1">
        <v>42740</v>
      </c>
      <c r="B1804">
        <v>128.75809856591684</v>
      </c>
      <c r="C1804">
        <v>111.85547191193146</v>
      </c>
      <c r="D1804">
        <f t="shared" si="196"/>
        <v>-3.1655158020007081E-4</v>
      </c>
      <c r="E1804">
        <f t="shared" si="197"/>
        <v>-3.165515801999419E-4</v>
      </c>
      <c r="F1804">
        <f t="shared" si="198"/>
        <v>1.9789943945926617E-4</v>
      </c>
      <c r="G1804">
        <f t="shared" si="199"/>
        <v>-3.9708718798006648E-4</v>
      </c>
      <c r="H1804">
        <f t="shared" si="200"/>
        <v>3.6431845900399657E-5</v>
      </c>
      <c r="I1804">
        <f t="shared" si="201"/>
        <v>-1.4466619241512813E-8</v>
      </c>
      <c r="J1804">
        <f t="shared" si="202"/>
        <v>-5.1445101965920804E-4</v>
      </c>
    </row>
    <row r="1805" spans="1:10">
      <c r="A1805" s="1">
        <v>42741</v>
      </c>
      <c r="B1805">
        <v>128.88549173764295</v>
      </c>
      <c r="C1805">
        <v>112.01399007069233</v>
      </c>
      <c r="D1805">
        <f t="shared" si="196"/>
        <v>1.4161662233848182E-3</v>
      </c>
      <c r="E1805">
        <f t="shared" si="197"/>
        <v>1.4161662233851402E-3</v>
      </c>
      <c r="F1805">
        <f t="shared" si="198"/>
        <v>9.8891016041167848E-4</v>
      </c>
      <c r="G1805">
        <f t="shared" si="199"/>
        <v>1.3356306156050155E-3</v>
      </c>
      <c r="H1805">
        <f t="shared" si="200"/>
        <v>8.2744256685281193E-4</v>
      </c>
      <c r="I1805">
        <f t="shared" si="201"/>
        <v>1.1051576249434154E-6</v>
      </c>
      <c r="J1805">
        <f t="shared" si="202"/>
        <v>4.2725606297346172E-4</v>
      </c>
    </row>
    <row r="1806" spans="1:10">
      <c r="A1806" s="1">
        <v>42744</v>
      </c>
      <c r="B1806">
        <v>128.36863944092599</v>
      </c>
      <c r="C1806">
        <v>111.60251740327016</v>
      </c>
      <c r="D1806">
        <f t="shared" si="196"/>
        <v>-3.680167770019806E-3</v>
      </c>
      <c r="E1806">
        <f t="shared" si="197"/>
        <v>-3.6801677700202262E-3</v>
      </c>
      <c r="F1806">
        <f t="shared" si="198"/>
        <v>-4.0182288990322926E-3</v>
      </c>
      <c r="G1806">
        <f t="shared" si="199"/>
        <v>-3.7607033778003507E-3</v>
      </c>
      <c r="H1806">
        <f t="shared" si="200"/>
        <v>-4.1796964925911589E-3</v>
      </c>
      <c r="I1806">
        <f t="shared" si="201"/>
        <v>1.571859871786785E-5</v>
      </c>
      <c r="J1806">
        <f t="shared" si="202"/>
        <v>3.380611290120664E-4</v>
      </c>
    </row>
    <row r="1807" spans="1:10">
      <c r="A1807" s="1">
        <v>42745</v>
      </c>
      <c r="B1807">
        <v>128.32860158695502</v>
      </c>
      <c r="C1807">
        <v>111.50943014408294</v>
      </c>
      <c r="D1807">
        <f t="shared" si="196"/>
        <v>-8.3444446262853818E-4</v>
      </c>
      <c r="E1807">
        <f t="shared" si="197"/>
        <v>-8.3444446262870287E-4</v>
      </c>
      <c r="F1807">
        <f t="shared" si="198"/>
        <v>-3.1194612092694008E-4</v>
      </c>
      <c r="G1807">
        <f t="shared" si="199"/>
        <v>-9.1498007040882745E-4</v>
      </c>
      <c r="H1807">
        <f t="shared" si="200"/>
        <v>-4.7341371448580657E-4</v>
      </c>
      <c r="I1807">
        <f t="shared" si="201"/>
        <v>4.3316411381272783E-7</v>
      </c>
      <c r="J1807">
        <f t="shared" si="202"/>
        <v>-5.2249834170176273E-4</v>
      </c>
    </row>
    <row r="1808" spans="1:10">
      <c r="A1808" s="1">
        <v>42746</v>
      </c>
      <c r="B1808">
        <v>128.53971027152943</v>
      </c>
      <c r="C1808">
        <v>111.56777831741415</v>
      </c>
      <c r="D1808">
        <f t="shared" si="196"/>
        <v>5.2312089669975944E-4</v>
      </c>
      <c r="E1808">
        <f t="shared" si="197"/>
        <v>5.2312089670003559E-4</v>
      </c>
      <c r="F1808">
        <f t="shared" si="198"/>
        <v>1.6437117570316925E-3</v>
      </c>
      <c r="G1808">
        <f t="shared" si="199"/>
        <v>4.42585288919911E-4</v>
      </c>
      <c r="H1808">
        <f t="shared" si="200"/>
        <v>1.482244163472826E-3</v>
      </c>
      <c r="I1808">
        <f t="shared" si="201"/>
        <v>6.5601946134047243E-7</v>
      </c>
      <c r="J1808">
        <f t="shared" si="202"/>
        <v>-1.1205908603316569E-3</v>
      </c>
    </row>
    <row r="1809" spans="1:10">
      <c r="A1809" s="1">
        <v>42747</v>
      </c>
      <c r="B1809">
        <v>127.64795806944758</v>
      </c>
      <c r="C1809">
        <v>110.85141114888573</v>
      </c>
      <c r="D1809">
        <f t="shared" si="196"/>
        <v>-6.4416172664758034E-3</v>
      </c>
      <c r="E1809">
        <f t="shared" si="197"/>
        <v>-6.441617266475852E-3</v>
      </c>
      <c r="F1809">
        <f t="shared" si="198"/>
        <v>-6.9617387087978775E-3</v>
      </c>
      <c r="G1809">
        <f t="shared" si="199"/>
        <v>-6.5221528742559765E-3</v>
      </c>
      <c r="H1809">
        <f t="shared" si="200"/>
        <v>-7.1232063023567438E-3</v>
      </c>
      <c r="I1809">
        <f t="shared" si="201"/>
        <v>4.6458640458834324E-5</v>
      </c>
      <c r="J1809">
        <f t="shared" si="202"/>
        <v>5.2012144232202549E-4</v>
      </c>
    </row>
    <row r="1810" spans="1:10">
      <c r="A1810" s="1">
        <v>42748</v>
      </c>
      <c r="B1810">
        <v>129.05656256824639</v>
      </c>
      <c r="C1810">
        <v>112.12090550968654</v>
      </c>
      <c r="D1810">
        <f t="shared" si="196"/>
        <v>1.1387136281395234E-2</v>
      </c>
      <c r="E1810">
        <f t="shared" si="197"/>
        <v>1.1387136281395094E-2</v>
      </c>
      <c r="F1810">
        <f t="shared" si="198"/>
        <v>1.0974630546126079E-2</v>
      </c>
      <c r="G1810">
        <f t="shared" si="199"/>
        <v>1.1306600673614969E-2</v>
      </c>
      <c r="H1810">
        <f t="shared" si="200"/>
        <v>1.0813162952567212E-2</v>
      </c>
      <c r="I1810">
        <f t="shared" si="201"/>
        <v>1.2226011552340487E-4</v>
      </c>
      <c r="J1810">
        <f t="shared" si="202"/>
        <v>4.1250573526901459E-4</v>
      </c>
    </row>
    <row r="1811" spans="1:10">
      <c r="A1811" s="1">
        <v>42751</v>
      </c>
      <c r="B1811">
        <v>128.05197641406428</v>
      </c>
      <c r="C1811">
        <v>111.11549565592796</v>
      </c>
      <c r="D1811">
        <f t="shared" si="196"/>
        <v>-9.0076407480517706E-3</v>
      </c>
      <c r="E1811">
        <f t="shared" si="197"/>
        <v>-9.0076407480514931E-3</v>
      </c>
      <c r="F1811">
        <f t="shared" si="198"/>
        <v>-7.8145305511758342E-3</v>
      </c>
      <c r="G1811">
        <f t="shared" si="199"/>
        <v>-9.0881763558316175E-3</v>
      </c>
      <c r="H1811">
        <f t="shared" si="200"/>
        <v>-7.9759981447347014E-3</v>
      </c>
      <c r="I1811">
        <f t="shared" si="201"/>
        <v>7.2487277753134768E-5</v>
      </c>
      <c r="J1811">
        <f t="shared" si="202"/>
        <v>-1.1931101968756588E-3</v>
      </c>
    </row>
    <row r="1812" spans="1:10">
      <c r="A1812" s="1">
        <v>42752</v>
      </c>
      <c r="B1812">
        <v>127.70983475285725</v>
      </c>
      <c r="C1812">
        <v>110.79542388430195</v>
      </c>
      <c r="D1812">
        <f t="shared" si="196"/>
        <v>-2.8846889936169793E-3</v>
      </c>
      <c r="E1812">
        <f t="shared" si="197"/>
        <v>-2.8846889936176012E-3</v>
      </c>
      <c r="F1812">
        <f t="shared" si="198"/>
        <v>-2.6754726496333991E-3</v>
      </c>
      <c r="G1812">
        <f t="shared" si="199"/>
        <v>-2.9652246013977257E-3</v>
      </c>
      <c r="H1812">
        <f t="shared" si="200"/>
        <v>-2.8369402431922654E-3</v>
      </c>
      <c r="I1812">
        <f t="shared" si="201"/>
        <v>8.4121650018089521E-6</v>
      </c>
      <c r="J1812">
        <f t="shared" si="202"/>
        <v>-2.0921634398420215E-4</v>
      </c>
    </row>
    <row r="1813" spans="1:10">
      <c r="A1813" s="1">
        <v>42753</v>
      </c>
      <c r="B1813">
        <v>127.97554051102864</v>
      </c>
      <c r="C1813">
        <v>111.0976202039826</v>
      </c>
      <c r="D1813">
        <f t="shared" si="196"/>
        <v>2.7238033328877884E-3</v>
      </c>
      <c r="E1813">
        <f t="shared" si="197"/>
        <v>2.7238033328877975E-3</v>
      </c>
      <c r="F1813">
        <f t="shared" si="198"/>
        <v>2.0783813195721229E-3</v>
      </c>
      <c r="G1813">
        <f t="shared" si="199"/>
        <v>2.643267725107673E-3</v>
      </c>
      <c r="H1813">
        <f t="shared" si="200"/>
        <v>1.9169137260132564E-3</v>
      </c>
      <c r="I1813">
        <f t="shared" si="201"/>
        <v>5.0669161837867332E-6</v>
      </c>
      <c r="J1813">
        <f t="shared" si="202"/>
        <v>6.4542201331567461E-4</v>
      </c>
    </row>
    <row r="1814" spans="1:10">
      <c r="A1814" s="1">
        <v>42754</v>
      </c>
      <c r="B1814">
        <v>128.04469680425129</v>
      </c>
      <c r="C1814">
        <v>110.97384113107773</v>
      </c>
      <c r="D1814">
        <f t="shared" si="196"/>
        <v>-1.1147680569052437E-3</v>
      </c>
      <c r="E1814">
        <f t="shared" si="197"/>
        <v>-1.1147680569045804E-3</v>
      </c>
      <c r="F1814">
        <f t="shared" si="198"/>
        <v>5.402408468162792E-4</v>
      </c>
      <c r="G1814">
        <f t="shared" si="199"/>
        <v>-1.1953036646847051E-3</v>
      </c>
      <c r="H1814">
        <f t="shared" si="200"/>
        <v>3.7877325325741265E-4</v>
      </c>
      <c r="I1814">
        <f t="shared" si="201"/>
        <v>-4.5274905770313327E-7</v>
      </c>
      <c r="J1814">
        <f t="shared" si="202"/>
        <v>-1.6550089037208596E-3</v>
      </c>
    </row>
    <row r="1815" spans="1:10">
      <c r="A1815" s="1">
        <v>42755</v>
      </c>
      <c r="B1815">
        <v>128.28128412317105</v>
      </c>
      <c r="C1815">
        <v>111.28109654093143</v>
      </c>
      <c r="D1815">
        <f t="shared" si="196"/>
        <v>2.764893404033685E-3</v>
      </c>
      <c r="E1815">
        <f t="shared" si="197"/>
        <v>2.7648934040334083E-3</v>
      </c>
      <c r="F1815">
        <f t="shared" si="198"/>
        <v>1.8459883406909375E-3</v>
      </c>
      <c r="G1815">
        <f t="shared" si="199"/>
        <v>2.6843577962532839E-3</v>
      </c>
      <c r="H1815">
        <f t="shared" si="200"/>
        <v>1.684520747132071E-3</v>
      </c>
      <c r="I1815">
        <f t="shared" si="201"/>
        <v>4.5218564005143812E-6</v>
      </c>
      <c r="J1815">
        <f t="shared" si="202"/>
        <v>9.1890506334247083E-4</v>
      </c>
    </row>
    <row r="1816" spans="1:10">
      <c r="A1816" s="1">
        <v>42758</v>
      </c>
      <c r="B1816">
        <v>127.42956977506017</v>
      </c>
      <c r="C1816">
        <v>110.39069667044421</v>
      </c>
      <c r="D1816">
        <f t="shared" si="196"/>
        <v>-8.0335404544232894E-3</v>
      </c>
      <c r="E1816">
        <f t="shared" si="197"/>
        <v>-8.0335404544236155E-3</v>
      </c>
      <c r="F1816">
        <f t="shared" si="198"/>
        <v>-6.6615670379085124E-3</v>
      </c>
      <c r="G1816">
        <f t="shared" si="199"/>
        <v>-8.11407606220374E-3</v>
      </c>
      <c r="H1816">
        <f t="shared" si="200"/>
        <v>-6.8230346314673788E-3</v>
      </c>
      <c r="I1816">
        <f t="shared" si="201"/>
        <v>5.5362621974776576E-5</v>
      </c>
      <c r="J1816">
        <f t="shared" si="202"/>
        <v>-1.3719734165151031E-3</v>
      </c>
    </row>
    <row r="1817" spans="1:10">
      <c r="A1817" s="1">
        <v>42759</v>
      </c>
      <c r="B1817">
        <v>127.91366382761883</v>
      </c>
      <c r="C1817">
        <v>110.67704117424861</v>
      </c>
      <c r="D1817">
        <f t="shared" si="196"/>
        <v>2.5905604022942478E-3</v>
      </c>
      <c r="E1817">
        <f t="shared" si="197"/>
        <v>2.5905604022948836E-3</v>
      </c>
      <c r="F1817">
        <f t="shared" si="198"/>
        <v>3.7917169428624011E-3</v>
      </c>
      <c r="G1817">
        <f t="shared" si="199"/>
        <v>2.5100247945147591E-3</v>
      </c>
      <c r="H1817">
        <f t="shared" si="200"/>
        <v>3.6302493493035348E-3</v>
      </c>
      <c r="I1817">
        <f t="shared" si="201"/>
        <v>9.1120158770229428E-6</v>
      </c>
      <c r="J1817">
        <f t="shared" si="202"/>
        <v>-1.2011565405675175E-3</v>
      </c>
    </row>
    <row r="1818" spans="1:10">
      <c r="A1818" s="1">
        <v>42760</v>
      </c>
      <c r="B1818">
        <v>129.47514013248892</v>
      </c>
      <c r="C1818">
        <v>112.18195186444338</v>
      </c>
      <c r="D1818">
        <f t="shared" si="196"/>
        <v>1.3505701921628213E-2</v>
      </c>
      <c r="E1818">
        <f t="shared" si="197"/>
        <v>1.3505701921627811E-2</v>
      </c>
      <c r="F1818">
        <f t="shared" si="198"/>
        <v>1.2133359627956222E-2</v>
      </c>
      <c r="G1818">
        <f t="shared" si="199"/>
        <v>1.3425166313847686E-2</v>
      </c>
      <c r="H1818">
        <f t="shared" si="200"/>
        <v>1.1971892034397354E-2</v>
      </c>
      <c r="I1818">
        <f t="shared" si="201"/>
        <v>1.607246416532128E-4</v>
      </c>
      <c r="J1818">
        <f t="shared" si="202"/>
        <v>1.3723422936715891E-3</v>
      </c>
    </row>
    <row r="1819" spans="1:10">
      <c r="A1819" s="1">
        <v>42761</v>
      </c>
      <c r="B1819">
        <v>129.30770910679198</v>
      </c>
      <c r="C1819">
        <v>111.94518644433653</v>
      </c>
      <c r="D1819">
        <f t="shared" si="196"/>
        <v>-2.112778577077951E-3</v>
      </c>
      <c r="E1819">
        <f t="shared" si="197"/>
        <v>-2.1127785770778118E-3</v>
      </c>
      <c r="F1819">
        <f t="shared" si="198"/>
        <v>-1.2939887596989485E-3</v>
      </c>
      <c r="G1819">
        <f t="shared" si="199"/>
        <v>-2.1933141848579363E-3</v>
      </c>
      <c r="H1819">
        <f t="shared" si="200"/>
        <v>-1.4554563532578151E-3</v>
      </c>
      <c r="I1819">
        <f t="shared" si="201"/>
        <v>3.1922730650419691E-6</v>
      </c>
      <c r="J1819">
        <f t="shared" si="202"/>
        <v>-8.1878981737886327E-4</v>
      </c>
    </row>
    <row r="1820" spans="1:10">
      <c r="A1820" s="1">
        <v>42762</v>
      </c>
      <c r="B1820">
        <v>128.92552959161395</v>
      </c>
      <c r="C1820">
        <v>111.41229561275708</v>
      </c>
      <c r="D1820">
        <f t="shared" si="196"/>
        <v>-4.7716498034562167E-3</v>
      </c>
      <c r="E1820">
        <f t="shared" si="197"/>
        <v>-4.7716498034562349E-3</v>
      </c>
      <c r="F1820">
        <f t="shared" si="198"/>
        <v>-2.9599581846119741E-3</v>
      </c>
      <c r="G1820">
        <f t="shared" si="199"/>
        <v>-4.8521854112363594E-3</v>
      </c>
      <c r="H1820">
        <f t="shared" si="200"/>
        <v>-3.1214257781708404E-3</v>
      </c>
      <c r="I1820">
        <f t="shared" si="201"/>
        <v>1.5145736623097653E-5</v>
      </c>
      <c r="J1820">
        <f t="shared" si="202"/>
        <v>-1.8116916188442608E-3</v>
      </c>
    </row>
    <row r="1821" spans="1:10">
      <c r="A1821" s="1">
        <v>42765</v>
      </c>
      <c r="B1821">
        <v>127.24029991992438</v>
      </c>
      <c r="C1821">
        <v>110.04263126652644</v>
      </c>
      <c r="D1821">
        <f t="shared" si="196"/>
        <v>-1.2369847266037893E-2</v>
      </c>
      <c r="E1821">
        <f t="shared" si="197"/>
        <v>-1.2369847266038292E-2</v>
      </c>
      <c r="F1821">
        <f t="shared" si="198"/>
        <v>-1.3157523680187393E-2</v>
      </c>
      <c r="G1821">
        <f t="shared" si="199"/>
        <v>-1.2450382873818416E-2</v>
      </c>
      <c r="H1821">
        <f t="shared" si="200"/>
        <v>-1.3318991273746261E-2</v>
      </c>
      <c r="I1821">
        <f t="shared" si="201"/>
        <v>1.6582654085118737E-4</v>
      </c>
      <c r="J1821">
        <f t="shared" si="202"/>
        <v>7.8767641414910147E-4</v>
      </c>
    </row>
    <row r="1822" spans="1:10">
      <c r="A1822" s="1">
        <v>42766</v>
      </c>
      <c r="B1822">
        <v>126.13015942345498</v>
      </c>
      <c r="C1822">
        <v>108.96200960552586</v>
      </c>
      <c r="D1822">
        <f t="shared" si="196"/>
        <v>-9.8685619327053657E-3</v>
      </c>
      <c r="E1822">
        <f t="shared" si="197"/>
        <v>-9.8685619327048002E-3</v>
      </c>
      <c r="F1822">
        <f t="shared" si="198"/>
        <v>-8.7630389382419311E-3</v>
      </c>
      <c r="G1822">
        <f t="shared" si="199"/>
        <v>-9.9490975404849247E-3</v>
      </c>
      <c r="H1822">
        <f t="shared" si="200"/>
        <v>-8.9245065318007983E-3</v>
      </c>
      <c r="I1822">
        <f t="shared" si="201"/>
        <v>8.8790785985580964E-5</v>
      </c>
      <c r="J1822">
        <f t="shared" si="202"/>
        <v>-1.1055229944628691E-3</v>
      </c>
    </row>
    <row r="1823" spans="1:10">
      <c r="A1823" s="1">
        <v>42767</v>
      </c>
      <c r="B1823">
        <v>127.15658440707578</v>
      </c>
      <c r="C1823">
        <v>109.91446764880475</v>
      </c>
      <c r="D1823">
        <f t="shared" si="196"/>
        <v>8.703210754152783E-3</v>
      </c>
      <c r="E1823">
        <f t="shared" si="197"/>
        <v>8.7032107541524795E-3</v>
      </c>
      <c r="F1823">
        <f t="shared" si="198"/>
        <v>8.1048900297604146E-3</v>
      </c>
      <c r="G1823">
        <f t="shared" si="199"/>
        <v>8.622675146372355E-3</v>
      </c>
      <c r="H1823">
        <f t="shared" si="200"/>
        <v>7.9434224362015474E-3</v>
      </c>
      <c r="I1823">
        <f t="shared" si="201"/>
        <v>6.8493551217771632E-5</v>
      </c>
      <c r="J1823">
        <f t="shared" si="202"/>
        <v>5.9832072439206484E-4</v>
      </c>
    </row>
    <row r="1824" spans="1:10">
      <c r="A1824" s="1">
        <v>42768</v>
      </c>
      <c r="B1824">
        <v>127.28397757880188</v>
      </c>
      <c r="C1824">
        <v>109.73537585667262</v>
      </c>
      <c r="D1824">
        <f t="shared" si="196"/>
        <v>-1.6307030222335835E-3</v>
      </c>
      <c r="E1824">
        <f t="shared" si="197"/>
        <v>-1.6307030222337815E-3</v>
      </c>
      <c r="F1824">
        <f t="shared" si="198"/>
        <v>1.0013590708712529E-3</v>
      </c>
      <c r="G1824">
        <f t="shared" si="199"/>
        <v>-1.7112386300139062E-3</v>
      </c>
      <c r="H1824">
        <f t="shared" si="200"/>
        <v>8.3989147731238639E-4</v>
      </c>
      <c r="I1824">
        <f t="shared" si="201"/>
        <v>-1.4372547409964039E-6</v>
      </c>
      <c r="J1824">
        <f t="shared" si="202"/>
        <v>-2.6320620931050342E-3</v>
      </c>
    </row>
    <row r="1825" spans="1:10">
      <c r="A1825" s="1">
        <v>42769</v>
      </c>
      <c r="B1825">
        <v>127.93550265705764</v>
      </c>
      <c r="C1825">
        <v>110.39305757919162</v>
      </c>
      <c r="D1825">
        <f t="shared" si="196"/>
        <v>5.9754541399966608E-3</v>
      </c>
      <c r="E1825">
        <f t="shared" si="197"/>
        <v>5.9754541399970051E-3</v>
      </c>
      <c r="F1825">
        <f t="shared" si="198"/>
        <v>5.1056172745605616E-3</v>
      </c>
      <c r="G1825">
        <f t="shared" si="199"/>
        <v>5.8949185322168807E-3</v>
      </c>
      <c r="H1825">
        <f t="shared" si="200"/>
        <v>4.9441496810016953E-3</v>
      </c>
      <c r="I1825">
        <f t="shared" si="201"/>
        <v>2.9145359580591071E-5</v>
      </c>
      <c r="J1825">
        <f t="shared" si="202"/>
        <v>8.6983686543644356E-4</v>
      </c>
    </row>
    <row r="1826" spans="1:10">
      <c r="A1826" s="1">
        <v>42772</v>
      </c>
      <c r="B1826">
        <v>126.4868603042877</v>
      </c>
      <c r="C1826">
        <v>109.2193486590038</v>
      </c>
      <c r="D1826">
        <f t="shared" si="196"/>
        <v>-1.0689014481928265E-2</v>
      </c>
      <c r="E1826">
        <f t="shared" si="197"/>
        <v>-1.0689014481928716E-2</v>
      </c>
      <c r="F1826">
        <f t="shared" si="198"/>
        <v>-1.1387819774676731E-2</v>
      </c>
      <c r="G1826">
        <f t="shared" si="199"/>
        <v>-1.076955008970884E-2</v>
      </c>
      <c r="H1826">
        <f t="shared" si="200"/>
        <v>-1.1549287368235598E-2</v>
      </c>
      <c r="I1826">
        <f t="shared" si="201"/>
        <v>1.2438062881265486E-4</v>
      </c>
      <c r="J1826">
        <f t="shared" si="202"/>
        <v>6.9880529274801532E-4</v>
      </c>
    </row>
    <row r="1827" spans="1:10">
      <c r="A1827" s="1">
        <v>42773</v>
      </c>
      <c r="B1827">
        <v>126.47958069447485</v>
      </c>
      <c r="C1827">
        <v>109.13165776266796</v>
      </c>
      <c r="D1827">
        <f t="shared" si="196"/>
        <v>-8.0321041324590478E-4</v>
      </c>
      <c r="E1827">
        <f t="shared" si="197"/>
        <v>-8.0321041324538101E-4</v>
      </c>
      <c r="F1827">
        <f t="shared" si="198"/>
        <v>-5.7553956849942015E-5</v>
      </c>
      <c r="G1827">
        <f t="shared" si="199"/>
        <v>-8.8374602102550559E-4</v>
      </c>
      <c r="H1827">
        <f t="shared" si="200"/>
        <v>-2.1902155040880853E-4</v>
      </c>
      <c r="I1827">
        <f t="shared" si="201"/>
        <v>1.9355942369262172E-7</v>
      </c>
      <c r="J1827">
        <f t="shared" si="202"/>
        <v>-7.4565645639543894E-4</v>
      </c>
    </row>
    <row r="1828" spans="1:10">
      <c r="A1828" s="1">
        <v>42774</v>
      </c>
      <c r="B1828">
        <v>126.66521074470411</v>
      </c>
      <c r="C1828">
        <v>109.21024229669212</v>
      </c>
      <c r="D1828">
        <f t="shared" si="196"/>
        <v>7.1983011411050433E-4</v>
      </c>
      <c r="E1828">
        <f t="shared" si="197"/>
        <v>7.1983011411003162E-4</v>
      </c>
      <c r="F1828">
        <f t="shared" si="198"/>
        <v>1.466592162109578E-3</v>
      </c>
      <c r="G1828">
        <f t="shared" si="199"/>
        <v>6.3929450632990703E-4</v>
      </c>
      <c r="H1828">
        <f t="shared" si="200"/>
        <v>1.3051245685507115E-3</v>
      </c>
      <c r="I1828">
        <f t="shared" si="201"/>
        <v>8.3435896675066E-7</v>
      </c>
      <c r="J1828">
        <f t="shared" si="202"/>
        <v>-7.4676204799954638E-4</v>
      </c>
    </row>
    <row r="1829" spans="1:10">
      <c r="A1829" s="1">
        <v>42775</v>
      </c>
      <c r="B1829">
        <v>127.88090558346082</v>
      </c>
      <c r="C1829">
        <v>110.55090119259616</v>
      </c>
      <c r="D1829">
        <f t="shared" si="196"/>
        <v>1.2201206332509991E-2</v>
      </c>
      <c r="E1829">
        <f t="shared" si="197"/>
        <v>1.2201206332510317E-2</v>
      </c>
      <c r="F1829">
        <f t="shared" si="198"/>
        <v>9.5519358107629994E-3</v>
      </c>
      <c r="G1829">
        <f t="shared" si="199"/>
        <v>1.2120670724730193E-2</v>
      </c>
      <c r="H1829">
        <f t="shared" si="200"/>
        <v>9.3904682172041322E-3</v>
      </c>
      <c r="I1829">
        <f t="shared" si="201"/>
        <v>1.1381877321177545E-4</v>
      </c>
      <c r="J1829">
        <f t="shared" si="202"/>
        <v>2.6492705217473177E-3</v>
      </c>
    </row>
    <row r="1830" spans="1:10">
      <c r="A1830" s="1">
        <v>42776</v>
      </c>
      <c r="B1830">
        <v>127.85542694911554</v>
      </c>
      <c r="C1830">
        <v>110.31615940855872</v>
      </c>
      <c r="D1830">
        <f t="shared" si="196"/>
        <v>-2.1256394845434205E-3</v>
      </c>
      <c r="E1830">
        <f t="shared" si="197"/>
        <v>-2.1256394845430293E-3</v>
      </c>
      <c r="F1830">
        <f t="shared" si="198"/>
        <v>-1.9925705649450836E-4</v>
      </c>
      <c r="G1830">
        <f t="shared" si="199"/>
        <v>-2.2061750923231538E-3</v>
      </c>
      <c r="H1830">
        <f t="shared" si="200"/>
        <v>-3.6072465005337488E-4</v>
      </c>
      <c r="I1830">
        <f t="shared" si="201"/>
        <v>7.9582173813474171E-7</v>
      </c>
      <c r="J1830">
        <f t="shared" si="202"/>
        <v>-1.926382428048521E-3</v>
      </c>
    </row>
    <row r="1831" spans="1:10">
      <c r="A1831" s="1">
        <v>42779</v>
      </c>
      <c r="B1831">
        <v>129.13299847128204</v>
      </c>
      <c r="C1831">
        <v>111.47637742161787</v>
      </c>
      <c r="D1831">
        <f t="shared" si="196"/>
        <v>1.0462287078641453E-2</v>
      </c>
      <c r="E1831">
        <f t="shared" si="197"/>
        <v>1.0462287078641275E-2</v>
      </c>
      <c r="F1831">
        <f t="shared" si="198"/>
        <v>9.9427205320512801E-3</v>
      </c>
      <c r="G1831">
        <f t="shared" si="199"/>
        <v>1.038175147086115E-2</v>
      </c>
      <c r="H1831">
        <f t="shared" si="200"/>
        <v>9.781252938492413E-3</v>
      </c>
      <c r="I1831">
        <f t="shared" si="201"/>
        <v>1.0154653708105856E-4</v>
      </c>
      <c r="J1831">
        <f t="shared" si="202"/>
        <v>5.1956654658999457E-4</v>
      </c>
    </row>
    <row r="1832" spans="1:10">
      <c r="A1832" s="1">
        <v>42780</v>
      </c>
      <c r="B1832">
        <v>129.30770910679198</v>
      </c>
      <c r="C1832">
        <v>111.59981922184454</v>
      </c>
      <c r="D1832">
        <f t="shared" si="196"/>
        <v>1.1067233051641444E-3</v>
      </c>
      <c r="E1832">
        <f t="shared" si="197"/>
        <v>1.1067233051642589E-3</v>
      </c>
      <c r="F1832">
        <f t="shared" si="198"/>
        <v>1.352036710946224E-3</v>
      </c>
      <c r="G1832">
        <f t="shared" si="199"/>
        <v>1.0261876973841342E-3</v>
      </c>
      <c r="H1832">
        <f t="shared" si="200"/>
        <v>1.1905691173873575E-3</v>
      </c>
      <c r="I1832">
        <f t="shared" si="201"/>
        <v>1.2217473811483933E-6</v>
      </c>
      <c r="J1832">
        <f t="shared" si="202"/>
        <v>-2.4531340578196515E-4</v>
      </c>
    </row>
    <row r="1833" spans="1:10">
      <c r="A1833" s="1">
        <v>42781</v>
      </c>
      <c r="B1833">
        <v>129.74812550047329</v>
      </c>
      <c r="C1833">
        <v>112.09965733095906</v>
      </c>
      <c r="D1833">
        <f t="shared" si="196"/>
        <v>4.4688431877799636E-3</v>
      </c>
      <c r="E1833">
        <f t="shared" si="197"/>
        <v>4.4688431877792922E-3</v>
      </c>
      <c r="F1833">
        <f t="shared" si="198"/>
        <v>3.4001690690265282E-3</v>
      </c>
      <c r="G1833">
        <f t="shared" si="199"/>
        <v>4.3883075799991678E-3</v>
      </c>
      <c r="H1833">
        <f t="shared" si="200"/>
        <v>3.2387014754676618E-3</v>
      </c>
      <c r="I1833">
        <f t="shared" si="201"/>
        <v>1.421241823414923E-5</v>
      </c>
      <c r="J1833">
        <f t="shared" si="202"/>
        <v>1.0686741187527641E-3</v>
      </c>
    </row>
    <row r="1834" spans="1:10">
      <c r="A1834" s="1">
        <v>42782</v>
      </c>
      <c r="B1834">
        <v>129.39142461964045</v>
      </c>
      <c r="C1834">
        <v>111.67233284766066</v>
      </c>
      <c r="D1834">
        <f t="shared" si="196"/>
        <v>-3.8192894687552447E-3</v>
      </c>
      <c r="E1834">
        <f t="shared" si="197"/>
        <v>-3.8192894687547607E-3</v>
      </c>
      <c r="F1834">
        <f t="shared" si="198"/>
        <v>-2.7529653883277363E-3</v>
      </c>
      <c r="G1834">
        <f t="shared" si="199"/>
        <v>-3.8998250765348852E-3</v>
      </c>
      <c r="H1834">
        <f t="shared" si="200"/>
        <v>-2.9144329818866026E-3</v>
      </c>
      <c r="I1834">
        <f t="shared" si="201"/>
        <v>1.1365778826641714E-5</v>
      </c>
      <c r="J1834">
        <f t="shared" si="202"/>
        <v>-1.0663240804270244E-3</v>
      </c>
    </row>
    <row r="1835" spans="1:10">
      <c r="A1835" s="1">
        <v>42783</v>
      </c>
      <c r="B1835">
        <v>129.19487515469172</v>
      </c>
      <c r="C1835">
        <v>111.59712104041877</v>
      </c>
      <c r="D1835">
        <f t="shared" si="196"/>
        <v>-6.7373130338337377E-4</v>
      </c>
      <c r="E1835">
        <f t="shared" si="197"/>
        <v>-6.7373130338399534E-4</v>
      </c>
      <c r="F1835">
        <f t="shared" si="198"/>
        <v>-1.5201849670442602E-3</v>
      </c>
      <c r="G1835">
        <f t="shared" si="199"/>
        <v>-7.5426691116411992E-4</v>
      </c>
      <c r="H1835">
        <f t="shared" si="200"/>
        <v>-1.6816525606031267E-3</v>
      </c>
      <c r="I1835">
        <f t="shared" si="201"/>
        <v>1.2684148825373535E-6</v>
      </c>
      <c r="J1835">
        <f t="shared" si="202"/>
        <v>8.4645366366026481E-4</v>
      </c>
    </row>
    <row r="1836" spans="1:10">
      <c r="A1836" s="1">
        <v>42786</v>
      </c>
      <c r="B1836">
        <v>129.37686540001462</v>
      </c>
      <c r="C1836">
        <v>111.71786465921971</v>
      </c>
      <c r="D1836">
        <f t="shared" si="196"/>
        <v>1.0813750827229989E-3</v>
      </c>
      <c r="E1836">
        <f t="shared" si="197"/>
        <v>1.0813750827232127E-3</v>
      </c>
      <c r="F1836">
        <f t="shared" si="198"/>
        <v>1.4076578900976966E-3</v>
      </c>
      <c r="G1836">
        <f t="shared" si="199"/>
        <v>1.000839474943088E-3</v>
      </c>
      <c r="H1836">
        <f t="shared" si="200"/>
        <v>1.2461902965388301E-3</v>
      </c>
      <c r="I1836">
        <f t="shared" si="201"/>
        <v>1.2472364420670939E-6</v>
      </c>
      <c r="J1836">
        <f t="shared" si="202"/>
        <v>-3.262828073744839E-4</v>
      </c>
    </row>
    <row r="1837" spans="1:10">
      <c r="A1837" s="1">
        <v>42787</v>
      </c>
      <c r="B1837">
        <v>130.23585935793847</v>
      </c>
      <c r="C1837">
        <v>112.62647725433061</v>
      </c>
      <c r="D1837">
        <f t="shared" si="196"/>
        <v>8.1002048497951003E-3</v>
      </c>
      <c r="E1837">
        <f t="shared" si="197"/>
        <v>8.100204849795567E-3</v>
      </c>
      <c r="F1837">
        <f t="shared" si="198"/>
        <v>6.6175268831951952E-3</v>
      </c>
      <c r="G1837">
        <f t="shared" si="199"/>
        <v>8.0196692420154425E-3</v>
      </c>
      <c r="H1837">
        <f t="shared" si="200"/>
        <v>6.4560592896363289E-3</v>
      </c>
      <c r="I1837">
        <f t="shared" si="201"/>
        <v>5.1775460109724536E-5</v>
      </c>
      <c r="J1837">
        <f t="shared" si="202"/>
        <v>1.4826779666003717E-3</v>
      </c>
    </row>
    <row r="1838" spans="1:10">
      <c r="A1838" s="1">
        <v>42788</v>
      </c>
      <c r="B1838">
        <v>130.19946130887382</v>
      </c>
      <c r="C1838">
        <v>112.62445361826137</v>
      </c>
      <c r="D1838">
        <f t="shared" si="196"/>
        <v>-1.7967837570770186E-5</v>
      </c>
      <c r="E1838">
        <f t="shared" si="197"/>
        <v>-1.7967837570687095E-5</v>
      </c>
      <c r="F1838">
        <f t="shared" si="198"/>
        <v>-2.7951699645368448E-4</v>
      </c>
      <c r="G1838">
        <f t="shared" si="199"/>
        <v>-9.8503445350811705E-5</v>
      </c>
      <c r="H1838">
        <f t="shared" si="200"/>
        <v>-4.4098459001255103E-4</v>
      </c>
      <c r="I1838">
        <f t="shared" si="201"/>
        <v>4.3438501462851426E-8</v>
      </c>
      <c r="J1838">
        <f t="shared" si="202"/>
        <v>2.6154915888299739E-4</v>
      </c>
    </row>
    <row r="1839" spans="1:10">
      <c r="A1839" s="1">
        <v>42789</v>
      </c>
      <c r="B1839">
        <v>129.93375555070259</v>
      </c>
      <c r="C1839">
        <v>112.44536182612923</v>
      </c>
      <c r="D1839">
        <f t="shared" si="196"/>
        <v>-1.5914335698614846E-3</v>
      </c>
      <c r="E1839">
        <f t="shared" si="197"/>
        <v>-1.5914335698621329E-3</v>
      </c>
      <c r="F1839">
        <f t="shared" si="198"/>
        <v>-2.0428444608715018E-3</v>
      </c>
      <c r="G1839">
        <f t="shared" si="199"/>
        <v>-1.6719691776422576E-3</v>
      </c>
      <c r="H1839">
        <f t="shared" si="200"/>
        <v>-2.2043120544303681E-3</v>
      </c>
      <c r="I1839">
        <f t="shared" si="201"/>
        <v>3.6855418129128582E-6</v>
      </c>
      <c r="J1839">
        <f t="shared" si="202"/>
        <v>4.514108910093689E-4</v>
      </c>
    </row>
    <row r="1840" spans="1:10">
      <c r="A1840" s="1">
        <v>42790</v>
      </c>
      <c r="B1840">
        <v>128.74717915119751</v>
      </c>
      <c r="C1840">
        <v>111.4379283363014</v>
      </c>
      <c r="D1840">
        <f t="shared" si="196"/>
        <v>-8.9996916589697509E-3</v>
      </c>
      <c r="E1840">
        <f t="shared" si="197"/>
        <v>-8.9996916589694109E-3</v>
      </c>
      <c r="F1840">
        <f t="shared" si="198"/>
        <v>-9.1741180938279907E-3</v>
      </c>
      <c r="G1840">
        <f t="shared" si="199"/>
        <v>-9.0802272667495354E-3</v>
      </c>
      <c r="H1840">
        <f t="shared" si="200"/>
        <v>-9.3355856873868579E-3</v>
      </c>
      <c r="I1840">
        <f t="shared" si="201"/>
        <v>8.4769239709686848E-5</v>
      </c>
      <c r="J1840">
        <f t="shared" si="202"/>
        <v>1.744264348585798E-4</v>
      </c>
    </row>
    <row r="1841" spans="1:10">
      <c r="A1841" s="1">
        <v>42793</v>
      </c>
      <c r="B1841">
        <v>129.00924510446242</v>
      </c>
      <c r="C1841">
        <v>111.61364740165141</v>
      </c>
      <c r="D1841">
        <f t="shared" si="196"/>
        <v>1.5755916641286311E-3</v>
      </c>
      <c r="E1841">
        <f t="shared" si="197"/>
        <v>1.5755916641282397E-3</v>
      </c>
      <c r="F1841">
        <f t="shared" si="198"/>
        <v>2.0334394715673517E-3</v>
      </c>
      <c r="G1841">
        <f t="shared" si="199"/>
        <v>1.495056056348115E-3</v>
      </c>
      <c r="H1841">
        <f t="shared" si="200"/>
        <v>1.8719718780084852E-3</v>
      </c>
      <c r="I1841">
        <f t="shared" si="201"/>
        <v>2.7987028935299404E-6</v>
      </c>
      <c r="J1841">
        <f t="shared" si="202"/>
        <v>-4.5784780743911204E-4</v>
      </c>
    </row>
    <row r="1842" spans="1:10">
      <c r="A1842" s="1">
        <v>42794</v>
      </c>
      <c r="B1842">
        <v>129.30770910679198</v>
      </c>
      <c r="C1842">
        <v>111.96137553289083</v>
      </c>
      <c r="D1842">
        <f t="shared" si="196"/>
        <v>3.1106194874426585E-3</v>
      </c>
      <c r="E1842">
        <f t="shared" si="197"/>
        <v>3.110619487443067E-3</v>
      </c>
      <c r="F1842">
        <f t="shared" si="198"/>
        <v>2.3108365926386774E-3</v>
      </c>
      <c r="G1842">
        <f t="shared" si="199"/>
        <v>3.0300838796629426E-3</v>
      </c>
      <c r="H1842">
        <f t="shared" si="200"/>
        <v>2.1493689990798111E-3</v>
      </c>
      <c r="I1842">
        <f t="shared" si="201"/>
        <v>6.5127683555590098E-6</v>
      </c>
      <c r="J1842">
        <f t="shared" si="202"/>
        <v>7.9978289480438962E-4</v>
      </c>
    </row>
    <row r="1843" spans="1:10">
      <c r="A1843" s="1">
        <v>42795</v>
      </c>
      <c r="B1843">
        <v>131.73545897939874</v>
      </c>
      <c r="C1843">
        <v>114.34218336840974</v>
      </c>
      <c r="D1843">
        <f t="shared" si="196"/>
        <v>2.1041610553496931E-2</v>
      </c>
      <c r="E1843">
        <f t="shared" si="197"/>
        <v>2.1041610553496959E-2</v>
      </c>
      <c r="F1843">
        <f t="shared" si="198"/>
        <v>1.8600907189863899E-2</v>
      </c>
      <c r="G1843">
        <f t="shared" si="199"/>
        <v>2.0961074945716834E-2</v>
      </c>
      <c r="H1843">
        <f t="shared" si="200"/>
        <v>1.8439439596305032E-2</v>
      </c>
      <c r="I1843">
        <f t="shared" si="201"/>
        <v>3.8651047533516832E-4</v>
      </c>
      <c r="J1843">
        <f t="shared" si="202"/>
        <v>2.4407033636330601E-3</v>
      </c>
    </row>
    <row r="1844" spans="1:10">
      <c r="A1844" s="1">
        <v>42796</v>
      </c>
      <c r="B1844">
        <v>131.6080658076728</v>
      </c>
      <c r="C1844">
        <v>114.15702066806985</v>
      </c>
      <c r="D1844">
        <f t="shared" si="196"/>
        <v>-1.620686090790142E-3</v>
      </c>
      <c r="E1844">
        <f t="shared" si="197"/>
        <v>-1.6206860907903575E-3</v>
      </c>
      <c r="F1844">
        <f t="shared" si="198"/>
        <v>-9.6750570773542161E-4</v>
      </c>
      <c r="G1844">
        <f t="shared" si="199"/>
        <v>-1.7012216985704822E-3</v>
      </c>
      <c r="H1844">
        <f t="shared" si="200"/>
        <v>-1.128973301294288E-3</v>
      </c>
      <c r="I1844">
        <f t="shared" si="201"/>
        <v>1.9206338772685936E-6</v>
      </c>
      <c r="J1844">
        <f t="shared" si="202"/>
        <v>-6.5318038305493592E-4</v>
      </c>
    </row>
    <row r="1845" spans="1:10">
      <c r="A1845" s="1">
        <v>42797</v>
      </c>
      <c r="B1845">
        <v>132.06304142097983</v>
      </c>
      <c r="C1845">
        <v>114.78704603097516</v>
      </c>
      <c r="D1845">
        <f t="shared" si="196"/>
        <v>5.5037631011915222E-3</v>
      </c>
      <c r="E1845">
        <f t="shared" si="197"/>
        <v>5.5037631011911614E-3</v>
      </c>
      <c r="F1845">
        <f t="shared" si="198"/>
        <v>3.4510877558983173E-3</v>
      </c>
      <c r="G1845">
        <f t="shared" si="199"/>
        <v>5.4232274934110369E-3</v>
      </c>
      <c r="H1845">
        <f t="shared" si="200"/>
        <v>3.289620162339451E-3</v>
      </c>
      <c r="I1845">
        <f t="shared" si="201"/>
        <v>1.7840358507278591E-5</v>
      </c>
      <c r="J1845">
        <f t="shared" si="202"/>
        <v>2.0526753452928441E-3</v>
      </c>
    </row>
    <row r="1846" spans="1:10">
      <c r="A1846" s="1">
        <v>42800</v>
      </c>
      <c r="B1846">
        <v>131.46611341632101</v>
      </c>
      <c r="C1846">
        <v>114.24977065457888</v>
      </c>
      <c r="D1846">
        <f t="shared" si="196"/>
        <v>-4.6916156946282738E-3</v>
      </c>
      <c r="E1846">
        <f t="shared" si="197"/>
        <v>-4.6916156946279486E-3</v>
      </c>
      <c r="F1846">
        <f t="shared" si="198"/>
        <v>-4.5302693429883373E-3</v>
      </c>
      <c r="G1846">
        <f t="shared" si="199"/>
        <v>-4.7721513024080731E-3</v>
      </c>
      <c r="H1846">
        <f t="shared" si="200"/>
        <v>-4.6917369365472037E-3</v>
      </c>
      <c r="I1846">
        <f t="shared" si="201"/>
        <v>2.23896785322998E-5</v>
      </c>
      <c r="J1846">
        <f t="shared" si="202"/>
        <v>-1.6134635163961124E-4</v>
      </c>
    </row>
    <row r="1847" spans="1:10">
      <c r="A1847" s="1">
        <v>42801</v>
      </c>
      <c r="B1847">
        <v>131.29140278081093</v>
      </c>
      <c r="C1847">
        <v>114.17084884787656</v>
      </c>
      <c r="D1847">
        <f t="shared" si="196"/>
        <v>-6.9102176515183121E-4</v>
      </c>
      <c r="E1847">
        <f t="shared" si="197"/>
        <v>-6.9102176515212221E-4</v>
      </c>
      <c r="F1847">
        <f t="shared" si="198"/>
        <v>-1.3298242713330952E-3</v>
      </c>
      <c r="G1847">
        <f t="shared" si="199"/>
        <v>-7.715573729322468E-4</v>
      </c>
      <c r="H1847">
        <f t="shared" si="200"/>
        <v>-1.4912918648919617E-3</v>
      </c>
      <c r="I1847">
        <f t="shared" si="201"/>
        <v>1.1506172335512732E-6</v>
      </c>
      <c r="J1847">
        <f t="shared" si="202"/>
        <v>6.3880250618097295E-4</v>
      </c>
    </row>
    <row r="1848" spans="1:10">
      <c r="A1848" s="1">
        <v>42802</v>
      </c>
      <c r="B1848">
        <v>131.45155419669504</v>
      </c>
      <c r="C1848">
        <v>114.32262155307333</v>
      </c>
      <c r="D1848">
        <f t="shared" si="196"/>
        <v>1.3284644611628502E-3</v>
      </c>
      <c r="E1848">
        <f t="shared" si="197"/>
        <v>1.3284644611628593E-3</v>
      </c>
      <c r="F1848">
        <f t="shared" si="198"/>
        <v>1.2190731014096172E-3</v>
      </c>
      <c r="G1848">
        <f t="shared" si="199"/>
        <v>1.2479288533827346E-3</v>
      </c>
      <c r="H1848">
        <f t="shared" si="200"/>
        <v>1.0576055078507507E-3</v>
      </c>
      <c r="I1848">
        <f t="shared" si="201"/>
        <v>1.319816428743452E-6</v>
      </c>
      <c r="J1848">
        <f t="shared" si="202"/>
        <v>1.0939135975324209E-4</v>
      </c>
    </row>
    <row r="1849" spans="1:10">
      <c r="A1849" s="1">
        <v>42803</v>
      </c>
      <c r="B1849">
        <v>132.16859576326709</v>
      </c>
      <c r="C1849">
        <v>115.00627327181483</v>
      </c>
      <c r="D1849">
        <f t="shared" si="196"/>
        <v>5.9622119965736728E-3</v>
      </c>
      <c r="E1849">
        <f t="shared" si="197"/>
        <v>5.9622119965743181E-3</v>
      </c>
      <c r="F1849">
        <f t="shared" si="198"/>
        <v>5.4399736513544433E-3</v>
      </c>
      <c r="G1849">
        <f t="shared" si="199"/>
        <v>5.8816763887941936E-3</v>
      </c>
      <c r="H1849">
        <f t="shared" si="200"/>
        <v>5.278506057795577E-3</v>
      </c>
      <c r="I1849">
        <f t="shared" si="201"/>
        <v>3.1046464448243368E-5</v>
      </c>
      <c r="J1849">
        <f t="shared" si="202"/>
        <v>5.2223834521987478E-4</v>
      </c>
    </row>
    <row r="1850" spans="1:10">
      <c r="A1850" s="1">
        <v>42804</v>
      </c>
      <c r="B1850">
        <v>132.48161898522247</v>
      </c>
      <c r="C1850">
        <v>115.22145324051603</v>
      </c>
      <c r="D1850">
        <f t="shared" si="196"/>
        <v>1.8692799048825521E-3</v>
      </c>
      <c r="E1850">
        <f t="shared" si="197"/>
        <v>1.8692799048825037E-3</v>
      </c>
      <c r="F1850">
        <f t="shared" si="198"/>
        <v>2.3655629240510608E-3</v>
      </c>
      <c r="G1850">
        <f t="shared" si="199"/>
        <v>1.788744297102379E-3</v>
      </c>
      <c r="H1850">
        <f t="shared" si="200"/>
        <v>2.2040953304921945E-3</v>
      </c>
      <c r="I1850">
        <f t="shared" si="201"/>
        <v>3.9425629526878962E-6</v>
      </c>
      <c r="J1850">
        <f t="shared" si="202"/>
        <v>-4.9628301916855707E-4</v>
      </c>
    </row>
    <row r="1851" spans="1:10">
      <c r="A1851" s="1">
        <v>42807</v>
      </c>
      <c r="B1851">
        <v>132.63085098638723</v>
      </c>
      <c r="C1851">
        <v>115.19514597161518</v>
      </c>
      <c r="D1851">
        <f t="shared" si="196"/>
        <v>-2.2834525902309138E-4</v>
      </c>
      <c r="E1851">
        <f t="shared" si="197"/>
        <v>-2.283452590239321E-4</v>
      </c>
      <c r="F1851">
        <f t="shared" si="198"/>
        <v>1.1258015659730647E-3</v>
      </c>
      <c r="G1851">
        <f t="shared" si="199"/>
        <v>-3.0888086680405668E-4</v>
      </c>
      <c r="H1851">
        <f t="shared" si="200"/>
        <v>9.6433397241419815E-4</v>
      </c>
      <c r="I1851">
        <f t="shared" si="201"/>
        <v>-2.9786431328789683E-7</v>
      </c>
      <c r="J1851">
        <f t="shared" si="202"/>
        <v>-1.3541468249969968E-3</v>
      </c>
    </row>
    <row r="1852" spans="1:10">
      <c r="A1852" s="1">
        <v>42808</v>
      </c>
      <c r="B1852">
        <v>132.16131615345427</v>
      </c>
      <c r="C1852">
        <v>114.65348605040208</v>
      </c>
      <c r="D1852">
        <f t="shared" si="196"/>
        <v>-4.713196847512805E-3</v>
      </c>
      <c r="E1852">
        <f t="shared" si="197"/>
        <v>-4.7131968475122576E-3</v>
      </c>
      <c r="F1852">
        <f t="shared" si="198"/>
        <v>-3.5464442179436693E-3</v>
      </c>
      <c r="G1852">
        <f t="shared" si="199"/>
        <v>-4.7937324552923821E-3</v>
      </c>
      <c r="H1852">
        <f t="shared" si="200"/>
        <v>-3.7079118115025357E-3</v>
      </c>
      <c r="I1852">
        <f t="shared" si="201"/>
        <v>1.7774737192161675E-5</v>
      </c>
      <c r="J1852">
        <f t="shared" si="202"/>
        <v>-1.1667526295685883E-3</v>
      </c>
    </row>
    <row r="1853" spans="1:10">
      <c r="A1853" s="1">
        <v>42809</v>
      </c>
      <c r="B1853">
        <v>132.60901215694844</v>
      </c>
      <c r="C1853">
        <v>114.98704872915661</v>
      </c>
      <c r="D1853">
        <f t="shared" si="196"/>
        <v>2.9050874112226473E-3</v>
      </c>
      <c r="E1853">
        <f t="shared" si="197"/>
        <v>2.9050874112224179E-3</v>
      </c>
      <c r="F1853">
        <f t="shared" si="198"/>
        <v>3.3817719154523242E-3</v>
      </c>
      <c r="G1853">
        <f t="shared" si="199"/>
        <v>2.8245518034422934E-3</v>
      </c>
      <c r="H1853">
        <f t="shared" si="200"/>
        <v>3.2203043218934579E-3</v>
      </c>
      <c r="I1853">
        <f t="shared" si="201"/>
        <v>9.0959163800371773E-6</v>
      </c>
      <c r="J1853">
        <f t="shared" si="202"/>
        <v>-4.7668450422990631E-4</v>
      </c>
    </row>
    <row r="1854" spans="1:10">
      <c r="A1854" s="1">
        <v>42810</v>
      </c>
      <c r="B1854">
        <v>133.69003421416619</v>
      </c>
      <c r="C1854">
        <v>116.02045221520694</v>
      </c>
      <c r="D1854">
        <f t="shared" si="196"/>
        <v>8.9469854905491943E-3</v>
      </c>
      <c r="E1854">
        <f t="shared" si="197"/>
        <v>8.9469854905495083E-3</v>
      </c>
      <c r="F1854">
        <f t="shared" si="198"/>
        <v>8.1189024898789958E-3</v>
      </c>
      <c r="G1854">
        <f t="shared" si="199"/>
        <v>8.8664498827693838E-3</v>
      </c>
      <c r="H1854">
        <f t="shared" si="200"/>
        <v>7.9574348963201286E-3</v>
      </c>
      <c r="I1854">
        <f t="shared" si="201"/>
        <v>7.0554197703622613E-5</v>
      </c>
      <c r="J1854">
        <f t="shared" si="202"/>
        <v>8.2808300067051255E-4</v>
      </c>
    </row>
    <row r="1855" spans="1:10">
      <c r="A1855" s="1">
        <v>42811</v>
      </c>
      <c r="B1855">
        <v>134.06493411953122</v>
      </c>
      <c r="C1855">
        <v>116.30544762829862</v>
      </c>
      <c r="D1855">
        <f t="shared" si="196"/>
        <v>2.4534118343073259E-3</v>
      </c>
      <c r="E1855">
        <f t="shared" si="197"/>
        <v>2.4534118343071398E-3</v>
      </c>
      <c r="F1855">
        <f t="shared" si="198"/>
        <v>2.8003226434163567E-3</v>
      </c>
      <c r="G1855">
        <f t="shared" si="199"/>
        <v>2.3728762265270154E-3</v>
      </c>
      <c r="H1855">
        <f t="shared" si="200"/>
        <v>2.6388550498574904E-3</v>
      </c>
      <c r="I1855">
        <f t="shared" si="201"/>
        <v>6.2616764130576004E-6</v>
      </c>
      <c r="J1855">
        <f t="shared" si="202"/>
        <v>-3.4691080910921688E-4</v>
      </c>
    </row>
    <row r="1856" spans="1:10">
      <c r="A1856" s="1">
        <v>42814</v>
      </c>
      <c r="B1856">
        <v>133.67183518963387</v>
      </c>
      <c r="C1856">
        <v>115.93680859100974</v>
      </c>
      <c r="D1856">
        <f t="shared" si="196"/>
        <v>-3.1746104510863168E-3</v>
      </c>
      <c r="E1856">
        <f t="shared" si="197"/>
        <v>-3.1746104510865791E-3</v>
      </c>
      <c r="F1856">
        <f t="shared" si="198"/>
        <v>-2.9364604150516594E-3</v>
      </c>
      <c r="G1856">
        <f t="shared" si="199"/>
        <v>-3.2551460588667036E-3</v>
      </c>
      <c r="H1856">
        <f t="shared" si="200"/>
        <v>-3.0979280086105257E-3</v>
      </c>
      <c r="I1856">
        <f t="shared" si="201"/>
        <v>1.0084208147881328E-5</v>
      </c>
      <c r="J1856">
        <f t="shared" si="202"/>
        <v>-2.3815003603491975E-4</v>
      </c>
    </row>
    <row r="1857" spans="1:10">
      <c r="A1857" s="1">
        <v>42815</v>
      </c>
      <c r="B1857">
        <v>133.1185848438524</v>
      </c>
      <c r="C1857">
        <v>115.67171226593283</v>
      </c>
      <c r="D1857">
        <f t="shared" si="196"/>
        <v>-2.2891769254611153E-3</v>
      </c>
      <c r="E1857">
        <f t="shared" si="197"/>
        <v>-2.289176925461156E-3</v>
      </c>
      <c r="F1857">
        <f t="shared" si="198"/>
        <v>-4.1474588088220897E-3</v>
      </c>
      <c r="G1857">
        <f t="shared" si="199"/>
        <v>-2.3697125332412805E-3</v>
      </c>
      <c r="H1857">
        <f t="shared" si="200"/>
        <v>-4.3089264023809561E-3</v>
      </c>
      <c r="I1857">
        <f t="shared" si="201"/>
        <v>1.0210916900536413E-5</v>
      </c>
      <c r="J1857">
        <f t="shared" si="202"/>
        <v>1.8582818833609337E-3</v>
      </c>
    </row>
    <row r="1858" spans="1:10">
      <c r="A1858" s="1">
        <v>42816</v>
      </c>
      <c r="B1858">
        <v>132.68908786489055</v>
      </c>
      <c r="C1858">
        <v>115.37086503696506</v>
      </c>
      <c r="D1858">
        <f t="shared" si="196"/>
        <v>-2.6042593751570784E-3</v>
      </c>
      <c r="E1858">
        <f t="shared" si="197"/>
        <v>-2.6042593751567367E-3</v>
      </c>
      <c r="F1858">
        <f t="shared" si="198"/>
        <v>-3.2316399927247159E-3</v>
      </c>
      <c r="G1858">
        <f t="shared" si="199"/>
        <v>-2.6847949829368611E-3</v>
      </c>
      <c r="H1858">
        <f t="shared" si="200"/>
        <v>-3.3931075862835823E-3</v>
      </c>
      <c r="I1858">
        <f t="shared" si="201"/>
        <v>9.1097982242191638E-6</v>
      </c>
      <c r="J1858">
        <f t="shared" si="202"/>
        <v>6.2738061756797926E-4</v>
      </c>
    </row>
    <row r="1859" spans="1:10">
      <c r="A1859" s="1">
        <v>42817</v>
      </c>
      <c r="B1859">
        <v>133.88658367911481</v>
      </c>
      <c r="C1859">
        <v>116.43259942798561</v>
      </c>
      <c r="D1859">
        <f t="shared" si="196"/>
        <v>9.1607070532395713E-3</v>
      </c>
      <c r="E1859">
        <f t="shared" si="197"/>
        <v>9.1607070532395696E-3</v>
      </c>
      <c r="F1859">
        <f t="shared" si="198"/>
        <v>8.9843447624312362E-3</v>
      </c>
      <c r="G1859">
        <f t="shared" si="199"/>
        <v>9.0801714454594451E-3</v>
      </c>
      <c r="H1859">
        <f t="shared" si="200"/>
        <v>8.822877168872369E-3</v>
      </c>
      <c r="I1859">
        <f t="shared" si="201"/>
        <v>8.0113237335590956E-5</v>
      </c>
      <c r="J1859">
        <f t="shared" si="202"/>
        <v>1.7636229080833336E-4</v>
      </c>
    </row>
    <row r="1860" spans="1:10">
      <c r="A1860" s="1">
        <v>42818</v>
      </c>
      <c r="B1860">
        <v>133.85746523986316</v>
      </c>
      <c r="C1860">
        <v>116.16176946737899</v>
      </c>
      <c r="D1860">
        <f t="shared" ref="D1860:D1923" si="203">LN(C1860/C1859)</f>
        <v>-2.3287759225630194E-3</v>
      </c>
      <c r="E1860">
        <f t="shared" ref="E1860:E1923" si="204">LN(C1860)-LN(C1859)</f>
        <v>-2.3287759225629756E-3</v>
      </c>
      <c r="F1860">
        <f t="shared" ref="F1860:F1923" si="205">LN(B1860/B1859)</f>
        <v>-2.1750951689884104E-4</v>
      </c>
      <c r="G1860">
        <f t="shared" ref="G1860:G1923" si="206">E1860-AVERAGE($E$3:$E$1933)</f>
        <v>-2.4093115303431001E-3</v>
      </c>
      <c r="H1860">
        <f t="shared" ref="H1860:H1923" si="207">F1860-AVERAGE($F$3:$F$1933)</f>
        <v>-3.7897711045770756E-4</v>
      </c>
      <c r="I1860">
        <f t="shared" ref="I1860:I1923" si="208">H1860*G1860</f>
        <v>9.1307392196186546E-7</v>
      </c>
      <c r="J1860">
        <f t="shared" ref="J1860:J1923" si="209">E1860-F1860</f>
        <v>-2.1112664056641348E-3</v>
      </c>
    </row>
    <row r="1861" spans="1:10">
      <c r="A1861" s="1">
        <v>42821</v>
      </c>
      <c r="B1861">
        <v>133.50076435903043</v>
      </c>
      <c r="C1861">
        <v>115.92534131995032</v>
      </c>
      <c r="D1861">
        <f t="shared" si="203"/>
        <v>-2.0374093883263693E-3</v>
      </c>
      <c r="E1861">
        <f t="shared" si="204"/>
        <v>-2.0374093883264166E-3</v>
      </c>
      <c r="F1861">
        <f t="shared" si="205"/>
        <v>-2.6683382292831273E-3</v>
      </c>
      <c r="G1861">
        <f t="shared" si="206"/>
        <v>-2.1179449961065411E-3</v>
      </c>
      <c r="H1861">
        <f t="shared" si="207"/>
        <v>-2.8298058228419937E-3</v>
      </c>
      <c r="I1861">
        <f t="shared" si="208"/>
        <v>5.9933730824413538E-6</v>
      </c>
      <c r="J1861">
        <f t="shared" si="209"/>
        <v>6.3092884095671074E-4</v>
      </c>
    </row>
    <row r="1862" spans="1:10">
      <c r="A1862" s="1">
        <v>42822</v>
      </c>
      <c r="B1862">
        <v>134.61454466040621</v>
      </c>
      <c r="C1862">
        <v>116.86734391020465</v>
      </c>
      <c r="D1862">
        <f t="shared" si="203"/>
        <v>8.0931042223332111E-3</v>
      </c>
      <c r="E1862">
        <f t="shared" si="204"/>
        <v>8.0931042223326699E-3</v>
      </c>
      <c r="F1862">
        <f t="shared" si="205"/>
        <v>8.3082664112805286E-3</v>
      </c>
      <c r="G1862">
        <f t="shared" si="206"/>
        <v>8.0125686145525454E-3</v>
      </c>
      <c r="H1862">
        <f t="shared" si="207"/>
        <v>8.1467988177216615E-3</v>
      </c>
      <c r="I1862">
        <f t="shared" si="208"/>
        <v>6.5276784515950361E-5</v>
      </c>
      <c r="J1862">
        <f t="shared" si="209"/>
        <v>-2.1516218894785874E-4</v>
      </c>
    </row>
    <row r="1863" spans="1:10">
      <c r="A1863" s="1">
        <v>42823</v>
      </c>
      <c r="B1863">
        <v>134.91300866273573</v>
      </c>
      <c r="C1863">
        <v>117.21136204198375</v>
      </c>
      <c r="D1863">
        <f t="shared" si="203"/>
        <v>2.9393393821497919E-3</v>
      </c>
      <c r="E1863">
        <f t="shared" si="204"/>
        <v>2.9393393821504077E-3</v>
      </c>
      <c r="F1863">
        <f t="shared" si="205"/>
        <v>2.2147206891946231E-3</v>
      </c>
      <c r="G1863">
        <f t="shared" si="206"/>
        <v>2.8588037743702832E-3</v>
      </c>
      <c r="H1863">
        <f t="shared" si="207"/>
        <v>2.0532530956357568E-3</v>
      </c>
      <c r="I1863">
        <f t="shared" si="208"/>
        <v>5.8698476995409699E-6</v>
      </c>
      <c r="J1863">
        <f t="shared" si="209"/>
        <v>7.2461869295578456E-4</v>
      </c>
    </row>
    <row r="1864" spans="1:10">
      <c r="A1864" s="1">
        <v>42824</v>
      </c>
      <c r="B1864">
        <v>135.38982310548158</v>
      </c>
      <c r="C1864">
        <v>117.42418110193735</v>
      </c>
      <c r="D1864">
        <f t="shared" si="203"/>
        <v>1.8140398974770097E-3</v>
      </c>
      <c r="E1864">
        <f t="shared" si="204"/>
        <v>1.8140398974768601E-3</v>
      </c>
      <c r="F1864">
        <f t="shared" si="205"/>
        <v>3.5280054906960631E-3</v>
      </c>
      <c r="G1864">
        <f t="shared" si="206"/>
        <v>1.7335042896967354E-3</v>
      </c>
      <c r="H1864">
        <f t="shared" si="207"/>
        <v>3.3665378971371967E-3</v>
      </c>
      <c r="I1864">
        <f t="shared" si="208"/>
        <v>5.8359078861139576E-6</v>
      </c>
      <c r="J1864">
        <f t="shared" si="209"/>
        <v>-1.7139655932192029E-3</v>
      </c>
    </row>
    <row r="1865" spans="1:10">
      <c r="A1865" s="1">
        <v>42825</v>
      </c>
      <c r="B1865">
        <v>136.08502584261481</v>
      </c>
      <c r="C1865">
        <v>118.07680373428317</v>
      </c>
      <c r="D1865">
        <f t="shared" si="203"/>
        <v>5.5424337476560337E-3</v>
      </c>
      <c r="E1865">
        <f t="shared" si="204"/>
        <v>5.5424337476557284E-3</v>
      </c>
      <c r="F1865">
        <f t="shared" si="205"/>
        <v>5.1216844545219145E-3</v>
      </c>
      <c r="G1865">
        <f t="shared" si="206"/>
        <v>5.4618981398756039E-3</v>
      </c>
      <c r="H1865">
        <f t="shared" si="207"/>
        <v>4.9602168609630482E-3</v>
      </c>
      <c r="I1865">
        <f t="shared" si="208"/>
        <v>2.7092199246273679E-5</v>
      </c>
      <c r="J1865">
        <f t="shared" si="209"/>
        <v>4.2074929313381387E-4</v>
      </c>
    </row>
    <row r="1866" spans="1:10">
      <c r="A1866" s="1">
        <v>42828</v>
      </c>
      <c r="B1866">
        <v>135.17871442090714</v>
      </c>
      <c r="C1866">
        <v>117.13277750795976</v>
      </c>
      <c r="D1866">
        <f t="shared" si="203"/>
        <v>-8.0271500027373002E-3</v>
      </c>
      <c r="E1866">
        <f t="shared" si="204"/>
        <v>-8.0271500027375708E-3</v>
      </c>
      <c r="F1866">
        <f t="shared" si="205"/>
        <v>-6.6821669063529959E-3</v>
      </c>
      <c r="G1866">
        <f t="shared" si="206"/>
        <v>-8.1076856105176953E-3</v>
      </c>
      <c r="H1866">
        <f t="shared" si="207"/>
        <v>-6.8436344999118623E-3</v>
      </c>
      <c r="I1866">
        <f t="shared" si="208"/>
        <v>5.5486036958577871E-5</v>
      </c>
      <c r="J1866">
        <f t="shared" si="209"/>
        <v>-1.3449830963845749E-3</v>
      </c>
    </row>
    <row r="1867" spans="1:10">
      <c r="A1867" s="1">
        <v>42829</v>
      </c>
      <c r="B1867">
        <v>135.48445803304952</v>
      </c>
      <c r="C1867">
        <v>117.42687928336312</v>
      </c>
      <c r="D1867">
        <f t="shared" si="203"/>
        <v>2.5076940642637046E-3</v>
      </c>
      <c r="E1867">
        <f t="shared" si="204"/>
        <v>2.5076940642643208E-3</v>
      </c>
      <c r="F1867">
        <f t="shared" si="205"/>
        <v>2.2592193789434984E-3</v>
      </c>
      <c r="G1867">
        <f t="shared" si="206"/>
        <v>2.4271584564841964E-3</v>
      </c>
      <c r="H1867">
        <f t="shared" si="207"/>
        <v>2.097751785384632E-3</v>
      </c>
      <c r="I1867">
        <f t="shared" si="208"/>
        <v>5.0915759855011302E-6</v>
      </c>
      <c r="J1867">
        <f t="shared" si="209"/>
        <v>2.4847468532082249E-4</v>
      </c>
    </row>
    <row r="1868" spans="1:10">
      <c r="A1868" s="1">
        <v>42830</v>
      </c>
      <c r="B1868">
        <v>135.30610759263308</v>
      </c>
      <c r="C1868">
        <v>117.12063569154397</v>
      </c>
      <c r="D1868">
        <f t="shared" si="203"/>
        <v>-2.6113580088852266E-3</v>
      </c>
      <c r="E1868">
        <f t="shared" si="204"/>
        <v>-2.611358008885567E-3</v>
      </c>
      <c r="F1868">
        <f t="shared" si="205"/>
        <v>-1.3172576067658733E-3</v>
      </c>
      <c r="G1868">
        <f t="shared" si="206"/>
        <v>-2.6918936166656915E-3</v>
      </c>
      <c r="H1868">
        <f t="shared" si="207"/>
        <v>-1.4787252003247398E-3</v>
      </c>
      <c r="I1868">
        <f t="shared" si="208"/>
        <v>3.9805709275568629E-6</v>
      </c>
      <c r="J1868">
        <f t="shared" si="209"/>
        <v>-1.2941004021196937E-3</v>
      </c>
    </row>
    <row r="1869" spans="1:10">
      <c r="A1869" s="1">
        <v>42831</v>
      </c>
      <c r="B1869">
        <v>135.8666375482274</v>
      </c>
      <c r="C1869">
        <v>117.69366197183109</v>
      </c>
      <c r="D1869">
        <f t="shared" si="203"/>
        <v>4.8806859164735915E-3</v>
      </c>
      <c r="E1869">
        <f t="shared" si="204"/>
        <v>4.880685916473837E-3</v>
      </c>
      <c r="F1869">
        <f t="shared" si="205"/>
        <v>4.1341230929125179E-3</v>
      </c>
      <c r="G1869">
        <f t="shared" si="206"/>
        <v>4.8001503086937125E-3</v>
      </c>
      <c r="H1869">
        <f t="shared" si="207"/>
        <v>3.9726554993536516E-3</v>
      </c>
      <c r="I1869">
        <f t="shared" si="208"/>
        <v>1.9069343521556205E-5</v>
      </c>
      <c r="J1869">
        <f t="shared" si="209"/>
        <v>7.4656282356131906E-4</v>
      </c>
    </row>
    <row r="1870" spans="1:10">
      <c r="A1870" s="1">
        <v>42832</v>
      </c>
      <c r="B1870">
        <v>136.08138603770848</v>
      </c>
      <c r="C1870">
        <v>117.90378285035892</v>
      </c>
      <c r="D1870">
        <f t="shared" si="203"/>
        <v>1.7837284644405687E-3</v>
      </c>
      <c r="E1870">
        <f t="shared" si="204"/>
        <v>1.783728464440415E-3</v>
      </c>
      <c r="F1870">
        <f t="shared" si="205"/>
        <v>1.5793351338733081E-3</v>
      </c>
      <c r="G1870">
        <f t="shared" si="206"/>
        <v>1.7031928566602903E-3</v>
      </c>
      <c r="H1870">
        <f t="shared" si="207"/>
        <v>1.4178675403144416E-3</v>
      </c>
      <c r="I1870">
        <f t="shared" si="208"/>
        <v>2.4149018663540532E-6</v>
      </c>
      <c r="J1870">
        <f t="shared" si="209"/>
        <v>2.0439333056710687E-4</v>
      </c>
    </row>
    <row r="1871" spans="1:10">
      <c r="A1871" s="1">
        <v>42835</v>
      </c>
      <c r="B1871">
        <v>135.65916866855946</v>
      </c>
      <c r="C1871">
        <v>117.38573201662088</v>
      </c>
      <c r="D1871">
        <f t="shared" si="203"/>
        <v>-4.4035253433129416E-3</v>
      </c>
      <c r="E1871">
        <f t="shared" si="204"/>
        <v>-4.4035253433127863E-3</v>
      </c>
      <c r="F1871">
        <f t="shared" si="205"/>
        <v>-3.1075060501771145E-3</v>
      </c>
      <c r="G1871">
        <f t="shared" si="206"/>
        <v>-4.4840609510929108E-3</v>
      </c>
      <c r="H1871">
        <f t="shared" si="207"/>
        <v>-3.2689736437359809E-3</v>
      </c>
      <c r="I1871">
        <f t="shared" si="208"/>
        <v>1.4658277066028421E-5</v>
      </c>
      <c r="J1871">
        <f t="shared" si="209"/>
        <v>-1.2960192931356718E-3</v>
      </c>
    </row>
    <row r="1872" spans="1:10">
      <c r="A1872" s="1">
        <v>42836</v>
      </c>
      <c r="B1872">
        <v>135.20419305525229</v>
      </c>
      <c r="C1872">
        <v>117.03496843127736</v>
      </c>
      <c r="D1872">
        <f t="shared" si="203"/>
        <v>-2.9926013056865049E-3</v>
      </c>
      <c r="E1872">
        <f t="shared" si="204"/>
        <v>-2.9926013056869039E-3</v>
      </c>
      <c r="F1872">
        <f t="shared" si="205"/>
        <v>-3.359450597619718E-3</v>
      </c>
      <c r="G1872">
        <f t="shared" si="206"/>
        <v>-3.0731369134670283E-3</v>
      </c>
      <c r="H1872">
        <f t="shared" si="207"/>
        <v>-3.5209181911785843E-3</v>
      </c>
      <c r="I1872">
        <f t="shared" si="208"/>
        <v>1.0820263662608466E-5</v>
      </c>
      <c r="J1872">
        <f t="shared" si="209"/>
        <v>3.6684929193281412E-4</v>
      </c>
    </row>
    <row r="1873" spans="1:10">
      <c r="A1873" s="1">
        <v>42837</v>
      </c>
      <c r="B1873">
        <v>135.21147266506514</v>
      </c>
      <c r="C1873">
        <v>116.98336571151057</v>
      </c>
      <c r="D1873">
        <f t="shared" si="203"/>
        <v>-4.4101434011290381E-4</v>
      </c>
      <c r="E1873">
        <f t="shared" si="204"/>
        <v>-4.4101434011256657E-4</v>
      </c>
      <c r="F1873">
        <f t="shared" si="205"/>
        <v>5.3840148611431727E-5</v>
      </c>
      <c r="G1873">
        <f t="shared" si="206"/>
        <v>-5.2154994789269115E-4</v>
      </c>
      <c r="H1873">
        <f t="shared" si="207"/>
        <v>-1.0762744494743479E-4</v>
      </c>
      <c r="I1873">
        <f t="shared" si="208"/>
        <v>5.6133088304158102E-8</v>
      </c>
      <c r="J1873">
        <f t="shared" si="209"/>
        <v>-4.9485448872399831E-4</v>
      </c>
    </row>
    <row r="1874" spans="1:10">
      <c r="A1874" s="1">
        <v>42838</v>
      </c>
      <c r="B1874">
        <v>134.58178641624818</v>
      </c>
      <c r="C1874">
        <v>116.3003885381254</v>
      </c>
      <c r="D1874">
        <f t="shared" si="203"/>
        <v>-5.8553509386989593E-3</v>
      </c>
      <c r="E1874">
        <f t="shared" si="204"/>
        <v>-5.8553509386989333E-3</v>
      </c>
      <c r="F1874">
        <f t="shared" si="205"/>
        <v>-4.6679253168976885E-3</v>
      </c>
      <c r="G1874">
        <f t="shared" si="206"/>
        <v>-5.9358865464790578E-3</v>
      </c>
      <c r="H1874">
        <f t="shared" si="207"/>
        <v>-4.8293929104565548E-3</v>
      </c>
      <c r="I1874">
        <f t="shared" si="208"/>
        <v>2.8666728404840405E-5</v>
      </c>
      <c r="J1874">
        <f t="shared" si="209"/>
        <v>-1.1874256218012448E-3</v>
      </c>
    </row>
    <row r="1875" spans="1:10">
      <c r="A1875" s="1">
        <v>42843</v>
      </c>
      <c r="B1875">
        <v>133.10038581932008</v>
      </c>
      <c r="C1875">
        <v>115.00256327235454</v>
      </c>
      <c r="D1875">
        <f t="shared" si="203"/>
        <v>-1.1221982905899115E-2</v>
      </c>
      <c r="E1875">
        <f t="shared" si="204"/>
        <v>-1.1221982905899708E-2</v>
      </c>
      <c r="F1875">
        <f t="shared" si="205"/>
        <v>-1.1068467567420895E-2</v>
      </c>
      <c r="G1875">
        <f t="shared" si="206"/>
        <v>-1.1302518513679832E-2</v>
      </c>
      <c r="H1875">
        <f t="shared" si="207"/>
        <v>-1.1229935160979762E-2</v>
      </c>
      <c r="I1875">
        <f t="shared" si="208"/>
        <v>1.2692655006439786E-4</v>
      </c>
      <c r="J1875">
        <f t="shared" si="209"/>
        <v>-1.5351533847881259E-4</v>
      </c>
    </row>
    <row r="1876" spans="1:10">
      <c r="A1876" s="1">
        <v>42844</v>
      </c>
      <c r="B1876">
        <v>133.70095362888551</v>
      </c>
      <c r="C1876">
        <v>115.38064594463341</v>
      </c>
      <c r="D1876">
        <f t="shared" si="203"/>
        <v>3.2822097841628678E-3</v>
      </c>
      <c r="E1876">
        <f t="shared" si="204"/>
        <v>3.2822097841629372E-3</v>
      </c>
      <c r="F1876">
        <f t="shared" si="205"/>
        <v>4.5019925699253324E-3</v>
      </c>
      <c r="G1876">
        <f t="shared" si="206"/>
        <v>3.2016741763828127E-3</v>
      </c>
      <c r="H1876">
        <f t="shared" si="207"/>
        <v>4.3405249763664661E-3</v>
      </c>
      <c r="I1876">
        <f t="shared" si="208"/>
        <v>1.3896946728777132E-5</v>
      </c>
      <c r="J1876">
        <f t="shared" si="209"/>
        <v>-1.2197827857623952E-3</v>
      </c>
    </row>
    <row r="1877" spans="1:10">
      <c r="A1877" s="1">
        <v>42845</v>
      </c>
      <c r="B1877">
        <v>134.36703792676713</v>
      </c>
      <c r="C1877">
        <v>116.02281312395452</v>
      </c>
      <c r="D1877">
        <f t="shared" si="203"/>
        <v>5.5502094082110313E-3</v>
      </c>
      <c r="E1877">
        <f t="shared" si="204"/>
        <v>5.5502094082111597E-3</v>
      </c>
      <c r="F1877">
        <f t="shared" si="205"/>
        <v>4.9695278039617796E-3</v>
      </c>
      <c r="G1877">
        <f t="shared" si="206"/>
        <v>5.4696738004310352E-3</v>
      </c>
      <c r="H1877">
        <f t="shared" si="207"/>
        <v>4.8080602104029133E-3</v>
      </c>
      <c r="I1877">
        <f t="shared" si="208"/>
        <v>2.6298520963735744E-5</v>
      </c>
      <c r="J1877">
        <f t="shared" si="209"/>
        <v>5.8068160424938012E-4</v>
      </c>
    </row>
    <row r="1878" spans="1:10">
      <c r="A1878" s="1">
        <v>42846</v>
      </c>
      <c r="B1878">
        <v>134.25056416976051</v>
      </c>
      <c r="C1878">
        <v>116.03090766823168</v>
      </c>
      <c r="D1878">
        <f t="shared" si="203"/>
        <v>6.9764399836517944E-5</v>
      </c>
      <c r="E1878">
        <f t="shared" si="204"/>
        <v>6.976439983663596E-5</v>
      </c>
      <c r="F1878">
        <f t="shared" si="205"/>
        <v>-8.6720872643537914E-4</v>
      </c>
      <c r="G1878">
        <f t="shared" si="206"/>
        <v>-1.077120794348865E-5</v>
      </c>
      <c r="H1878">
        <f t="shared" si="207"/>
        <v>-1.0286763199942456E-3</v>
      </c>
      <c r="I1878">
        <f t="shared" si="208"/>
        <v>1.108008654920069E-8</v>
      </c>
      <c r="J1878">
        <f t="shared" si="209"/>
        <v>9.369731262720151E-4</v>
      </c>
    </row>
    <row r="1879" spans="1:10">
      <c r="A1879" s="1">
        <v>42849</v>
      </c>
      <c r="B1879">
        <v>139.09514450025483</v>
      </c>
      <c r="C1879">
        <v>120.65525335923597</v>
      </c>
      <c r="D1879">
        <f t="shared" si="203"/>
        <v>3.9080732231602751E-2</v>
      </c>
      <c r="E1879">
        <f t="shared" si="204"/>
        <v>3.9080732231602688E-2</v>
      </c>
      <c r="F1879">
        <f t="shared" si="205"/>
        <v>3.545025601795293E-2</v>
      </c>
      <c r="G1879">
        <f t="shared" si="206"/>
        <v>3.9000196623822564E-2</v>
      </c>
      <c r="H1879">
        <f t="shared" si="207"/>
        <v>3.5288788424394063E-2</v>
      </c>
      <c r="I1879">
        <f t="shared" si="208"/>
        <v>1.3762696871678422E-3</v>
      </c>
      <c r="J1879">
        <f t="shared" si="209"/>
        <v>3.6304762136497581E-3</v>
      </c>
    </row>
    <row r="1880" spans="1:10">
      <c r="A1880" s="1">
        <v>42850</v>
      </c>
      <c r="B1880">
        <v>139.39360850258427</v>
      </c>
      <c r="C1880">
        <v>120.85019696724419</v>
      </c>
      <c r="D1880">
        <f t="shared" si="203"/>
        <v>1.6144037336200047E-3</v>
      </c>
      <c r="E1880">
        <f t="shared" si="204"/>
        <v>1.6144037336198735E-3</v>
      </c>
      <c r="F1880">
        <f t="shared" si="205"/>
        <v>2.1434554421544574E-3</v>
      </c>
      <c r="G1880">
        <f t="shared" si="206"/>
        <v>1.5338681258397489E-3</v>
      </c>
      <c r="H1880">
        <f t="shared" si="207"/>
        <v>1.9819878485955911E-3</v>
      </c>
      <c r="I1880">
        <f t="shared" si="208"/>
        <v>3.0401079867624752E-6</v>
      </c>
      <c r="J1880">
        <f t="shared" si="209"/>
        <v>-5.2905170853458387E-4</v>
      </c>
    </row>
    <row r="1881" spans="1:10">
      <c r="A1881" s="1">
        <v>42851</v>
      </c>
      <c r="B1881">
        <v>139.49916284487153</v>
      </c>
      <c r="C1881">
        <v>120.70011062543851</v>
      </c>
      <c r="D1881">
        <f t="shared" si="203"/>
        <v>-1.2426923618198754E-3</v>
      </c>
      <c r="E1881">
        <f t="shared" si="204"/>
        <v>-1.2426923618198416E-3</v>
      </c>
      <c r="F1881">
        <f t="shared" si="205"/>
        <v>7.5695290930137419E-4</v>
      </c>
      <c r="G1881">
        <f t="shared" si="206"/>
        <v>-1.3232279695999662E-3</v>
      </c>
      <c r="H1881">
        <f t="shared" si="207"/>
        <v>5.9548531574250764E-4</v>
      </c>
      <c r="I1881">
        <f t="shared" si="208"/>
        <v>-7.8796282527655324E-7</v>
      </c>
      <c r="J1881">
        <f t="shared" si="209"/>
        <v>-1.9996452711212157E-3</v>
      </c>
    </row>
    <row r="1882" spans="1:10">
      <c r="A1882" s="1">
        <v>42852</v>
      </c>
      <c r="B1882">
        <v>138.9058746451191</v>
      </c>
      <c r="C1882">
        <v>120.1800361556312</v>
      </c>
      <c r="D1882">
        <f t="shared" si="203"/>
        <v>-4.3181248838872971E-3</v>
      </c>
      <c r="E1882">
        <f t="shared" si="204"/>
        <v>-4.3181248838868314E-3</v>
      </c>
      <c r="F1882">
        <f t="shared" si="205"/>
        <v>-4.2620572041195213E-3</v>
      </c>
      <c r="G1882">
        <f t="shared" si="206"/>
        <v>-4.3986604916669558E-3</v>
      </c>
      <c r="H1882">
        <f t="shared" si="207"/>
        <v>-4.4235247976783876E-3</v>
      </c>
      <c r="I1882">
        <f t="shared" si="208"/>
        <v>1.9457583761456987E-5</v>
      </c>
      <c r="J1882">
        <f t="shared" si="209"/>
        <v>-5.6067679767310072E-5</v>
      </c>
    </row>
    <row r="1883" spans="1:10">
      <c r="A1883" s="1">
        <v>42853</v>
      </c>
      <c r="B1883">
        <v>138.80396010773831</v>
      </c>
      <c r="C1883">
        <v>120.05524526469162</v>
      </c>
      <c r="D1883">
        <f t="shared" si="203"/>
        <v>-1.0389057046570919E-3</v>
      </c>
      <c r="E1883">
        <f t="shared" si="204"/>
        <v>-1.0389057046573669E-3</v>
      </c>
      <c r="F1883">
        <f t="shared" si="205"/>
        <v>-7.3396422598162613E-4</v>
      </c>
      <c r="G1883">
        <f t="shared" si="206"/>
        <v>-1.1194413124374916E-3</v>
      </c>
      <c r="H1883">
        <f t="shared" si="207"/>
        <v>-8.9543181954049268E-4</v>
      </c>
      <c r="I1883">
        <f t="shared" si="208"/>
        <v>1.0023833712647002E-6</v>
      </c>
      <c r="J1883">
        <f t="shared" si="209"/>
        <v>-3.0494147867574073E-4</v>
      </c>
    </row>
    <row r="1884" spans="1:10">
      <c r="A1884" s="1">
        <v>42856</v>
      </c>
      <c r="B1884">
        <v>138.80396010773831</v>
      </c>
      <c r="C1884">
        <v>120.05524526469162</v>
      </c>
      <c r="D1884">
        <f t="shared" si="203"/>
        <v>0</v>
      </c>
      <c r="E1884">
        <f t="shared" si="204"/>
        <v>0</v>
      </c>
      <c r="F1884">
        <f t="shared" si="205"/>
        <v>0</v>
      </c>
      <c r="G1884">
        <f t="shared" si="206"/>
        <v>-8.053560778012461E-5</v>
      </c>
      <c r="H1884">
        <f t="shared" si="207"/>
        <v>-1.6146759355886652E-4</v>
      </c>
      <c r="I1884">
        <f t="shared" si="208"/>
        <v>1.3003890784057449E-8</v>
      </c>
      <c r="J1884">
        <f t="shared" si="209"/>
        <v>0</v>
      </c>
    </row>
    <row r="1885" spans="1:10">
      <c r="A1885" s="1">
        <v>42857</v>
      </c>
      <c r="B1885">
        <v>139.72483074907197</v>
      </c>
      <c r="C1885">
        <v>120.68324699152785</v>
      </c>
      <c r="D1885">
        <f t="shared" si="203"/>
        <v>5.21730567871986E-3</v>
      </c>
      <c r="E1885">
        <f t="shared" si="204"/>
        <v>5.217305678719697E-3</v>
      </c>
      <c r="F1885">
        <f t="shared" si="205"/>
        <v>6.6124151391797076E-3</v>
      </c>
      <c r="G1885">
        <f t="shared" si="206"/>
        <v>5.1367700709395725E-3</v>
      </c>
      <c r="H1885">
        <f t="shared" si="207"/>
        <v>6.4509475456208413E-3</v>
      </c>
      <c r="I1885">
        <f t="shared" si="208"/>
        <v>3.3137034281546228E-5</v>
      </c>
      <c r="J1885">
        <f t="shared" si="209"/>
        <v>-1.3951094604600107E-3</v>
      </c>
    </row>
    <row r="1886" spans="1:10">
      <c r="A1886" s="1">
        <v>42858</v>
      </c>
      <c r="B1886">
        <v>139.80126665210744</v>
      </c>
      <c r="C1886">
        <v>120.9544142248125</v>
      </c>
      <c r="D1886">
        <f t="shared" si="203"/>
        <v>2.2444129425099016E-3</v>
      </c>
      <c r="E1886">
        <f t="shared" si="204"/>
        <v>2.2444129425096548E-3</v>
      </c>
      <c r="F1886">
        <f t="shared" si="205"/>
        <v>5.4689637676948253E-4</v>
      </c>
      <c r="G1886">
        <f t="shared" si="206"/>
        <v>2.1638773347295304E-3</v>
      </c>
      <c r="H1886">
        <f t="shared" si="207"/>
        <v>3.8542878321061599E-4</v>
      </c>
      <c r="I1886">
        <f t="shared" si="208"/>
        <v>8.3402060814183364E-7</v>
      </c>
      <c r="J1886">
        <f t="shared" si="209"/>
        <v>1.6975165657401722E-3</v>
      </c>
    </row>
    <row r="1887" spans="1:10">
      <c r="A1887" s="1">
        <v>42859</v>
      </c>
      <c r="B1887">
        <v>141.50105554342295</v>
      </c>
      <c r="C1887">
        <v>122.3584803842211</v>
      </c>
      <c r="D1887">
        <f t="shared" si="203"/>
        <v>1.1541367317455073E-2</v>
      </c>
      <c r="E1887">
        <f t="shared" si="204"/>
        <v>1.1541367317455808E-2</v>
      </c>
      <c r="F1887">
        <f t="shared" si="205"/>
        <v>1.2085286509073154E-2</v>
      </c>
      <c r="G1887">
        <f t="shared" si="206"/>
        <v>1.1460831709675684E-2</v>
      </c>
      <c r="H1887">
        <f t="shared" si="207"/>
        <v>1.1923818915514287E-2</v>
      </c>
      <c r="I1887">
        <f t="shared" si="208"/>
        <v>1.3665688192735686E-4</v>
      </c>
      <c r="J1887">
        <f t="shared" si="209"/>
        <v>-5.439191916173456E-4</v>
      </c>
    </row>
    <row r="1888" spans="1:10">
      <c r="A1888" s="1">
        <v>42860</v>
      </c>
      <c r="B1888">
        <v>142.70219116255328</v>
      </c>
      <c r="C1888">
        <v>123.40099023258328</v>
      </c>
      <c r="D1888">
        <f t="shared" si="203"/>
        <v>8.4840360288973727E-3</v>
      </c>
      <c r="E1888">
        <f t="shared" si="204"/>
        <v>8.4840360288973571E-3</v>
      </c>
      <c r="F1888">
        <f t="shared" si="205"/>
        <v>8.4527026670050392E-3</v>
      </c>
      <c r="G1888">
        <f t="shared" si="206"/>
        <v>8.4035004211172326E-3</v>
      </c>
      <c r="H1888">
        <f t="shared" si="207"/>
        <v>8.291235073446172E-3</v>
      </c>
      <c r="I1888">
        <f t="shared" si="208"/>
        <v>6.9675397431286882E-5</v>
      </c>
      <c r="J1888">
        <f t="shared" si="209"/>
        <v>3.1333361892317904E-5</v>
      </c>
    </row>
    <row r="1889" spans="1:10">
      <c r="A1889" s="1">
        <v>42863</v>
      </c>
      <c r="B1889">
        <v>142.11982237752056</v>
      </c>
      <c r="C1889">
        <v>122.83841940532088</v>
      </c>
      <c r="D1889">
        <f t="shared" si="203"/>
        <v>-4.5693076254173445E-3</v>
      </c>
      <c r="E1889">
        <f t="shared" si="204"/>
        <v>-4.569307625417629E-3</v>
      </c>
      <c r="F1889">
        <f t="shared" si="205"/>
        <v>-4.0893580476192128E-3</v>
      </c>
      <c r="G1889">
        <f t="shared" si="206"/>
        <v>-4.6498432331977535E-3</v>
      </c>
      <c r="H1889">
        <f t="shared" si="207"/>
        <v>-4.2508256411780791E-3</v>
      </c>
      <c r="I1889">
        <f t="shared" si="208"/>
        <v>1.9765672843135392E-5</v>
      </c>
      <c r="J1889">
        <f t="shared" si="209"/>
        <v>-4.7994957779841623E-4</v>
      </c>
    </row>
    <row r="1890" spans="1:10">
      <c r="A1890" s="1">
        <v>42864</v>
      </c>
      <c r="B1890">
        <v>142.40372716022316</v>
      </c>
      <c r="C1890">
        <v>123.07349846203665</v>
      </c>
      <c r="D1890">
        <f t="shared" si="203"/>
        <v>1.9118969943587426E-3</v>
      </c>
      <c r="E1890">
        <f t="shared" si="204"/>
        <v>1.911896994358564E-3</v>
      </c>
      <c r="F1890">
        <f t="shared" si="205"/>
        <v>1.9956511676286243E-3</v>
      </c>
      <c r="G1890">
        <f t="shared" si="206"/>
        <v>1.8313613865784393E-3</v>
      </c>
      <c r="H1890">
        <f t="shared" si="207"/>
        <v>1.8341835740697577E-3</v>
      </c>
      <c r="I1890">
        <f t="shared" si="208"/>
        <v>3.3590529734477892E-6</v>
      </c>
      <c r="J1890">
        <f t="shared" si="209"/>
        <v>-8.3754173270060312E-5</v>
      </c>
    </row>
    <row r="1891" spans="1:10">
      <c r="A1891" s="1">
        <v>42865</v>
      </c>
      <c r="B1891">
        <v>142.38552813569069</v>
      </c>
      <c r="C1891">
        <v>122.96084938751287</v>
      </c>
      <c r="D1891">
        <f t="shared" si="203"/>
        <v>-9.1571834079362774E-4</v>
      </c>
      <c r="E1891">
        <f t="shared" si="204"/>
        <v>-9.1571834079395842E-4</v>
      </c>
      <c r="F1891">
        <f t="shared" si="205"/>
        <v>-1.2780696054224872E-4</v>
      </c>
      <c r="G1891">
        <f t="shared" si="206"/>
        <v>-9.9625394857408311E-4</v>
      </c>
      <c r="H1891">
        <f t="shared" si="207"/>
        <v>-2.8927455410111521E-4</v>
      </c>
      <c r="I1891">
        <f t="shared" si="208"/>
        <v>2.8819091674524323E-7</v>
      </c>
      <c r="J1891">
        <f t="shared" si="209"/>
        <v>-7.8791138025170976E-4</v>
      </c>
    </row>
    <row r="1892" spans="1:10">
      <c r="A1892" s="1">
        <v>42866</v>
      </c>
      <c r="B1892">
        <v>141.52653417776813</v>
      </c>
      <c r="C1892">
        <v>122.21244131455407</v>
      </c>
      <c r="D1892">
        <f t="shared" si="203"/>
        <v>-6.1051544026389029E-3</v>
      </c>
      <c r="E1892">
        <f t="shared" si="204"/>
        <v>-6.1051544026389237E-3</v>
      </c>
      <c r="F1892">
        <f t="shared" si="205"/>
        <v>-6.0511453583486528E-3</v>
      </c>
      <c r="G1892">
        <f t="shared" si="206"/>
        <v>-6.1856900104190482E-3</v>
      </c>
      <c r="H1892">
        <f t="shared" si="207"/>
        <v>-6.2126129519075191E-3</v>
      </c>
      <c r="I1892">
        <f t="shared" si="208"/>
        <v>3.8429297875214336E-5</v>
      </c>
      <c r="J1892">
        <f t="shared" si="209"/>
        <v>-5.4009044290270931E-5</v>
      </c>
    </row>
    <row r="1893" spans="1:10">
      <c r="A1893" s="1">
        <v>42867</v>
      </c>
      <c r="B1893">
        <v>142.0215476450463</v>
      </c>
      <c r="C1893">
        <v>122.68361124602032</v>
      </c>
      <c r="D1893">
        <f t="shared" si="203"/>
        <v>3.8479224789843554E-3</v>
      </c>
      <c r="E1893">
        <f t="shared" si="204"/>
        <v>3.847922478985133E-3</v>
      </c>
      <c r="F1893">
        <f t="shared" si="205"/>
        <v>3.4915698740807899E-3</v>
      </c>
      <c r="G1893">
        <f t="shared" si="206"/>
        <v>3.7673868712050085E-3</v>
      </c>
      <c r="H1893">
        <f t="shared" si="207"/>
        <v>3.3301022805219235E-3</v>
      </c>
      <c r="I1893">
        <f t="shared" si="208"/>
        <v>1.2545783611408152E-5</v>
      </c>
      <c r="J1893">
        <f t="shared" si="209"/>
        <v>3.5635260490434308E-4</v>
      </c>
    </row>
    <row r="1894" spans="1:10">
      <c r="A1894" s="1">
        <v>42870</v>
      </c>
      <c r="B1894">
        <v>142.33821067190684</v>
      </c>
      <c r="C1894">
        <v>122.83066213372189</v>
      </c>
      <c r="D1894">
        <f t="shared" si="203"/>
        <v>1.1979010691451732E-3</v>
      </c>
      <c r="E1894">
        <f t="shared" si="204"/>
        <v>1.1979010691449687E-3</v>
      </c>
      <c r="F1894">
        <f t="shared" si="205"/>
        <v>2.227200920646117E-3</v>
      </c>
      <c r="G1894">
        <f t="shared" si="206"/>
        <v>1.1173654613648441E-3</v>
      </c>
      <c r="H1894">
        <f t="shared" si="207"/>
        <v>2.0657333270872507E-3</v>
      </c>
      <c r="I1894">
        <f t="shared" si="208"/>
        <v>2.3081790720775803E-6</v>
      </c>
      <c r="J1894">
        <f t="shared" si="209"/>
        <v>-1.0292998515011482E-3</v>
      </c>
    </row>
    <row r="1895" spans="1:10">
      <c r="A1895" s="1">
        <v>42871</v>
      </c>
      <c r="B1895">
        <v>142.36368930625287</v>
      </c>
      <c r="C1895">
        <v>122.83099940640008</v>
      </c>
      <c r="D1895">
        <f t="shared" si="203"/>
        <v>2.7458307990323139E-6</v>
      </c>
      <c r="E1895">
        <f t="shared" si="204"/>
        <v>2.7458307991778952E-6</v>
      </c>
      <c r="F1895">
        <f t="shared" si="205"/>
        <v>1.7898464615795842E-4</v>
      </c>
      <c r="G1895">
        <f t="shared" si="206"/>
        <v>-7.7789776980946714E-5</v>
      </c>
      <c r="H1895">
        <f t="shared" si="207"/>
        <v>1.75170525990919E-5</v>
      </c>
      <c r="I1895">
        <f t="shared" si="208"/>
        <v>-1.3626476150468718E-9</v>
      </c>
      <c r="J1895">
        <f t="shared" si="209"/>
        <v>-1.7623881535878052E-4</v>
      </c>
    </row>
    <row r="1896" spans="1:10">
      <c r="A1896" s="1">
        <v>42872</v>
      </c>
      <c r="B1896">
        <v>140.11428987406279</v>
      </c>
      <c r="C1896">
        <v>120.90652150450603</v>
      </c>
      <c r="D1896">
        <f t="shared" si="203"/>
        <v>-1.5791724541739886E-2</v>
      </c>
      <c r="E1896">
        <f t="shared" si="204"/>
        <v>-1.5791724541740493E-2</v>
      </c>
      <c r="F1896">
        <f t="shared" si="205"/>
        <v>-1.5926529820219831E-2</v>
      </c>
      <c r="G1896">
        <f t="shared" si="206"/>
        <v>-1.5872260149520617E-2</v>
      </c>
      <c r="H1896">
        <f t="shared" si="207"/>
        <v>-1.6087997413778699E-2</v>
      </c>
      <c r="I1896">
        <f t="shared" si="208"/>
        <v>2.5535288023631041E-4</v>
      </c>
      <c r="J1896">
        <f t="shared" si="209"/>
        <v>1.3480527847933854E-4</v>
      </c>
    </row>
    <row r="1897" spans="1:10">
      <c r="A1897" s="1">
        <v>42873</v>
      </c>
      <c r="B1897">
        <v>139.30261337992295</v>
      </c>
      <c r="C1897">
        <v>120.14394797906216</v>
      </c>
      <c r="D1897">
        <f t="shared" si="203"/>
        <v>-6.3271071078125352E-3</v>
      </c>
      <c r="E1897">
        <f t="shared" si="204"/>
        <v>-6.3271071078121466E-3</v>
      </c>
      <c r="F1897">
        <f t="shared" si="205"/>
        <v>-5.8098044018458127E-3</v>
      </c>
      <c r="G1897">
        <f t="shared" si="206"/>
        <v>-6.4076427155922711E-3</v>
      </c>
      <c r="H1897">
        <f t="shared" si="207"/>
        <v>-5.971271995404679E-3</v>
      </c>
      <c r="I1897">
        <f t="shared" si="208"/>
        <v>3.8261777504174919E-5</v>
      </c>
      <c r="J1897">
        <f t="shared" si="209"/>
        <v>-5.1730270596633387E-4</v>
      </c>
    </row>
    <row r="1898" spans="1:10">
      <c r="A1898" s="1">
        <v>42874</v>
      </c>
      <c r="B1898">
        <v>140.47827036470849</v>
      </c>
      <c r="C1898">
        <v>120.9800469483568</v>
      </c>
      <c r="D1898">
        <f t="shared" si="203"/>
        <v>6.9350403765801177E-3</v>
      </c>
      <c r="E1898">
        <f t="shared" si="204"/>
        <v>6.9350403765797708E-3</v>
      </c>
      <c r="F1898">
        <f t="shared" si="205"/>
        <v>8.4041760736501322E-3</v>
      </c>
      <c r="G1898">
        <f t="shared" si="206"/>
        <v>6.8545047687996463E-3</v>
      </c>
      <c r="H1898">
        <f t="shared" si="207"/>
        <v>8.242708480091265E-3</v>
      </c>
      <c r="I1898">
        <f t="shared" si="208"/>
        <v>5.6499684584610858E-5</v>
      </c>
      <c r="J1898">
        <f t="shared" si="209"/>
        <v>-1.4691356970703614E-3</v>
      </c>
    </row>
    <row r="1899" spans="1:10">
      <c r="A1899" s="1">
        <v>42877</v>
      </c>
      <c r="B1899">
        <v>140.13976850840797</v>
      </c>
      <c r="C1899">
        <v>120.62658518158771</v>
      </c>
      <c r="D1899">
        <f t="shared" si="203"/>
        <v>-2.9259297712190238E-3</v>
      </c>
      <c r="E1899">
        <f t="shared" si="204"/>
        <v>-2.9259297712185273E-3</v>
      </c>
      <c r="F1899">
        <f t="shared" si="205"/>
        <v>-2.4125464053841011E-3</v>
      </c>
      <c r="G1899">
        <f t="shared" si="206"/>
        <v>-3.0064653789986517E-3</v>
      </c>
      <c r="H1899">
        <f t="shared" si="207"/>
        <v>-2.5740139989429674E-3</v>
      </c>
      <c r="I1899">
        <f t="shared" si="208"/>
        <v>7.7386839728799029E-6</v>
      </c>
      <c r="J1899">
        <f t="shared" si="209"/>
        <v>-5.1338336583442619E-4</v>
      </c>
    </row>
    <row r="1900" spans="1:10">
      <c r="A1900" s="1">
        <v>42878</v>
      </c>
      <c r="B1900">
        <v>140.80585280628972</v>
      </c>
      <c r="C1900">
        <v>121.25053963628527</v>
      </c>
      <c r="D1900">
        <f t="shared" si="203"/>
        <v>5.1592794416609918E-3</v>
      </c>
      <c r="E1900">
        <f t="shared" si="204"/>
        <v>5.1592794416608356E-3</v>
      </c>
      <c r="F1900">
        <f t="shared" si="205"/>
        <v>4.7417400049854638E-3</v>
      </c>
      <c r="G1900">
        <f t="shared" si="206"/>
        <v>5.0787438338807112E-3</v>
      </c>
      <c r="H1900">
        <f t="shared" si="207"/>
        <v>4.5802724114265975E-3</v>
      </c>
      <c r="I1900">
        <f t="shared" si="208"/>
        <v>2.3262030267026768E-5</v>
      </c>
      <c r="J1900">
        <f t="shared" si="209"/>
        <v>4.1753943667537183E-4</v>
      </c>
    </row>
    <row r="1901" spans="1:10">
      <c r="A1901" s="1">
        <v>42879</v>
      </c>
      <c r="B1901">
        <v>140.71849748853472</v>
      </c>
      <c r="C1901">
        <v>120.96689331390648</v>
      </c>
      <c r="D1901">
        <f t="shared" si="203"/>
        <v>-2.3420812332302608E-3</v>
      </c>
      <c r="E1901">
        <f t="shared" si="204"/>
        <v>-2.3420812332304308E-3</v>
      </c>
      <c r="F1901">
        <f t="shared" si="205"/>
        <v>-6.2058802705415713E-4</v>
      </c>
      <c r="G1901">
        <f t="shared" si="206"/>
        <v>-2.4226168410105553E-3</v>
      </c>
      <c r="H1901">
        <f t="shared" si="207"/>
        <v>-7.8205562061302368E-4</v>
      </c>
      <c r="I1901">
        <f t="shared" si="208"/>
        <v>1.8946211171040727E-6</v>
      </c>
      <c r="J1901">
        <f t="shared" si="209"/>
        <v>-1.7214932061762737E-3</v>
      </c>
    </row>
    <row r="1902" spans="1:10">
      <c r="A1902" s="1">
        <v>42880</v>
      </c>
      <c r="B1902">
        <v>140.65662080512493</v>
      </c>
      <c r="C1902">
        <v>120.897077869516</v>
      </c>
      <c r="D1902">
        <f t="shared" si="203"/>
        <v>-5.7731166810787474E-4</v>
      </c>
      <c r="E1902">
        <f t="shared" si="204"/>
        <v>-5.7731166810803813E-4</v>
      </c>
      <c r="F1902">
        <f t="shared" si="205"/>
        <v>-4.3981631910078512E-4</v>
      </c>
      <c r="G1902">
        <f t="shared" si="206"/>
        <v>-6.5784727588816272E-4</v>
      </c>
      <c r="H1902">
        <f t="shared" si="207"/>
        <v>-6.0128391265965161E-4</v>
      </c>
      <c r="I1902">
        <f t="shared" si="208"/>
        <v>3.9555298397852776E-7</v>
      </c>
      <c r="J1902">
        <f t="shared" si="209"/>
        <v>-1.3749534900725301E-4</v>
      </c>
    </row>
    <row r="1903" spans="1:10">
      <c r="A1903" s="1">
        <v>42881</v>
      </c>
      <c r="B1903">
        <v>140.53650724321182</v>
      </c>
      <c r="C1903">
        <v>120.71056607846322</v>
      </c>
      <c r="D1903">
        <f t="shared" si="203"/>
        <v>-1.5439232389677787E-3</v>
      </c>
      <c r="E1903">
        <f t="shared" si="204"/>
        <v>-1.5439232389677926E-3</v>
      </c>
      <c r="F1903">
        <f t="shared" si="205"/>
        <v>-8.543136886182554E-4</v>
      </c>
      <c r="G1903">
        <f t="shared" si="206"/>
        <v>-1.6244588467479173E-3</v>
      </c>
      <c r="H1903">
        <f t="shared" si="207"/>
        <v>-1.0157812821771218E-3</v>
      </c>
      <c r="I1903">
        <f t="shared" si="208"/>
        <v>1.6500948901935682E-6</v>
      </c>
      <c r="J1903">
        <f t="shared" si="209"/>
        <v>-6.896095503495372E-4</v>
      </c>
    </row>
    <row r="1904" spans="1:10">
      <c r="A1904" s="1">
        <v>42884</v>
      </c>
      <c r="B1904">
        <v>140.29991992429208</v>
      </c>
      <c r="C1904">
        <v>120.70820516971563</v>
      </c>
      <c r="D1904">
        <f t="shared" si="203"/>
        <v>-1.955861787768717E-5</v>
      </c>
      <c r="E1904">
        <f t="shared" si="204"/>
        <v>-1.9558617877279971E-5</v>
      </c>
      <c r="F1904">
        <f t="shared" si="205"/>
        <v>-1.684876689785545E-3</v>
      </c>
      <c r="G1904">
        <f t="shared" si="206"/>
        <v>-1.0009422565740458E-4</v>
      </c>
      <c r="H1904">
        <f t="shared" si="207"/>
        <v>-1.8463442833444115E-3</v>
      </c>
      <c r="I1904">
        <f t="shared" si="208"/>
        <v>1.8480840133833447E-7</v>
      </c>
      <c r="J1904">
        <f t="shared" si="209"/>
        <v>1.665318071908265E-3</v>
      </c>
    </row>
    <row r="1905" spans="1:10">
      <c r="A1905" s="1">
        <v>42885</v>
      </c>
      <c r="B1905">
        <v>139.91774040911403</v>
      </c>
      <c r="C1905">
        <v>120.11022071124073</v>
      </c>
      <c r="D1905">
        <f t="shared" si="203"/>
        <v>-4.9662785174379703E-3</v>
      </c>
      <c r="E1905">
        <f t="shared" si="204"/>
        <v>-4.9662785174380275E-3</v>
      </c>
      <c r="F1905">
        <f t="shared" si="205"/>
        <v>-2.7277349449833285E-3</v>
      </c>
      <c r="G1905">
        <f t="shared" si="206"/>
        <v>-5.046814125218152E-3</v>
      </c>
      <c r="H1905">
        <f t="shared" si="207"/>
        <v>-2.8892025385421948E-3</v>
      </c>
      <c r="I1905">
        <f t="shared" si="208"/>
        <v>1.4581268182130891E-5</v>
      </c>
      <c r="J1905">
        <f t="shared" si="209"/>
        <v>-2.2385435724546991E-3</v>
      </c>
    </row>
    <row r="1906" spans="1:10">
      <c r="A1906" s="1">
        <v>42886</v>
      </c>
      <c r="B1906">
        <v>139.65931426075565</v>
      </c>
      <c r="C1906">
        <v>119.8866089255842</v>
      </c>
      <c r="D1906">
        <f t="shared" si="203"/>
        <v>-1.8634567023407614E-3</v>
      </c>
      <c r="E1906">
        <f t="shared" si="204"/>
        <v>-1.8634567023410042E-3</v>
      </c>
      <c r="F1906">
        <f t="shared" si="205"/>
        <v>-1.8486940730153625E-3</v>
      </c>
      <c r="G1906">
        <f t="shared" si="206"/>
        <v>-1.9439923101211289E-3</v>
      </c>
      <c r="H1906">
        <f t="shared" si="207"/>
        <v>-2.0101616665742289E-3</v>
      </c>
      <c r="I1906">
        <f t="shared" si="208"/>
        <v>3.907738821920574E-6</v>
      </c>
      <c r="J1906">
        <f t="shared" si="209"/>
        <v>-1.4762629325641707E-5</v>
      </c>
    </row>
    <row r="1907" spans="1:10">
      <c r="A1907" s="1">
        <v>42887</v>
      </c>
      <c r="B1907">
        <v>140.4273130960182</v>
      </c>
      <c r="C1907">
        <v>120.30583886460533</v>
      </c>
      <c r="D1907">
        <f t="shared" si="203"/>
        <v>3.4907872299226204E-3</v>
      </c>
      <c r="E1907">
        <f t="shared" si="204"/>
        <v>3.4907872299223541E-3</v>
      </c>
      <c r="F1907">
        <f t="shared" si="205"/>
        <v>5.4840230486902361E-3</v>
      </c>
      <c r="G1907">
        <f t="shared" si="206"/>
        <v>3.4102516221422297E-3</v>
      </c>
      <c r="H1907">
        <f t="shared" si="207"/>
        <v>5.3225554551313697E-3</v>
      </c>
      <c r="I1907">
        <f t="shared" si="208"/>
        <v>1.8151253374803726E-5</v>
      </c>
      <c r="J1907">
        <f t="shared" si="209"/>
        <v>-1.9932358187678819E-3</v>
      </c>
    </row>
    <row r="1908" spans="1:10">
      <c r="A1908" s="1">
        <v>42888</v>
      </c>
      <c r="B1908">
        <v>141.2462691999709</v>
      </c>
      <c r="C1908">
        <v>121.14227510657815</v>
      </c>
      <c r="D1908">
        <f t="shared" si="203"/>
        <v>6.9285245121048474E-3</v>
      </c>
      <c r="E1908">
        <f t="shared" si="204"/>
        <v>6.9285245121051275E-3</v>
      </c>
      <c r="F1908">
        <f t="shared" si="205"/>
        <v>5.8149465415293653E-3</v>
      </c>
      <c r="G1908">
        <f t="shared" si="206"/>
        <v>6.8479889043250031E-3</v>
      </c>
      <c r="H1908">
        <f t="shared" si="207"/>
        <v>5.6534789479704989E-3</v>
      </c>
      <c r="I1908">
        <f t="shared" si="208"/>
        <v>3.8714961106536969E-5</v>
      </c>
      <c r="J1908">
        <f t="shared" si="209"/>
        <v>1.1135779705757623E-3</v>
      </c>
    </row>
    <row r="1909" spans="1:10">
      <c r="A1909" s="1">
        <v>42891</v>
      </c>
      <c r="B1909">
        <v>140.69301885418943</v>
      </c>
      <c r="C1909">
        <v>120.72844153040859</v>
      </c>
      <c r="D1909">
        <f t="shared" si="203"/>
        <v>-3.4219436378714616E-3</v>
      </c>
      <c r="E1909">
        <f t="shared" si="204"/>
        <v>-3.4219436378712942E-3</v>
      </c>
      <c r="F1909">
        <f t="shared" si="205"/>
        <v>-3.9246112858047381E-3</v>
      </c>
      <c r="G1909">
        <f t="shared" si="206"/>
        <v>-3.5024792456514187E-3</v>
      </c>
      <c r="H1909">
        <f t="shared" si="207"/>
        <v>-4.0860788793636044E-3</v>
      </c>
      <c r="I1909">
        <f t="shared" si="208"/>
        <v>1.4311406471065632E-5</v>
      </c>
      <c r="J1909">
        <f t="shared" si="209"/>
        <v>5.0266764793344392E-4</v>
      </c>
    </row>
    <row r="1910" spans="1:10">
      <c r="A1910" s="1">
        <v>42892</v>
      </c>
      <c r="B1910">
        <v>139.83402489626559</v>
      </c>
      <c r="C1910">
        <v>119.87278074577736</v>
      </c>
      <c r="D1910">
        <f t="shared" si="203"/>
        <v>-7.1127185798234979E-3</v>
      </c>
      <c r="E1910">
        <f t="shared" si="204"/>
        <v>-7.1127185798234294E-3</v>
      </c>
      <c r="F1910">
        <f t="shared" si="205"/>
        <v>-6.1241627985557587E-3</v>
      </c>
      <c r="G1910">
        <f t="shared" si="206"/>
        <v>-7.1932541876035538E-3</v>
      </c>
      <c r="H1910">
        <f t="shared" si="207"/>
        <v>-6.285630392114625E-3</v>
      </c>
      <c r="I1910">
        <f t="shared" si="208"/>
        <v>4.5214137139806697E-5</v>
      </c>
      <c r="J1910">
        <f t="shared" si="209"/>
        <v>-9.8855578126767069E-4</v>
      </c>
    </row>
    <row r="1911" spans="1:10">
      <c r="A1911" s="1">
        <v>42893</v>
      </c>
      <c r="B1911">
        <v>139.80126665210744</v>
      </c>
      <c r="C1911">
        <v>119.69267713561067</v>
      </c>
      <c r="D1911">
        <f t="shared" si="203"/>
        <v>-1.5035860819881156E-3</v>
      </c>
      <c r="E1911">
        <f t="shared" si="204"/>
        <v>-1.5035860819878621E-3</v>
      </c>
      <c r="F1911">
        <f t="shared" si="205"/>
        <v>-2.3429263256870785E-4</v>
      </c>
      <c r="G1911">
        <f t="shared" si="206"/>
        <v>-1.5841216897679868E-3</v>
      </c>
      <c r="H1911">
        <f t="shared" si="207"/>
        <v>-3.9576022612757434E-4</v>
      </c>
      <c r="I1911">
        <f t="shared" si="208"/>
        <v>6.2693235815617365E-7</v>
      </c>
      <c r="J1911">
        <f t="shared" si="209"/>
        <v>-1.2692934494191543E-3</v>
      </c>
    </row>
    <row r="1912" spans="1:10">
      <c r="A1912" s="1">
        <v>42894</v>
      </c>
      <c r="B1912">
        <v>140.11792967896929</v>
      </c>
      <c r="C1912">
        <v>120.19993524364581</v>
      </c>
      <c r="D1912">
        <f t="shared" si="203"/>
        <v>4.2290494819654878E-3</v>
      </c>
      <c r="E1912">
        <f t="shared" si="204"/>
        <v>4.2290494819647861E-3</v>
      </c>
      <c r="F1912">
        <f t="shared" si="205"/>
        <v>2.2625326601174479E-3</v>
      </c>
      <c r="G1912">
        <f t="shared" si="206"/>
        <v>4.1485138741846617E-3</v>
      </c>
      <c r="H1912">
        <f t="shared" si="207"/>
        <v>2.1010650665585816E-3</v>
      </c>
      <c r="I1912">
        <f t="shared" si="208"/>
        <v>8.7162975791829961E-6</v>
      </c>
      <c r="J1912">
        <f t="shared" si="209"/>
        <v>1.9665168218473382E-3</v>
      </c>
    </row>
    <row r="1913" spans="1:10">
      <c r="A1913" s="1">
        <v>42895</v>
      </c>
      <c r="B1913">
        <v>140.95872461236084</v>
      </c>
      <c r="C1913">
        <v>120.94834331660462</v>
      </c>
      <c r="D1913">
        <f t="shared" si="203"/>
        <v>6.2070563413204076E-3</v>
      </c>
      <c r="E1913">
        <f t="shared" si="204"/>
        <v>6.2070563413207935E-3</v>
      </c>
      <c r="F1913">
        <f t="shared" si="205"/>
        <v>5.9826914004133787E-3</v>
      </c>
      <c r="G1913">
        <f t="shared" si="206"/>
        <v>6.1265207335406691E-3</v>
      </c>
      <c r="H1913">
        <f t="shared" si="207"/>
        <v>5.8212238068545124E-3</v>
      </c>
      <c r="I1913">
        <f t="shared" si="208"/>
        <v>3.5663848347274713E-5</v>
      </c>
      <c r="J1913">
        <f t="shared" si="209"/>
        <v>2.2436494090741482E-4</v>
      </c>
    </row>
    <row r="1914" spans="1:10">
      <c r="A1914" s="1">
        <v>42898</v>
      </c>
      <c r="B1914">
        <v>139.36812986823907</v>
      </c>
      <c r="C1914">
        <v>119.52775079596354</v>
      </c>
      <c r="D1914">
        <f t="shared" si="203"/>
        <v>-1.1814971058198722E-2</v>
      </c>
      <c r="E1914">
        <f t="shared" si="204"/>
        <v>-1.1814971058198509E-2</v>
      </c>
      <c r="F1914">
        <f t="shared" si="205"/>
        <v>-1.1348265703479193E-2</v>
      </c>
      <c r="G1914">
        <f t="shared" si="206"/>
        <v>-1.1895506665978633E-2</v>
      </c>
      <c r="H1914">
        <f t="shared" si="207"/>
        <v>-1.150973329703806E-2</v>
      </c>
      <c r="I1914">
        <f t="shared" si="208"/>
        <v>1.3691410915855247E-4</v>
      </c>
      <c r="J1914">
        <f t="shared" si="209"/>
        <v>-4.6670535471931597E-4</v>
      </c>
    </row>
    <row r="1915" spans="1:10">
      <c r="A1915" s="1">
        <v>42899</v>
      </c>
      <c r="B1915">
        <v>140.08153162990467</v>
      </c>
      <c r="C1915">
        <v>119.99723436403877</v>
      </c>
      <c r="D1915">
        <f t="shared" si="203"/>
        <v>3.9201269044209239E-3</v>
      </c>
      <c r="E1915">
        <f t="shared" si="204"/>
        <v>3.9201269044202292E-3</v>
      </c>
      <c r="F1915">
        <f t="shared" si="205"/>
        <v>5.1057733091643097E-3</v>
      </c>
      <c r="G1915">
        <f t="shared" si="206"/>
        <v>3.8395912966401047E-3</v>
      </c>
      <c r="H1915">
        <f t="shared" si="207"/>
        <v>4.9443057156054434E-3</v>
      </c>
      <c r="I1915">
        <f t="shared" si="208"/>
        <v>1.8984113193566584E-5</v>
      </c>
      <c r="J1915">
        <f t="shared" si="209"/>
        <v>-1.1856464047440805E-3</v>
      </c>
    </row>
    <row r="1916" spans="1:10">
      <c r="A1916" s="1">
        <v>42900</v>
      </c>
      <c r="B1916">
        <v>139.81946567663977</v>
      </c>
      <c r="C1916">
        <v>119.63567805299233</v>
      </c>
      <c r="D1916">
        <f t="shared" si="203"/>
        <v>-3.0175870397392331E-3</v>
      </c>
      <c r="E1916">
        <f t="shared" si="204"/>
        <v>-3.0175870397393112E-3</v>
      </c>
      <c r="F1916">
        <f t="shared" si="205"/>
        <v>-1.8725623157070594E-3</v>
      </c>
      <c r="G1916">
        <f t="shared" si="206"/>
        <v>-3.0981226475194357E-3</v>
      </c>
      <c r="H1916">
        <f t="shared" si="207"/>
        <v>-2.0340299092659257E-3</v>
      </c>
      <c r="I1916">
        <f t="shared" si="208"/>
        <v>6.301674127628667E-6</v>
      </c>
      <c r="J1916">
        <f t="shared" si="209"/>
        <v>-1.1450247240322518E-3</v>
      </c>
    </row>
    <row r="1917" spans="1:10">
      <c r="A1917" s="1">
        <v>42901</v>
      </c>
      <c r="B1917">
        <v>138.92771347455775</v>
      </c>
      <c r="C1917">
        <v>118.90413361394432</v>
      </c>
      <c r="D1917">
        <f t="shared" si="203"/>
        <v>-6.1335399516358738E-3</v>
      </c>
      <c r="E1917">
        <f t="shared" si="204"/>
        <v>-6.1335399516355693E-3</v>
      </c>
      <c r="F1917">
        <f t="shared" si="205"/>
        <v>-6.3983086539874875E-3</v>
      </c>
      <c r="G1917">
        <f t="shared" si="206"/>
        <v>-6.2140755594156938E-3</v>
      </c>
      <c r="H1917">
        <f t="shared" si="207"/>
        <v>-6.5597762475463539E-3</v>
      </c>
      <c r="I1917">
        <f t="shared" si="208"/>
        <v>4.0762945255113387E-5</v>
      </c>
      <c r="J1917">
        <f t="shared" si="209"/>
        <v>2.6476870235191824E-4</v>
      </c>
    </row>
    <row r="1918" spans="1:10">
      <c r="A1918" s="1">
        <v>42902</v>
      </c>
      <c r="B1918">
        <v>139.77578801776227</v>
      </c>
      <c r="C1918">
        <v>119.52538988721615</v>
      </c>
      <c r="D1918">
        <f t="shared" si="203"/>
        <v>5.2112479202125334E-3</v>
      </c>
      <c r="E1918">
        <f t="shared" si="204"/>
        <v>5.2112479202124362E-3</v>
      </c>
      <c r="F1918">
        <f t="shared" si="205"/>
        <v>6.0858737420520486E-3</v>
      </c>
      <c r="G1918">
        <f t="shared" si="206"/>
        <v>5.1307123124323117E-3</v>
      </c>
      <c r="H1918">
        <f t="shared" si="207"/>
        <v>5.9244061484931823E-3</v>
      </c>
      <c r="I1918">
        <f t="shared" si="208"/>
        <v>3.0396423569923661E-5</v>
      </c>
      <c r="J1918">
        <f t="shared" si="209"/>
        <v>-8.7462582183961239E-4</v>
      </c>
    </row>
    <row r="1919" spans="1:10">
      <c r="A1919" s="1">
        <v>42905</v>
      </c>
      <c r="B1919">
        <v>141.03152071048999</v>
      </c>
      <c r="C1919">
        <v>120.72945334844314</v>
      </c>
      <c r="D1919">
        <f t="shared" si="203"/>
        <v>1.002330297008404E-2</v>
      </c>
      <c r="E1919">
        <f t="shared" si="204"/>
        <v>1.0023302970084025E-2</v>
      </c>
      <c r="F1919">
        <f t="shared" si="205"/>
        <v>8.9437918767598257E-3</v>
      </c>
      <c r="G1919">
        <f t="shared" si="206"/>
        <v>9.9427673623039003E-3</v>
      </c>
      <c r="H1919">
        <f t="shared" si="207"/>
        <v>8.7823242832009586E-3</v>
      </c>
      <c r="I1919">
        <f t="shared" si="208"/>
        <v>8.7320607248179486E-5</v>
      </c>
      <c r="J1919">
        <f t="shared" si="209"/>
        <v>1.0795110933241991E-3</v>
      </c>
    </row>
    <row r="1920" spans="1:10">
      <c r="A1920" s="1">
        <v>42906</v>
      </c>
      <c r="B1920">
        <v>140.28536070466626</v>
      </c>
      <c r="C1920">
        <v>120.09133344126066</v>
      </c>
      <c r="D1920">
        <f t="shared" si="203"/>
        <v>-5.2995541553484994E-3</v>
      </c>
      <c r="E1920">
        <f t="shared" si="204"/>
        <v>-5.2995541553482184E-3</v>
      </c>
      <c r="F1920">
        <f t="shared" si="205"/>
        <v>-5.3047776717557249E-3</v>
      </c>
      <c r="G1920">
        <f t="shared" si="206"/>
        <v>-5.3800897631283429E-3</v>
      </c>
      <c r="H1920">
        <f t="shared" si="207"/>
        <v>-5.4662452653145913E-3</v>
      </c>
      <c r="I1920">
        <f t="shared" si="208"/>
        <v>2.9408890194667804E-5</v>
      </c>
      <c r="J1920">
        <f t="shared" si="209"/>
        <v>5.2235164075065468E-6</v>
      </c>
    </row>
    <row r="1921" spans="1:14">
      <c r="A1921" s="1">
        <v>42907</v>
      </c>
      <c r="B1921">
        <v>140.052413190653</v>
      </c>
      <c r="C1921">
        <v>119.87851438130707</v>
      </c>
      <c r="D1921">
        <f t="shared" si="203"/>
        <v>-1.7737154703384849E-3</v>
      </c>
      <c r="E1921">
        <f t="shared" si="204"/>
        <v>-1.773715470338999E-3</v>
      </c>
      <c r="F1921">
        <f t="shared" si="205"/>
        <v>-1.6619063809481405E-3</v>
      </c>
      <c r="G1921">
        <f t="shared" si="206"/>
        <v>-1.8542510781191237E-3</v>
      </c>
      <c r="H1921">
        <f t="shared" si="207"/>
        <v>-1.8233739745070071E-3</v>
      </c>
      <c r="I1921">
        <f t="shared" si="208"/>
        <v>3.3809931580439693E-6</v>
      </c>
      <c r="J1921">
        <f t="shared" si="209"/>
        <v>-1.1180908939085847E-4</v>
      </c>
    </row>
    <row r="1922" spans="1:14">
      <c r="A1922" s="1">
        <v>42908</v>
      </c>
      <c r="B1922">
        <v>139.94321904345938</v>
      </c>
      <c r="C1922">
        <v>119.92606982893537</v>
      </c>
      <c r="D1922">
        <f t="shared" si="203"/>
        <v>3.9661834162448131E-4</v>
      </c>
      <c r="E1922">
        <f t="shared" si="204"/>
        <v>3.9661834162441068E-4</v>
      </c>
      <c r="F1922">
        <f t="shared" si="205"/>
        <v>-7.7997040066716031E-4</v>
      </c>
      <c r="G1922">
        <f t="shared" si="206"/>
        <v>3.1608273384428609E-4</v>
      </c>
      <c r="H1922">
        <f t="shared" si="207"/>
        <v>-9.4143799422602686E-4</v>
      </c>
      <c r="I1922">
        <f t="shared" si="208"/>
        <v>-2.9757229495984381E-7</v>
      </c>
      <c r="J1922">
        <f t="shared" si="209"/>
        <v>1.176588742291571E-3</v>
      </c>
    </row>
    <row r="1923" spans="1:14">
      <c r="A1923" s="1">
        <v>42909</v>
      </c>
      <c r="B1923">
        <v>139.35721045351977</v>
      </c>
      <c r="C1923">
        <v>119.51864443365172</v>
      </c>
      <c r="D1923">
        <f t="shared" si="203"/>
        <v>-3.4030885980355819E-3</v>
      </c>
      <c r="E1923">
        <f t="shared" si="204"/>
        <v>-3.4030885980351755E-3</v>
      </c>
      <c r="F1923">
        <f t="shared" si="205"/>
        <v>-4.1962660128834137E-3</v>
      </c>
      <c r="G1923">
        <f t="shared" si="206"/>
        <v>-3.4836242058153E-3</v>
      </c>
      <c r="H1923">
        <f t="shared" si="207"/>
        <v>-4.35773360644228E-3</v>
      </c>
      <c r="I1923">
        <f t="shared" si="208"/>
        <v>1.5180706273897131E-5</v>
      </c>
      <c r="J1923">
        <f t="shared" si="209"/>
        <v>7.9317741484823817E-4</v>
      </c>
    </row>
    <row r="1924" spans="1:14">
      <c r="A1924" s="1">
        <v>42912</v>
      </c>
      <c r="B1924">
        <v>139.97961709252388</v>
      </c>
      <c r="C1924">
        <v>120.12843343586424</v>
      </c>
      <c r="D1924">
        <f t="shared" ref="D1924:D1933" si="210">LN(C1924/C1923)</f>
        <v>5.0890695074714493E-3</v>
      </c>
      <c r="E1924">
        <f t="shared" ref="E1924:E1933" si="211">LN(C1924)-LN(C1923)</f>
        <v>5.0890695074716774E-3</v>
      </c>
      <c r="F1924">
        <f t="shared" ref="F1924:F1933" si="212">LN(B1924/B1923)</f>
        <v>4.456323747165267E-3</v>
      </c>
      <c r="G1924">
        <f t="shared" ref="G1924:G1933" si="213">E1924-AVERAGE($E$3:$E$1933)</f>
        <v>5.0085338996915529E-3</v>
      </c>
      <c r="H1924">
        <f t="shared" ref="H1924:H1933" si="214">F1924-AVERAGE($F$3:$F$1933)</f>
        <v>4.2948561536064007E-3</v>
      </c>
      <c r="I1924">
        <f t="shared" ref="I1924:I1933" si="215">H1924*G1924</f>
        <v>2.1510932639636529E-5</v>
      </c>
      <c r="J1924">
        <f t="shared" ref="J1924:J1933" si="216">E1924-F1924</f>
        <v>6.3274576030641037E-4</v>
      </c>
    </row>
    <row r="1925" spans="1:14">
      <c r="A1925" s="1">
        <v>42913</v>
      </c>
      <c r="B1925">
        <v>138.87675620586742</v>
      </c>
      <c r="C1925">
        <v>119.33786627812866</v>
      </c>
      <c r="D1925">
        <f t="shared" si="210"/>
        <v>-6.6027664923441224E-3</v>
      </c>
      <c r="E1925">
        <f t="shared" si="211"/>
        <v>-6.6027664923442586E-3</v>
      </c>
      <c r="F1925">
        <f t="shared" si="212"/>
        <v>-7.9099259867987607E-3</v>
      </c>
      <c r="G1925">
        <f t="shared" si="213"/>
        <v>-6.6833021001243831E-3</v>
      </c>
      <c r="H1925">
        <f t="shared" si="214"/>
        <v>-8.0713935803576279E-3</v>
      </c>
      <c r="I1925">
        <f t="shared" si="215"/>
        <v>5.39435616665346E-5</v>
      </c>
      <c r="J1925">
        <f t="shared" si="216"/>
        <v>1.3071594944545021E-3</v>
      </c>
    </row>
    <row r="1926" spans="1:14">
      <c r="A1926" s="1">
        <v>42914</v>
      </c>
      <c r="B1926">
        <v>138.8221591322706</v>
      </c>
      <c r="C1926">
        <v>119.24950083643628</v>
      </c>
      <c r="D1926">
        <f t="shared" si="210"/>
        <v>-7.4073868035440206E-4</v>
      </c>
      <c r="E1926">
        <f t="shared" si="211"/>
        <v>-7.4073868035462453E-4</v>
      </c>
      <c r="F1926">
        <f t="shared" si="212"/>
        <v>-3.9321056932327744E-4</v>
      </c>
      <c r="G1926">
        <f t="shared" si="213"/>
        <v>-8.2127428813474912E-4</v>
      </c>
      <c r="H1926">
        <f t="shared" si="214"/>
        <v>-5.5467816288214393E-4</v>
      </c>
      <c r="I1926">
        <f t="shared" si="215"/>
        <v>4.5554291336492317E-7</v>
      </c>
      <c r="J1926">
        <f t="shared" si="216"/>
        <v>-3.4752811103134709E-4</v>
      </c>
    </row>
    <row r="1927" spans="1:14">
      <c r="A1927" s="1">
        <v>42915</v>
      </c>
      <c r="B1927">
        <v>136.44172672344769</v>
      </c>
      <c r="C1927">
        <v>117.07847660676703</v>
      </c>
      <c r="D1927">
        <f t="shared" si="210"/>
        <v>-1.8373493720869959E-2</v>
      </c>
      <c r="E1927">
        <f t="shared" si="211"/>
        <v>-1.8373493720869938E-2</v>
      </c>
      <c r="F1927">
        <f t="shared" si="212"/>
        <v>-1.7296070235479882E-2</v>
      </c>
      <c r="G1927">
        <f t="shared" si="213"/>
        <v>-1.8454029328650062E-2</v>
      </c>
      <c r="H1927">
        <f t="shared" si="214"/>
        <v>-1.745753782903875E-2</v>
      </c>
      <c r="I1927">
        <f t="shared" si="215"/>
        <v>3.2216191510309905E-4</v>
      </c>
      <c r="J1927">
        <f t="shared" si="216"/>
        <v>-1.0774234853900555E-3</v>
      </c>
    </row>
    <row r="1928" spans="1:14">
      <c r="A1928" s="1">
        <v>42916</v>
      </c>
      <c r="B1928">
        <v>135.71376574215628</v>
      </c>
      <c r="C1928">
        <v>116.08520856942424</v>
      </c>
      <c r="D1928">
        <f t="shared" si="210"/>
        <v>-8.519972096191538E-3</v>
      </c>
      <c r="E1928">
        <f t="shared" si="211"/>
        <v>-8.519972096191708E-3</v>
      </c>
      <c r="F1928">
        <f t="shared" si="212"/>
        <v>-5.3496088635235006E-3</v>
      </c>
      <c r="G1928">
        <f t="shared" si="213"/>
        <v>-8.6005077039718325E-3</v>
      </c>
      <c r="H1928">
        <f t="shared" si="214"/>
        <v>-5.5110764570823669E-3</v>
      </c>
      <c r="I1928">
        <f t="shared" si="215"/>
        <v>4.7398055526314689E-5</v>
      </c>
      <c r="J1928">
        <f t="shared" si="216"/>
        <v>-3.1703632326682074E-3</v>
      </c>
    </row>
    <row r="1929" spans="1:14">
      <c r="A1929" s="1">
        <v>42919</v>
      </c>
      <c r="B1929">
        <v>137.51182936594611</v>
      </c>
      <c r="C1929">
        <v>117.76921105175113</v>
      </c>
      <c r="D1929">
        <f t="shared" si="210"/>
        <v>1.4402392686768444E-2</v>
      </c>
      <c r="E1929">
        <f t="shared" si="211"/>
        <v>1.4402392686768906E-2</v>
      </c>
      <c r="F1929">
        <f t="shared" si="212"/>
        <v>1.3161941000094169E-2</v>
      </c>
      <c r="G1929">
        <f t="shared" si="213"/>
        <v>1.4321857078988781E-2</v>
      </c>
      <c r="H1929">
        <f t="shared" si="214"/>
        <v>1.3000473406535302E-2</v>
      </c>
      <c r="I1929">
        <f t="shared" si="215"/>
        <v>1.86190922087593E-4</v>
      </c>
      <c r="J1929">
        <f t="shared" si="216"/>
        <v>1.2404516866747362E-3</v>
      </c>
    </row>
    <row r="1930" spans="1:14">
      <c r="A1930" s="1">
        <v>42920</v>
      </c>
      <c r="B1930">
        <v>137.14056926548741</v>
      </c>
      <c r="C1930">
        <v>117.35301656683397</v>
      </c>
      <c r="D1930">
        <f t="shared" si="210"/>
        <v>-3.5402430797296818E-3</v>
      </c>
      <c r="E1930">
        <f t="shared" si="211"/>
        <v>-3.5402430797297768E-3</v>
      </c>
      <c r="F1930">
        <f t="shared" si="212"/>
        <v>-2.7034923301815072E-3</v>
      </c>
      <c r="G1930">
        <f t="shared" si="213"/>
        <v>-3.6207786875099013E-3</v>
      </c>
      <c r="H1930">
        <f t="shared" si="214"/>
        <v>-2.8649599237403735E-3</v>
      </c>
      <c r="I1930">
        <f t="shared" si="215"/>
        <v>1.0373385832449136E-5</v>
      </c>
      <c r="J1930">
        <f t="shared" si="216"/>
        <v>-8.3675074954826963E-4</v>
      </c>
    </row>
    <row r="1931" spans="1:14">
      <c r="A1931" s="1">
        <v>42921</v>
      </c>
      <c r="B1931">
        <v>137.20972555871006</v>
      </c>
      <c r="C1931">
        <v>117.31726566294327</v>
      </c>
      <c r="D1931">
        <f t="shared" si="210"/>
        <v>-3.0469051153459792E-4</v>
      </c>
      <c r="E1931">
        <f t="shared" si="211"/>
        <v>-3.0469051153492188E-4</v>
      </c>
      <c r="F1931">
        <f t="shared" si="212"/>
        <v>5.0414594765935301E-4</v>
      </c>
      <c r="G1931">
        <f t="shared" si="213"/>
        <v>-3.8522611931504646E-4</v>
      </c>
      <c r="H1931">
        <f t="shared" si="214"/>
        <v>3.4267835410048647E-4</v>
      </c>
      <c r="I1931">
        <f t="shared" si="215"/>
        <v>-1.3200865252339773E-7</v>
      </c>
      <c r="J1931">
        <f t="shared" si="216"/>
        <v>-8.088364591942749E-4</v>
      </c>
    </row>
    <row r="1932" spans="1:14">
      <c r="A1932" s="1">
        <v>42922</v>
      </c>
      <c r="B1932">
        <v>136.60187813933177</v>
      </c>
      <c r="C1932">
        <v>116.76582483406197</v>
      </c>
      <c r="D1932">
        <f t="shared" si="210"/>
        <v>-4.711505199257629E-3</v>
      </c>
      <c r="E1932">
        <f t="shared" si="211"/>
        <v>-4.7115051992570045E-3</v>
      </c>
      <c r="F1932">
        <f t="shared" si="212"/>
        <v>-4.4399025439126449E-3</v>
      </c>
      <c r="G1932">
        <f t="shared" si="213"/>
        <v>-4.792040807037129E-3</v>
      </c>
      <c r="H1932">
        <f t="shared" si="214"/>
        <v>-4.6013701374715112E-3</v>
      </c>
      <c r="I1932">
        <f t="shared" si="215"/>
        <v>2.2049953467045526E-5</v>
      </c>
      <c r="J1932">
        <f t="shared" si="216"/>
        <v>-2.7160265534435964E-4</v>
      </c>
    </row>
    <row r="1933" spans="1:14">
      <c r="A1933" s="1">
        <v>42923</v>
      </c>
      <c r="B1933">
        <v>136.58731891970595</v>
      </c>
      <c r="C1933">
        <v>116.82585937078407</v>
      </c>
      <c r="D1933">
        <f t="shared" si="210"/>
        <v>5.1401263061455569E-4</v>
      </c>
      <c r="E1933">
        <f t="shared" si="211"/>
        <v>5.1401263061379154E-4</v>
      </c>
      <c r="F1933">
        <f t="shared" si="212"/>
        <v>-1.0658708174658634E-4</v>
      </c>
      <c r="G1933">
        <f t="shared" si="213"/>
        <v>4.3347702283366696E-4</v>
      </c>
      <c r="H1933">
        <f t="shared" si="214"/>
        <v>-2.6805467530545283E-4</v>
      </c>
      <c r="I1933">
        <f t="shared" si="215"/>
        <v>-1.1619554260805296E-7</v>
      </c>
      <c r="J1933">
        <f t="shared" si="216"/>
        <v>6.2059971236037782E-4</v>
      </c>
    </row>
    <row r="1934" spans="1:14">
      <c r="C1934">
        <f>C1933/C2-1</f>
        <v>0.16825859370784069</v>
      </c>
      <c r="I1934">
        <f>SUM(I3:I1933)</f>
        <v>0.32104146467081762</v>
      </c>
      <c r="J1934">
        <f>AVERAGE(J3:J1933)</f>
        <v>-8.093198577874184E-5</v>
      </c>
      <c r="L1934" t="s">
        <v>16</v>
      </c>
      <c r="M1934" t="s">
        <v>1</v>
      </c>
    </row>
    <row r="1935" spans="1:14">
      <c r="E1935">
        <f>SUM(E3:E1933)</f>
        <v>0.15551425862342061</v>
      </c>
      <c r="I1935">
        <f>I1934/(E1936-1)</f>
        <v>1.6634272780871378E-4</v>
      </c>
      <c r="J1935">
        <f>STDEV(J3:J1934)</f>
        <v>1.7870063357907451E-3</v>
      </c>
      <c r="L1935">
        <f>AVERAGE(E3:E1933)*252</f>
        <v>2.0294973160591402E-2</v>
      </c>
      <c r="M1935">
        <f>AVERAGE(F3:F1933)*252</f>
        <v>4.068983357683436E-2</v>
      </c>
      <c r="N1935">
        <f>L1935*0.7+M1935*0.3</f>
        <v>2.6413431285464289E-2</v>
      </c>
    </row>
    <row r="1936" spans="1:14">
      <c r="B1936" s="2" t="s">
        <v>6</v>
      </c>
      <c r="C1936" s="2">
        <f>(C1934+1)^(252/E1936)-1</f>
        <v>2.0502316428261169E-2</v>
      </c>
      <c r="E1936">
        <f>COUNT(E3:E1933)</f>
        <v>1931</v>
      </c>
      <c r="I1936">
        <f>COVAR(E3:E1933,F3:F1933)</f>
        <v>1.6625658450068235E-4</v>
      </c>
      <c r="L1936" s="2">
        <f>L1935*0.7</f>
        <v>1.420648121241398E-2</v>
      </c>
      <c r="M1936" s="2">
        <f>M1935*0.3</f>
        <v>1.2206950073050308E-2</v>
      </c>
      <c r="N1936" s="2" t="s">
        <v>17</v>
      </c>
    </row>
    <row r="1937" spans="4:11">
      <c r="J1937" s="2">
        <f>J1935*(252^(1/2))</f>
        <v>2.8367846134794563E-2</v>
      </c>
      <c r="K1937" s="2" t="s">
        <v>10</v>
      </c>
    </row>
    <row r="1938" spans="4:11">
      <c r="D1938" s="2" t="s">
        <v>5</v>
      </c>
      <c r="E1938" s="2">
        <f>E1935*(252/E1936)</f>
        <v>2.0294973160591399E-2</v>
      </c>
      <c r="H1938" s="2" t="s">
        <v>7</v>
      </c>
      <c r="I1938" s="2">
        <f>I1935*252</f>
        <v>4.1918367407795872E-2</v>
      </c>
      <c r="J1938">
        <f>J1934/J1935</f>
        <v>-4.5289143165197381E-2</v>
      </c>
    </row>
    <row r="1939" spans="4:11">
      <c r="J1939" s="2">
        <f>J1938*(252^(1/2))</f>
        <v>-0.7189428594378775</v>
      </c>
      <c r="K1939" s="2">
        <f>J1934*252/J1937</f>
        <v>-0.7189428594378775</v>
      </c>
    </row>
    <row r="1940" spans="4:11">
      <c r="I1940" s="2" t="s">
        <v>11</v>
      </c>
      <c r="J1940" s="2">
        <f>J1934*252</f>
        <v>-2.0394860416242944E-2</v>
      </c>
    </row>
    <row r="1941" spans="4:11">
      <c r="I1941" s="2" t="s">
        <v>12</v>
      </c>
      <c r="J1941" s="2">
        <f>EXP(J1940)-1</f>
        <v>-2.0188291945729242E-2</v>
      </c>
    </row>
    <row r="1942" spans="4:11">
      <c r="I1942" s="2" t="s">
        <v>11</v>
      </c>
      <c r="J1942">
        <f>LN(1+J1941)</f>
        <v>-2.0394860416242933E-2</v>
      </c>
    </row>
    <row r="1945" spans="4:11">
      <c r="H1945" s="2" t="s">
        <v>18</v>
      </c>
      <c r="I1945" s="2">
        <f>I1935/VAR(F3:F1933)</f>
        <v>1.0711356684773266</v>
      </c>
    </row>
    <row r="1946" spans="4:11">
      <c r="H1946" t="s">
        <v>19</v>
      </c>
    </row>
    <row r="1947" spans="4:11">
      <c r="H1947" t="s">
        <v>20</v>
      </c>
      <c r="I1947">
        <f>SLOPE(E3:E1933,F3:F1933)</f>
        <v>1.0711356684773286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33"/>
  <sheetViews>
    <sheetView workbookViewId="0">
      <selection activeCell="D2" sqref="D2"/>
    </sheetView>
  </sheetViews>
  <sheetFormatPr defaultRowHeight="15"/>
  <cols>
    <col min="1" max="1" width="10.14062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13</v>
      </c>
      <c r="E1" s="2" t="s">
        <v>14</v>
      </c>
    </row>
    <row r="2" spans="1:5">
      <c r="A2" s="1">
        <v>40178</v>
      </c>
      <c r="B2">
        <v>100</v>
      </c>
      <c r="C2">
        <v>100</v>
      </c>
    </row>
    <row r="3" spans="1:5">
      <c r="A3" s="1">
        <v>40182</v>
      </c>
      <c r="B3">
        <v>101.80898303850915</v>
      </c>
      <c r="C3">
        <v>101.78214883168748</v>
      </c>
    </row>
    <row r="4" spans="1:5">
      <c r="A4" s="1">
        <v>40183</v>
      </c>
      <c r="B4">
        <v>101.96549464948677</v>
      </c>
      <c r="C4">
        <v>101.59867249473866</v>
      </c>
    </row>
    <row r="5" spans="1:5">
      <c r="A5" s="1">
        <v>40184</v>
      </c>
      <c r="B5">
        <v>102.08560821139989</v>
      </c>
      <c r="C5">
        <v>101.50760887162053</v>
      </c>
    </row>
    <row r="6" spans="1:5">
      <c r="A6" s="1">
        <v>40185</v>
      </c>
      <c r="B6">
        <v>102.06376938196122</v>
      </c>
      <c r="C6">
        <v>101.42936161027471</v>
      </c>
    </row>
    <row r="7" spans="1:5">
      <c r="A7" s="1">
        <v>40186</v>
      </c>
      <c r="B7">
        <v>102.42774987260692</v>
      </c>
      <c r="C7">
        <v>101.78383519507854</v>
      </c>
    </row>
    <row r="8" spans="1:5">
      <c r="A8" s="1">
        <v>40189</v>
      </c>
      <c r="B8">
        <v>102.23848001747101</v>
      </c>
      <c r="C8">
        <v>101.52717068695694</v>
      </c>
    </row>
    <row r="9" spans="1:5">
      <c r="A9" s="1">
        <v>40190</v>
      </c>
      <c r="B9">
        <v>101.00458615418214</v>
      </c>
      <c r="C9">
        <v>100.40236630511032</v>
      </c>
    </row>
    <row r="10" spans="1:5">
      <c r="A10" s="1">
        <v>40191</v>
      </c>
      <c r="B10">
        <v>101.2156948387567</v>
      </c>
      <c r="C10">
        <v>100.45363175219907</v>
      </c>
    </row>
    <row r="11" spans="1:5">
      <c r="A11" s="1">
        <v>40192</v>
      </c>
      <c r="B11">
        <v>101.68886947659604</v>
      </c>
      <c r="C11">
        <v>100.83474987858192</v>
      </c>
    </row>
    <row r="12" spans="1:5">
      <c r="A12" s="1">
        <v>40193</v>
      </c>
      <c r="B12">
        <v>100.25478634345207</v>
      </c>
      <c r="C12">
        <v>99.166599212131118</v>
      </c>
    </row>
    <row r="13" spans="1:5">
      <c r="A13" s="1">
        <v>40196</v>
      </c>
      <c r="B13">
        <v>100.74616000582373</v>
      </c>
      <c r="C13">
        <v>99.760873671145731</v>
      </c>
    </row>
    <row r="14" spans="1:5">
      <c r="A14" s="1">
        <v>40197</v>
      </c>
      <c r="B14">
        <v>101.4814005969281</v>
      </c>
      <c r="C14">
        <v>100.66982353893481</v>
      </c>
    </row>
    <row r="15" spans="1:5">
      <c r="A15" s="1">
        <v>40198</v>
      </c>
      <c r="B15">
        <v>99.424910824779872</v>
      </c>
      <c r="C15">
        <v>98.301494792509857</v>
      </c>
    </row>
    <row r="16" spans="1:5">
      <c r="A16" s="1">
        <v>40199</v>
      </c>
      <c r="B16">
        <v>97.888913154254936</v>
      </c>
      <c r="C16">
        <v>96.569599589876461</v>
      </c>
    </row>
    <row r="17" spans="1:3">
      <c r="A17" s="1">
        <v>40200</v>
      </c>
      <c r="B17">
        <v>97.000800757079446</v>
      </c>
      <c r="C17">
        <v>95.677513355998016</v>
      </c>
    </row>
    <row r="18" spans="1:3">
      <c r="A18" s="1">
        <v>40203</v>
      </c>
      <c r="B18">
        <v>96.214602897284735</v>
      </c>
      <c r="C18">
        <v>94.682558955264156</v>
      </c>
    </row>
    <row r="19" spans="1:3">
      <c r="A19" s="1">
        <v>40204</v>
      </c>
      <c r="B19">
        <v>96.684137730217728</v>
      </c>
      <c r="C19">
        <v>95.37194430953538</v>
      </c>
    </row>
    <row r="20" spans="1:3">
      <c r="A20" s="1">
        <v>40205</v>
      </c>
      <c r="B20">
        <v>95.464803086554525</v>
      </c>
      <c r="C20">
        <v>94.011386325616613</v>
      </c>
    </row>
    <row r="21" spans="1:3">
      <c r="A21" s="1">
        <v>40206</v>
      </c>
      <c r="B21">
        <v>94.132634490791332</v>
      </c>
      <c r="C21">
        <v>92.322662025794699</v>
      </c>
    </row>
    <row r="22" spans="1:3">
      <c r="A22" s="1">
        <v>40207</v>
      </c>
      <c r="B22">
        <v>95.315571085389891</v>
      </c>
      <c r="C22">
        <v>93.65488910474339</v>
      </c>
    </row>
    <row r="23" spans="1:3">
      <c r="A23" s="1">
        <v>40210</v>
      </c>
      <c r="B23">
        <v>95.945257334206829</v>
      </c>
      <c r="C23">
        <v>94.21003993308517</v>
      </c>
    </row>
    <row r="24" spans="1:3">
      <c r="A24" s="1">
        <v>40211</v>
      </c>
      <c r="B24">
        <v>97.117274514086063</v>
      </c>
      <c r="C24">
        <v>95.448505207490143</v>
      </c>
    </row>
    <row r="25" spans="1:3">
      <c r="A25" s="1">
        <v>40212</v>
      </c>
      <c r="B25">
        <v>96.294678605226849</v>
      </c>
      <c r="C25">
        <v>94.591832604824376</v>
      </c>
    </row>
    <row r="26" spans="1:3">
      <c r="A26" s="1">
        <v>40213</v>
      </c>
      <c r="B26">
        <v>93.168086190580183</v>
      </c>
      <c r="C26">
        <v>91.314891263288516</v>
      </c>
    </row>
    <row r="27" spans="1:3">
      <c r="A27" s="1">
        <v>40214</v>
      </c>
      <c r="B27">
        <v>90.773094562131433</v>
      </c>
      <c r="C27">
        <v>88.75802708974156</v>
      </c>
    </row>
    <row r="28" spans="1:3">
      <c r="A28" s="1">
        <v>40217</v>
      </c>
      <c r="B28">
        <v>91.446458469825998</v>
      </c>
      <c r="C28">
        <v>89.859222384113124</v>
      </c>
    </row>
    <row r="29" spans="1:3">
      <c r="A29" s="1">
        <v>40218</v>
      </c>
      <c r="B29">
        <v>91.734003057436212</v>
      </c>
      <c r="C29">
        <v>89.998853272894095</v>
      </c>
    </row>
    <row r="30" spans="1:3">
      <c r="A30" s="1">
        <v>40219</v>
      </c>
      <c r="B30">
        <v>92.694911552740848</v>
      </c>
      <c r="C30">
        <v>91.069356753548163</v>
      </c>
    </row>
    <row r="31" spans="1:3">
      <c r="A31" s="1">
        <v>40220</v>
      </c>
      <c r="B31">
        <v>92.14530101186574</v>
      </c>
      <c r="C31">
        <v>90.397509578544117</v>
      </c>
    </row>
    <row r="32" spans="1:3">
      <c r="A32" s="1">
        <v>40221</v>
      </c>
      <c r="B32">
        <v>91.784960326126537</v>
      </c>
      <c r="C32">
        <v>90.202228697857663</v>
      </c>
    </row>
    <row r="33" spans="1:3">
      <c r="A33" s="1">
        <v>40224</v>
      </c>
      <c r="B33">
        <v>91.999708815607477</v>
      </c>
      <c r="C33">
        <v>90.518253197345032</v>
      </c>
    </row>
    <row r="34" spans="1:3">
      <c r="A34" s="1">
        <v>40225</v>
      </c>
      <c r="B34">
        <v>93.131688141515696</v>
      </c>
      <c r="C34">
        <v>91.764138470670773</v>
      </c>
    </row>
    <row r="35" spans="1:3">
      <c r="A35" s="1">
        <v>40226</v>
      </c>
      <c r="B35">
        <v>94.427458688214372</v>
      </c>
      <c r="C35">
        <v>93.163145539906168</v>
      </c>
    </row>
    <row r="36" spans="1:3">
      <c r="A36" s="1">
        <v>40227</v>
      </c>
      <c r="B36">
        <v>94.922472155492528</v>
      </c>
      <c r="C36">
        <v>93.704468188441098</v>
      </c>
    </row>
    <row r="37" spans="1:3">
      <c r="A37" s="1">
        <v>40228</v>
      </c>
      <c r="B37">
        <v>95.475722501273992</v>
      </c>
      <c r="C37">
        <v>94.212738114510785</v>
      </c>
    </row>
    <row r="38" spans="1:3">
      <c r="A38" s="1">
        <v>40231</v>
      </c>
      <c r="B38">
        <v>95.115381815534661</v>
      </c>
      <c r="C38">
        <v>93.698397280233209</v>
      </c>
    </row>
    <row r="39" spans="1:3">
      <c r="A39" s="1">
        <v>40232</v>
      </c>
      <c r="B39">
        <v>93.641260828419533</v>
      </c>
      <c r="C39">
        <v>92.094665695321353</v>
      </c>
    </row>
    <row r="40" spans="1:3">
      <c r="A40" s="1">
        <v>40233</v>
      </c>
      <c r="B40">
        <v>93.70313751182934</v>
      </c>
      <c r="C40">
        <v>92.242391128379467</v>
      </c>
    </row>
    <row r="41" spans="1:3">
      <c r="A41" s="1">
        <v>40234</v>
      </c>
      <c r="B41">
        <v>92.054305889204429</v>
      </c>
      <c r="C41">
        <v>90.538152285359615</v>
      </c>
    </row>
    <row r="42" spans="1:3">
      <c r="A42" s="1">
        <v>40235</v>
      </c>
      <c r="B42">
        <v>93.473829802722591</v>
      </c>
      <c r="C42">
        <v>92.023838432896156</v>
      </c>
    </row>
    <row r="43" spans="1:3">
      <c r="A43" s="1">
        <v>40238</v>
      </c>
      <c r="B43">
        <v>95.006187668340999</v>
      </c>
      <c r="C43">
        <v>93.515595488640741</v>
      </c>
    </row>
    <row r="44" spans="1:3">
      <c r="A44" s="1">
        <v>40239</v>
      </c>
      <c r="B44">
        <v>95.927058309674663</v>
      </c>
      <c r="C44">
        <v>94.312570827262405</v>
      </c>
    </row>
    <row r="45" spans="1:3">
      <c r="A45" s="1">
        <v>40240</v>
      </c>
      <c r="B45">
        <v>96.818810511756524</v>
      </c>
      <c r="C45">
        <v>95.198248880254781</v>
      </c>
    </row>
    <row r="46" spans="1:3">
      <c r="A46" s="1">
        <v>40241</v>
      </c>
      <c r="B46">
        <v>96.811530901943684</v>
      </c>
      <c r="C46">
        <v>94.979358912093289</v>
      </c>
    </row>
    <row r="47" spans="1:3">
      <c r="A47" s="1">
        <v>40242</v>
      </c>
      <c r="B47">
        <v>98.587755696294693</v>
      </c>
      <c r="C47">
        <v>97.048189520263335</v>
      </c>
    </row>
    <row r="48" spans="1:3">
      <c r="A48" s="1">
        <v>40245</v>
      </c>
      <c r="B48">
        <v>98.638712964985146</v>
      </c>
      <c r="C48">
        <v>97.110584965733054</v>
      </c>
    </row>
    <row r="49" spans="1:3">
      <c r="A49" s="1">
        <v>40246</v>
      </c>
      <c r="B49">
        <v>98.624153745359322</v>
      </c>
      <c r="C49">
        <v>97.158477686039703</v>
      </c>
    </row>
    <row r="50" spans="1:3">
      <c r="A50" s="1">
        <v>40247</v>
      </c>
      <c r="B50">
        <v>99.614180679915648</v>
      </c>
      <c r="C50">
        <v>98.126112999838185</v>
      </c>
    </row>
    <row r="51" spans="1:3">
      <c r="A51" s="1">
        <v>40248</v>
      </c>
      <c r="B51">
        <v>99.221081750018286</v>
      </c>
      <c r="C51">
        <v>97.665398521396668</v>
      </c>
    </row>
    <row r="52" spans="1:3">
      <c r="A52" s="1">
        <v>40249</v>
      </c>
      <c r="B52">
        <v>99.443109849312037</v>
      </c>
      <c r="C52">
        <v>97.753763963088858</v>
      </c>
    </row>
    <row r="53" spans="1:3">
      <c r="A53" s="1">
        <v>40252</v>
      </c>
      <c r="B53">
        <v>98.576836281575339</v>
      </c>
      <c r="C53">
        <v>96.81580864497333</v>
      </c>
    </row>
    <row r="54" spans="1:3">
      <c r="A54" s="1">
        <v>40253</v>
      </c>
      <c r="B54">
        <v>99.66513794860596</v>
      </c>
      <c r="C54">
        <v>98.009079380497568</v>
      </c>
    </row>
    <row r="55" spans="1:3">
      <c r="A55" s="1">
        <v>40254</v>
      </c>
      <c r="B55">
        <v>100.49137366237164</v>
      </c>
      <c r="C55">
        <v>98.865077437806974</v>
      </c>
    </row>
    <row r="56" spans="1:3">
      <c r="A56" s="1">
        <v>40255</v>
      </c>
      <c r="B56">
        <v>99.974521365654837</v>
      </c>
      <c r="C56">
        <v>98.27248934218342</v>
      </c>
    </row>
    <row r="57" spans="1:3">
      <c r="A57" s="1">
        <v>40256</v>
      </c>
      <c r="B57">
        <v>99.548664191599329</v>
      </c>
      <c r="C57">
        <v>97.739935783282164</v>
      </c>
    </row>
    <row r="58" spans="1:3">
      <c r="A58" s="1">
        <v>40259</v>
      </c>
      <c r="B58">
        <v>99.363034141370065</v>
      </c>
      <c r="C58">
        <v>97.497099454967412</v>
      </c>
    </row>
    <row r="59" spans="1:3">
      <c r="A59" s="1">
        <v>40260</v>
      </c>
      <c r="B59">
        <v>100.11647375700663</v>
      </c>
      <c r="C59">
        <v>98.163887539798139</v>
      </c>
    </row>
    <row r="60" spans="1:3">
      <c r="A60" s="1">
        <v>40261</v>
      </c>
      <c r="B60">
        <v>100.04731746378397</v>
      </c>
      <c r="C60">
        <v>97.941962117532839</v>
      </c>
    </row>
    <row r="61" spans="1:3">
      <c r="A61" s="1">
        <v>40262</v>
      </c>
      <c r="B61">
        <v>101.39040547426663</v>
      </c>
      <c r="C61">
        <v>99.431020991851511</v>
      </c>
    </row>
    <row r="62" spans="1:3">
      <c r="A62" s="1">
        <v>40263</v>
      </c>
      <c r="B62">
        <v>101.27029191235353</v>
      </c>
      <c r="C62">
        <v>99.189871026927833</v>
      </c>
    </row>
    <row r="63" spans="1:3">
      <c r="A63" s="1">
        <v>40266</v>
      </c>
      <c r="B63">
        <v>101.47412098711513</v>
      </c>
      <c r="C63">
        <v>99.410784631158577</v>
      </c>
    </row>
    <row r="64" spans="1:3">
      <c r="A64" s="1">
        <v>40267</v>
      </c>
      <c r="B64">
        <v>101.04462400815312</v>
      </c>
      <c r="C64">
        <v>99.147374669472725</v>
      </c>
    </row>
    <row r="65" spans="1:3">
      <c r="A65" s="1">
        <v>40268</v>
      </c>
      <c r="B65">
        <v>100.82259590885936</v>
      </c>
      <c r="C65">
        <v>98.860018347633783</v>
      </c>
    </row>
    <row r="66" spans="1:3">
      <c r="A66" s="1">
        <v>40269</v>
      </c>
      <c r="B66">
        <v>102.38043240882295</v>
      </c>
      <c r="C66">
        <v>100.45666720630304</v>
      </c>
    </row>
    <row r="67" spans="1:3">
      <c r="A67" s="1">
        <v>40274</v>
      </c>
      <c r="B67">
        <v>102.91548373007208</v>
      </c>
      <c r="C67">
        <v>100.82732987966114</v>
      </c>
    </row>
    <row r="68" spans="1:3">
      <c r="A68" s="1">
        <v>40275</v>
      </c>
      <c r="B68">
        <v>102.45322850695206</v>
      </c>
      <c r="C68">
        <v>100.32580540715557</v>
      </c>
    </row>
    <row r="69" spans="1:3">
      <c r="A69" s="1">
        <v>40276</v>
      </c>
      <c r="B69">
        <v>101.34672781538916</v>
      </c>
      <c r="C69">
        <v>99.236077383843266</v>
      </c>
    </row>
    <row r="70" spans="1:3">
      <c r="A70" s="1">
        <v>40277</v>
      </c>
      <c r="B70">
        <v>103.01375846254639</v>
      </c>
      <c r="C70">
        <v>100.96392531433818</v>
      </c>
    </row>
    <row r="71" spans="1:3">
      <c r="A71" s="1">
        <v>40280</v>
      </c>
      <c r="B71">
        <v>103.24670597655965</v>
      </c>
      <c r="C71">
        <v>101.25701527170683</v>
      </c>
    </row>
    <row r="72" spans="1:3">
      <c r="A72" s="1">
        <v>40281</v>
      </c>
      <c r="B72">
        <v>102.85724685156876</v>
      </c>
      <c r="C72">
        <v>100.78517079488421</v>
      </c>
    </row>
    <row r="73" spans="1:3">
      <c r="A73" s="1">
        <v>40282</v>
      </c>
      <c r="B73">
        <v>103.53425056416982</v>
      </c>
      <c r="C73">
        <v>101.45263342507161</v>
      </c>
    </row>
    <row r="74" spans="1:3">
      <c r="A74" s="1">
        <v>40283</v>
      </c>
      <c r="B74">
        <v>103.70168158986679</v>
      </c>
      <c r="C74">
        <v>101.60845340240687</v>
      </c>
    </row>
    <row r="75" spans="1:3">
      <c r="A75" s="1">
        <v>40284</v>
      </c>
      <c r="B75">
        <v>101.78714420907036</v>
      </c>
      <c r="C75">
        <v>99.483635529653014</v>
      </c>
    </row>
    <row r="76" spans="1:3">
      <c r="A76" s="1">
        <v>40287</v>
      </c>
      <c r="B76">
        <v>101.30305015651169</v>
      </c>
      <c r="C76">
        <v>99.164575576061708</v>
      </c>
    </row>
    <row r="77" spans="1:3">
      <c r="A77" s="1">
        <v>40288</v>
      </c>
      <c r="B77">
        <v>102.83904782703645</v>
      </c>
      <c r="C77">
        <v>100.63913172521714</v>
      </c>
    </row>
    <row r="78" spans="1:3">
      <c r="A78" s="1">
        <v>40289</v>
      </c>
      <c r="B78">
        <v>101.89633835626412</v>
      </c>
      <c r="C78">
        <v>99.415843721331925</v>
      </c>
    </row>
    <row r="79" spans="1:3">
      <c r="A79" s="1">
        <v>40290</v>
      </c>
      <c r="B79">
        <v>100.31666302686173</v>
      </c>
      <c r="C79">
        <v>97.727793966866372</v>
      </c>
    </row>
    <row r="80" spans="1:3">
      <c r="A80" s="1">
        <v>40291</v>
      </c>
      <c r="B80">
        <v>101.16109776515987</v>
      </c>
      <c r="C80">
        <v>98.419877502563352</v>
      </c>
    </row>
    <row r="81" spans="1:3">
      <c r="A81" s="1">
        <v>40294</v>
      </c>
      <c r="B81">
        <v>101.9363762102351</v>
      </c>
      <c r="C81">
        <v>99.395607360638991</v>
      </c>
    </row>
    <row r="82" spans="1:3">
      <c r="A82" s="1">
        <v>40295</v>
      </c>
      <c r="B82">
        <v>98.496760573633225</v>
      </c>
      <c r="C82">
        <v>95.744293346284564</v>
      </c>
    </row>
    <row r="83" spans="1:3">
      <c r="A83" s="1">
        <v>40296</v>
      </c>
      <c r="B83">
        <v>96.731455194001541</v>
      </c>
      <c r="C83">
        <v>94.049835410933085</v>
      </c>
    </row>
    <row r="84" spans="1:3">
      <c r="A84" s="1">
        <v>40297</v>
      </c>
      <c r="B84">
        <v>98.289291693965282</v>
      </c>
      <c r="C84">
        <v>95.384760671307561</v>
      </c>
    </row>
    <row r="85" spans="1:3">
      <c r="A85" s="1">
        <v>40298</v>
      </c>
      <c r="B85">
        <v>98.034505350513228</v>
      </c>
      <c r="C85">
        <v>95.004991635637595</v>
      </c>
    </row>
    <row r="86" spans="1:3">
      <c r="A86" s="1">
        <v>40301</v>
      </c>
      <c r="B86">
        <v>98.176457741865008</v>
      </c>
      <c r="C86">
        <v>94.992849819221803</v>
      </c>
    </row>
    <row r="87" spans="1:3">
      <c r="A87" s="1">
        <v>40302</v>
      </c>
      <c r="B87">
        <v>94.522093615782182</v>
      </c>
      <c r="C87">
        <v>91.337488532728884</v>
      </c>
    </row>
    <row r="88" spans="1:3">
      <c r="A88" s="1">
        <v>40303</v>
      </c>
      <c r="B88">
        <v>93.164446385673699</v>
      </c>
      <c r="C88">
        <v>90.365468674113714</v>
      </c>
    </row>
    <row r="89" spans="1:3">
      <c r="A89" s="1">
        <v>40304</v>
      </c>
      <c r="B89">
        <v>91.238989590158042</v>
      </c>
      <c r="C89">
        <v>88.075724461712767</v>
      </c>
    </row>
    <row r="90" spans="1:3">
      <c r="A90" s="1">
        <v>40305</v>
      </c>
      <c r="B90">
        <v>87.606464293513909</v>
      </c>
      <c r="C90">
        <v>84.324240461928682</v>
      </c>
    </row>
    <row r="91" spans="1:3">
      <c r="A91" s="1">
        <v>40308</v>
      </c>
      <c r="B91">
        <v>95.541238989590155</v>
      </c>
      <c r="C91">
        <v>93.049821920025863</v>
      </c>
    </row>
    <row r="92" spans="1:3">
      <c r="A92" s="1">
        <v>40309</v>
      </c>
      <c r="B92">
        <v>94.744121715076105</v>
      </c>
      <c r="C92">
        <v>92.091630241217402</v>
      </c>
    </row>
    <row r="93" spans="1:3">
      <c r="A93" s="1">
        <v>40310</v>
      </c>
      <c r="B93">
        <v>96.207323287471738</v>
      </c>
      <c r="C93">
        <v>93.232623711618317</v>
      </c>
    </row>
    <row r="94" spans="1:3">
      <c r="A94" s="1">
        <v>40311</v>
      </c>
      <c r="B94">
        <v>96.240081531629912</v>
      </c>
      <c r="C94">
        <v>93.223854621984827</v>
      </c>
    </row>
    <row r="95" spans="1:3">
      <c r="A95" s="1">
        <v>40312</v>
      </c>
      <c r="B95">
        <v>92.148940816772225</v>
      </c>
      <c r="C95">
        <v>88.834925260374476</v>
      </c>
    </row>
    <row r="96" spans="1:3">
      <c r="A96" s="1">
        <v>40315</v>
      </c>
      <c r="B96">
        <v>91.956031156729992</v>
      </c>
      <c r="C96">
        <v>88.882817980681125</v>
      </c>
    </row>
    <row r="97" spans="1:3">
      <c r="A97" s="1">
        <v>40316</v>
      </c>
      <c r="B97">
        <v>93.819611268835956</v>
      </c>
      <c r="C97">
        <v>91.003251308617976</v>
      </c>
    </row>
    <row r="98" spans="1:3">
      <c r="A98" s="1">
        <v>40317</v>
      </c>
      <c r="B98">
        <v>91.158913882215927</v>
      </c>
      <c r="C98">
        <v>88.347903513032279</v>
      </c>
    </row>
    <row r="99" spans="1:3">
      <c r="A99" s="1">
        <v>40318</v>
      </c>
      <c r="B99">
        <v>89.255295916138962</v>
      </c>
      <c r="C99">
        <v>86.664912848739903</v>
      </c>
    </row>
    <row r="100" spans="1:3">
      <c r="A100" s="1">
        <v>40319</v>
      </c>
      <c r="B100">
        <v>89.389968697677773</v>
      </c>
      <c r="C100">
        <v>86.820058280718811</v>
      </c>
    </row>
    <row r="101" spans="1:3">
      <c r="A101" s="1">
        <v>40322</v>
      </c>
      <c r="B101">
        <v>88.989590157967569</v>
      </c>
      <c r="C101">
        <v>86.283457449678892</v>
      </c>
    </row>
    <row r="102" spans="1:3">
      <c r="A102" s="1">
        <v>40323</v>
      </c>
      <c r="B102">
        <v>86.368930625318526</v>
      </c>
      <c r="C102">
        <v>83.930305973773685</v>
      </c>
    </row>
    <row r="103" spans="1:3">
      <c r="A103" s="1">
        <v>40324</v>
      </c>
      <c r="B103">
        <v>88.11239717551139</v>
      </c>
      <c r="C103">
        <v>85.341454859424715</v>
      </c>
    </row>
    <row r="104" spans="1:3">
      <c r="A104" s="1">
        <v>40325</v>
      </c>
      <c r="B104">
        <v>91.013321685957663</v>
      </c>
      <c r="C104">
        <v>88.343856240893629</v>
      </c>
    </row>
    <row r="105" spans="1:3">
      <c r="A105" s="1">
        <v>40326</v>
      </c>
      <c r="B105">
        <v>90.922326563296181</v>
      </c>
      <c r="C105">
        <v>88.165101721439825</v>
      </c>
    </row>
    <row r="106" spans="1:3">
      <c r="A106" s="1">
        <v>40329</v>
      </c>
      <c r="B106">
        <v>90.929606173109178</v>
      </c>
      <c r="C106">
        <v>88.036938103718114</v>
      </c>
    </row>
    <row r="107" spans="1:3">
      <c r="A107" s="1">
        <v>40330</v>
      </c>
      <c r="B107">
        <v>90.740336317973416</v>
      </c>
      <c r="C107">
        <v>87.912821758135067</v>
      </c>
    </row>
    <row r="108" spans="1:3">
      <c r="A108" s="1">
        <v>40331</v>
      </c>
      <c r="B108">
        <v>90.696658659095931</v>
      </c>
      <c r="C108">
        <v>87.757676326156158</v>
      </c>
    </row>
    <row r="109" spans="1:3">
      <c r="A109" s="1">
        <v>40332</v>
      </c>
      <c r="B109">
        <v>91.875955448787977</v>
      </c>
      <c r="C109">
        <v>88.843019804651618</v>
      </c>
    </row>
    <row r="110" spans="1:3">
      <c r="A110" s="1">
        <v>40333</v>
      </c>
      <c r="B110">
        <v>89.404527917303582</v>
      </c>
      <c r="C110">
        <v>86.125613836274383</v>
      </c>
    </row>
    <row r="111" spans="1:3">
      <c r="A111" s="1">
        <v>40336</v>
      </c>
      <c r="B111">
        <v>88.520055325034576</v>
      </c>
      <c r="C111">
        <v>85.328975770330757</v>
      </c>
    </row>
    <row r="112" spans="1:3">
      <c r="A112" s="1">
        <v>40337</v>
      </c>
      <c r="B112">
        <v>87.752056489772187</v>
      </c>
      <c r="C112">
        <v>84.6837731369057</v>
      </c>
    </row>
    <row r="113" spans="1:3">
      <c r="A113" s="1">
        <v>40338</v>
      </c>
      <c r="B113">
        <v>89.491883235058552</v>
      </c>
      <c r="C113">
        <v>86.229831093842691</v>
      </c>
    </row>
    <row r="114" spans="1:3">
      <c r="A114" s="1">
        <v>40339</v>
      </c>
      <c r="B114">
        <v>91.337264322632365</v>
      </c>
      <c r="C114">
        <v>87.98567265662949</v>
      </c>
    </row>
    <row r="115" spans="1:3">
      <c r="A115" s="1">
        <v>40340</v>
      </c>
      <c r="B115">
        <v>92.163500036398062</v>
      </c>
      <c r="C115">
        <v>88.982987966110784</v>
      </c>
    </row>
    <row r="116" spans="1:3">
      <c r="A116" s="1">
        <v>40343</v>
      </c>
      <c r="B116">
        <v>93.61578219407437</v>
      </c>
      <c r="C116">
        <v>90.50577410825106</v>
      </c>
    </row>
    <row r="117" spans="1:3">
      <c r="A117" s="1">
        <v>40344</v>
      </c>
      <c r="B117">
        <v>94.587610104098502</v>
      </c>
      <c r="C117">
        <v>91.613377583508708</v>
      </c>
    </row>
    <row r="118" spans="1:3">
      <c r="A118" s="1">
        <v>40345</v>
      </c>
      <c r="B118">
        <v>94.547572250127359</v>
      </c>
      <c r="C118">
        <v>91.695334844314985</v>
      </c>
    </row>
    <row r="119" spans="1:3">
      <c r="A119" s="1">
        <v>40346</v>
      </c>
      <c r="B119">
        <v>94.86423527698922</v>
      </c>
      <c r="C119">
        <v>92.012033889158701</v>
      </c>
    </row>
    <row r="120" spans="1:3">
      <c r="A120" s="1">
        <v>40347</v>
      </c>
      <c r="B120">
        <v>95.322850695202732</v>
      </c>
      <c r="C120">
        <v>92.312206572769966</v>
      </c>
    </row>
    <row r="121" spans="1:3">
      <c r="A121" s="1">
        <v>40350</v>
      </c>
      <c r="B121">
        <v>96.323797044478368</v>
      </c>
      <c r="C121">
        <v>93.366183692191413</v>
      </c>
    </row>
    <row r="122" spans="1:3">
      <c r="A122" s="1">
        <v>40351</v>
      </c>
      <c r="B122">
        <v>95.657712746596772</v>
      </c>
      <c r="C122">
        <v>92.61406561977229</v>
      </c>
    </row>
    <row r="123" spans="1:3">
      <c r="A123" s="1">
        <v>40352</v>
      </c>
      <c r="B123">
        <v>94.343743175365773</v>
      </c>
      <c r="C123">
        <v>91.225514003561614</v>
      </c>
    </row>
    <row r="124" spans="1:3">
      <c r="A124" s="1">
        <v>40353</v>
      </c>
      <c r="B124">
        <v>92.36368930625315</v>
      </c>
      <c r="C124">
        <v>89.219416113539438</v>
      </c>
    </row>
    <row r="125" spans="1:3">
      <c r="A125" s="1">
        <v>40354</v>
      </c>
      <c r="B125">
        <v>91.763121496687731</v>
      </c>
      <c r="C125">
        <v>88.677418919648147</v>
      </c>
    </row>
    <row r="126" spans="1:3">
      <c r="A126" s="1">
        <v>40357</v>
      </c>
      <c r="B126">
        <v>92.989735750163774</v>
      </c>
      <c r="C126">
        <v>90.006947817171252</v>
      </c>
    </row>
    <row r="127" spans="1:3">
      <c r="A127" s="1">
        <v>40358</v>
      </c>
      <c r="B127">
        <v>89.386328892771417</v>
      </c>
      <c r="C127">
        <v>86.218363822783417</v>
      </c>
    </row>
    <row r="128" spans="1:3">
      <c r="A128" s="1">
        <v>40359</v>
      </c>
      <c r="B128">
        <v>89.677513285287972</v>
      </c>
      <c r="C128">
        <v>86.791052830392374</v>
      </c>
    </row>
    <row r="129" spans="1:3">
      <c r="A129" s="1">
        <v>40360</v>
      </c>
      <c r="B129">
        <v>87.77753512411735</v>
      </c>
      <c r="C129">
        <v>84.947183098591552</v>
      </c>
    </row>
    <row r="130" spans="1:3">
      <c r="A130" s="1">
        <v>40361</v>
      </c>
      <c r="B130">
        <v>87.952245759627289</v>
      </c>
      <c r="C130">
        <v>85.072311262209311</v>
      </c>
    </row>
    <row r="131" spans="1:3">
      <c r="A131" s="1">
        <v>40364</v>
      </c>
      <c r="B131">
        <v>87.580985659168604</v>
      </c>
      <c r="C131">
        <v>84.582254060762978</v>
      </c>
    </row>
    <row r="132" spans="1:3">
      <c r="A132" s="1">
        <v>40365</v>
      </c>
      <c r="B132">
        <v>89.932299628739884</v>
      </c>
      <c r="C132">
        <v>86.972168258593769</v>
      </c>
    </row>
    <row r="133" spans="1:3">
      <c r="A133" s="1">
        <v>40366</v>
      </c>
      <c r="B133">
        <v>91.490136128703483</v>
      </c>
      <c r="C133">
        <v>88.85077707625058</v>
      </c>
    </row>
    <row r="134" spans="1:3">
      <c r="A134" s="1">
        <v>40367</v>
      </c>
      <c r="B134">
        <v>92.538399941763089</v>
      </c>
      <c r="C134">
        <v>89.931061464572863</v>
      </c>
    </row>
    <row r="135" spans="1:3">
      <c r="A135" s="1">
        <v>40368</v>
      </c>
      <c r="B135">
        <v>93.000655164883227</v>
      </c>
      <c r="C135">
        <v>90.429550482974491</v>
      </c>
    </row>
    <row r="136" spans="1:3">
      <c r="A136" s="1">
        <v>40371</v>
      </c>
      <c r="B136">
        <v>93.208124044551184</v>
      </c>
      <c r="C136">
        <v>90.594476822621601</v>
      </c>
    </row>
    <row r="137" spans="1:3">
      <c r="A137" s="1">
        <v>40372</v>
      </c>
      <c r="B137">
        <v>95.002547863434515</v>
      </c>
      <c r="C137">
        <v>92.331431115428202</v>
      </c>
    </row>
    <row r="138" spans="1:3">
      <c r="A138" s="1">
        <v>40373</v>
      </c>
      <c r="B138">
        <v>95.042585717405515</v>
      </c>
      <c r="C138">
        <v>92.377637472343622</v>
      </c>
    </row>
    <row r="139" spans="1:3">
      <c r="A139" s="1">
        <v>40374</v>
      </c>
      <c r="B139">
        <v>93.928805416029732</v>
      </c>
      <c r="C139">
        <v>91.158396740596885</v>
      </c>
    </row>
    <row r="140" spans="1:3">
      <c r="A140" s="1">
        <v>40375</v>
      </c>
      <c r="B140">
        <v>92.167139841304575</v>
      </c>
      <c r="C140">
        <v>89.229197021207654</v>
      </c>
    </row>
    <row r="141" spans="1:3">
      <c r="A141" s="1">
        <v>40378</v>
      </c>
      <c r="B141">
        <v>91.71580403290389</v>
      </c>
      <c r="C141">
        <v>88.857859802493181</v>
      </c>
    </row>
    <row r="142" spans="1:3">
      <c r="A142" s="1">
        <v>40379</v>
      </c>
      <c r="B142">
        <v>91.417340030574337</v>
      </c>
      <c r="C142">
        <v>88.610976202039794</v>
      </c>
    </row>
    <row r="143" spans="1:3">
      <c r="A143" s="1">
        <v>40380</v>
      </c>
      <c r="B143">
        <v>92.076144718643107</v>
      </c>
      <c r="C143">
        <v>89.023797960174832</v>
      </c>
    </row>
    <row r="144" spans="1:3">
      <c r="A144" s="1">
        <v>40381</v>
      </c>
      <c r="B144">
        <v>94.536652835408006</v>
      </c>
      <c r="C144">
        <v>91.542887593761861</v>
      </c>
    </row>
    <row r="145" spans="1:3">
      <c r="A145" s="1">
        <v>40382</v>
      </c>
      <c r="B145">
        <v>94.805998398485897</v>
      </c>
      <c r="C145">
        <v>91.708825751443499</v>
      </c>
    </row>
    <row r="146" spans="1:3">
      <c r="A146" s="1">
        <v>40385</v>
      </c>
      <c r="B146">
        <v>95.5776370386548</v>
      </c>
      <c r="C146">
        <v>92.517942906481125</v>
      </c>
    </row>
    <row r="147" spans="1:3">
      <c r="A147" s="1">
        <v>40386</v>
      </c>
      <c r="B147">
        <v>96.254640751255707</v>
      </c>
      <c r="C147">
        <v>93.401260050725895</v>
      </c>
    </row>
    <row r="148" spans="1:3">
      <c r="A148" s="1">
        <v>40387</v>
      </c>
      <c r="B148">
        <v>96.003494212710152</v>
      </c>
      <c r="C148">
        <v>93.293332793697132</v>
      </c>
    </row>
    <row r="149" spans="1:3">
      <c r="A149" s="1">
        <v>40388</v>
      </c>
      <c r="B149">
        <v>95.624954502438612</v>
      </c>
      <c r="C149">
        <v>92.848807403809886</v>
      </c>
    </row>
    <row r="150" spans="1:3">
      <c r="A150" s="1">
        <v>40389</v>
      </c>
      <c r="B150">
        <v>95.235495377447748</v>
      </c>
      <c r="C150">
        <v>92.484890184016038</v>
      </c>
    </row>
    <row r="151" spans="1:3">
      <c r="A151" s="1">
        <v>40392</v>
      </c>
      <c r="B151">
        <v>97.768799592341821</v>
      </c>
      <c r="C151">
        <v>95.184083427769735</v>
      </c>
    </row>
    <row r="152" spans="1:3">
      <c r="A152" s="1">
        <v>40393</v>
      </c>
      <c r="B152">
        <v>97.790638421780656</v>
      </c>
      <c r="C152">
        <v>95.076156170740973</v>
      </c>
    </row>
    <row r="153" spans="1:3">
      <c r="A153" s="1">
        <v>40394</v>
      </c>
      <c r="B153">
        <v>97.943510227851775</v>
      </c>
      <c r="C153">
        <v>95.282229777130311</v>
      </c>
    </row>
    <row r="154" spans="1:3">
      <c r="A154" s="1">
        <v>40395</v>
      </c>
      <c r="B154">
        <v>97.80519764140648</v>
      </c>
      <c r="C154">
        <v>95.088635259834945</v>
      </c>
    </row>
    <row r="155" spans="1:3">
      <c r="A155" s="1">
        <v>40396</v>
      </c>
      <c r="B155">
        <v>96.476668850549629</v>
      </c>
      <c r="C155">
        <v>93.739544546975438</v>
      </c>
    </row>
    <row r="156" spans="1:3">
      <c r="A156" s="1">
        <v>40399</v>
      </c>
      <c r="B156">
        <v>97.863434519909774</v>
      </c>
      <c r="C156">
        <v>95.35609249365929</v>
      </c>
    </row>
    <row r="157" spans="1:3">
      <c r="A157" s="1">
        <v>40400</v>
      </c>
      <c r="B157">
        <v>96.873407585353476</v>
      </c>
      <c r="C157">
        <v>94.437024445523818</v>
      </c>
    </row>
    <row r="158" spans="1:3">
      <c r="A158" s="1">
        <v>40401</v>
      </c>
      <c r="B158">
        <v>94.33282376064642</v>
      </c>
      <c r="C158">
        <v>91.878473908585619</v>
      </c>
    </row>
    <row r="159" spans="1:3">
      <c r="A159" s="1">
        <v>40402</v>
      </c>
      <c r="B159">
        <v>94.125354880978335</v>
      </c>
      <c r="C159">
        <v>91.766836652096544</v>
      </c>
    </row>
    <row r="160" spans="1:3">
      <c r="A160" s="1">
        <v>40403</v>
      </c>
      <c r="B160">
        <v>93.870568537526438</v>
      </c>
      <c r="C160">
        <v>91.358062166099998</v>
      </c>
    </row>
    <row r="161" spans="1:3">
      <c r="A161" s="1">
        <v>40406</v>
      </c>
      <c r="B161">
        <v>93.674019072577693</v>
      </c>
      <c r="C161">
        <v>91.005949490043761</v>
      </c>
    </row>
    <row r="162" spans="1:3">
      <c r="A162" s="1">
        <v>40407</v>
      </c>
      <c r="B162">
        <v>95.159059474412118</v>
      </c>
      <c r="C162">
        <v>92.33480384221032</v>
      </c>
    </row>
    <row r="163" spans="1:3">
      <c r="A163" s="1">
        <v>40408</v>
      </c>
      <c r="B163">
        <v>94.90427313096022</v>
      </c>
      <c r="C163">
        <v>92.03024661378241</v>
      </c>
    </row>
    <row r="164" spans="1:3">
      <c r="A164" s="1">
        <v>40409</v>
      </c>
      <c r="B164">
        <v>93.273640532867475</v>
      </c>
      <c r="C164">
        <v>90.221115967837733</v>
      </c>
    </row>
    <row r="165" spans="1:3">
      <c r="A165" s="1">
        <v>40410</v>
      </c>
      <c r="B165">
        <v>92.097983548081757</v>
      </c>
      <c r="C165">
        <v>89.174221574658716</v>
      </c>
    </row>
    <row r="166" spans="1:3">
      <c r="A166" s="1">
        <v>40413</v>
      </c>
      <c r="B166">
        <v>92.585717405547072</v>
      </c>
      <c r="C166">
        <v>89.742863310129025</v>
      </c>
    </row>
    <row r="167" spans="1:3">
      <c r="A167" s="1">
        <v>40414</v>
      </c>
      <c r="B167">
        <v>91.067918759554473</v>
      </c>
      <c r="C167">
        <v>88.181290809994124</v>
      </c>
    </row>
    <row r="168" spans="1:3">
      <c r="A168" s="1">
        <v>40415</v>
      </c>
      <c r="B168">
        <v>90.183446167285467</v>
      </c>
      <c r="C168">
        <v>87.265932761318936</v>
      </c>
    </row>
    <row r="169" spans="1:3">
      <c r="A169" s="1">
        <v>40416</v>
      </c>
      <c r="B169">
        <v>90.896847928951033</v>
      </c>
      <c r="C169">
        <v>87.923277211159629</v>
      </c>
    </row>
    <row r="170" spans="1:3">
      <c r="A170" s="1">
        <v>40417</v>
      </c>
      <c r="B170">
        <v>91.599330275897259</v>
      </c>
      <c r="C170">
        <v>88.714518914251741</v>
      </c>
    </row>
    <row r="171" spans="1:3">
      <c r="A171" s="1">
        <v>40420</v>
      </c>
      <c r="B171">
        <v>91.213510955812765</v>
      </c>
      <c r="C171">
        <v>88.249757163671717</v>
      </c>
    </row>
    <row r="172" spans="1:3">
      <c r="A172" s="1">
        <v>40421</v>
      </c>
      <c r="B172">
        <v>91.413700225667853</v>
      </c>
      <c r="C172">
        <v>88.464937132372739</v>
      </c>
    </row>
    <row r="173" spans="1:3">
      <c r="A173" s="1">
        <v>40422</v>
      </c>
      <c r="B173">
        <v>94.31098493120777</v>
      </c>
      <c r="C173">
        <v>91.578638497652548</v>
      </c>
    </row>
    <row r="174" spans="1:3">
      <c r="A174" s="1">
        <v>40423</v>
      </c>
      <c r="B174">
        <v>94.485695566717681</v>
      </c>
      <c r="C174">
        <v>91.575940316226948</v>
      </c>
    </row>
    <row r="175" spans="1:3">
      <c r="A175" s="1">
        <v>40424</v>
      </c>
      <c r="B175">
        <v>95.355608939360863</v>
      </c>
      <c r="C175">
        <v>92.62283470940595</v>
      </c>
    </row>
    <row r="176" spans="1:3">
      <c r="A176" s="1">
        <v>40427</v>
      </c>
      <c r="B176">
        <v>95.654072941690288</v>
      </c>
      <c r="C176">
        <v>92.87140467325024</v>
      </c>
    </row>
    <row r="177" spans="1:3">
      <c r="A177" s="1">
        <v>40428</v>
      </c>
      <c r="B177">
        <v>94.722282885637298</v>
      </c>
      <c r="C177">
        <v>91.979655712050132</v>
      </c>
    </row>
    <row r="178" spans="1:3">
      <c r="A178" s="1">
        <v>40429</v>
      </c>
      <c r="B178">
        <v>95.486641915993332</v>
      </c>
      <c r="C178">
        <v>92.847458313096993</v>
      </c>
    </row>
    <row r="179" spans="1:3">
      <c r="A179" s="1">
        <v>40430</v>
      </c>
      <c r="B179">
        <v>96.571303778117581</v>
      </c>
      <c r="C179">
        <v>93.843761804543732</v>
      </c>
    </row>
    <row r="180" spans="1:3">
      <c r="A180" s="1">
        <v>40431</v>
      </c>
      <c r="B180">
        <v>96.553104753585259</v>
      </c>
      <c r="C180">
        <v>93.775295450866139</v>
      </c>
    </row>
    <row r="181" spans="1:3">
      <c r="A181" s="1">
        <v>40434</v>
      </c>
      <c r="B181">
        <v>97.408458906602618</v>
      </c>
      <c r="C181">
        <v>94.607009875344119</v>
      </c>
    </row>
    <row r="182" spans="1:3">
      <c r="A182" s="1">
        <v>40435</v>
      </c>
      <c r="B182">
        <v>97.495814224357588</v>
      </c>
      <c r="C182">
        <v>94.654565322972417</v>
      </c>
    </row>
    <row r="183" spans="1:3">
      <c r="A183" s="1">
        <v>40436</v>
      </c>
      <c r="B183">
        <v>97.131833733711886</v>
      </c>
      <c r="C183">
        <v>94.246128109654052</v>
      </c>
    </row>
    <row r="184" spans="1:3">
      <c r="A184" s="1">
        <v>40437</v>
      </c>
      <c r="B184">
        <v>96.735094998908039</v>
      </c>
      <c r="C184">
        <v>93.917287248394544</v>
      </c>
    </row>
    <row r="185" spans="1:3">
      <c r="A185" s="1">
        <v>40438</v>
      </c>
      <c r="B185">
        <v>96.203683482565395</v>
      </c>
      <c r="C185">
        <v>92.998556472937238</v>
      </c>
    </row>
    <row r="186" spans="1:3">
      <c r="A186" s="1">
        <v>40441</v>
      </c>
      <c r="B186">
        <v>97.601368566644879</v>
      </c>
      <c r="C186">
        <v>94.52640170525072</v>
      </c>
    </row>
    <row r="187" spans="1:3">
      <c r="A187" s="1">
        <v>40442</v>
      </c>
      <c r="B187">
        <v>97.514013248889896</v>
      </c>
      <c r="C187">
        <v>94.252536290540135</v>
      </c>
    </row>
    <row r="188" spans="1:3">
      <c r="A188" s="1">
        <v>40443</v>
      </c>
      <c r="B188">
        <v>96.203683482565395</v>
      </c>
      <c r="C188">
        <v>92.843411040958344</v>
      </c>
    </row>
    <row r="189" spans="1:3">
      <c r="A189" s="1">
        <v>40444</v>
      </c>
      <c r="B189">
        <v>95.683191380941935</v>
      </c>
      <c r="C189">
        <v>92.365832928606167</v>
      </c>
    </row>
    <row r="190" spans="1:3">
      <c r="A190" s="1">
        <v>40445</v>
      </c>
      <c r="B190">
        <v>97.393899686976781</v>
      </c>
      <c r="C190">
        <v>94.19182720846149</v>
      </c>
    </row>
    <row r="191" spans="1:3">
      <c r="A191" s="1">
        <v>40448</v>
      </c>
      <c r="B191">
        <v>96.968042512921286</v>
      </c>
      <c r="C191">
        <v>93.638025470832758</v>
      </c>
    </row>
    <row r="192" spans="1:3">
      <c r="A192" s="1">
        <v>40449</v>
      </c>
      <c r="B192">
        <v>96.931644463856799</v>
      </c>
      <c r="C192">
        <v>93.580351842857894</v>
      </c>
    </row>
    <row r="193" spans="1:3">
      <c r="A193" s="1">
        <v>40450</v>
      </c>
      <c r="B193">
        <v>96.396593142607514</v>
      </c>
      <c r="C193">
        <v>92.841387404889105</v>
      </c>
    </row>
    <row r="194" spans="1:3">
      <c r="A194" s="1">
        <v>40451</v>
      </c>
      <c r="B194">
        <v>96.24736114144288</v>
      </c>
      <c r="C194">
        <v>92.679159246667766</v>
      </c>
    </row>
    <row r="195" spans="1:3">
      <c r="A195" s="1">
        <v>40452</v>
      </c>
      <c r="B195">
        <v>95.821503967387372</v>
      </c>
      <c r="C195">
        <v>92.173587502023693</v>
      </c>
    </row>
    <row r="196" spans="1:3">
      <c r="A196" s="1">
        <v>40455</v>
      </c>
      <c r="B196">
        <v>94.889713911334397</v>
      </c>
      <c r="C196">
        <v>91.09802493119642</v>
      </c>
    </row>
    <row r="197" spans="1:3">
      <c r="A197" s="1">
        <v>40456</v>
      </c>
      <c r="B197">
        <v>96.651379486059568</v>
      </c>
      <c r="C197">
        <v>93.038691921644784</v>
      </c>
    </row>
    <row r="198" spans="1:3">
      <c r="A198" s="1">
        <v>40457</v>
      </c>
      <c r="B198">
        <v>97.390259882070296</v>
      </c>
      <c r="C198">
        <v>93.761804543737625</v>
      </c>
    </row>
    <row r="199" spans="1:3">
      <c r="A199" s="1">
        <v>40458</v>
      </c>
      <c r="B199">
        <v>97.583169542112557</v>
      </c>
      <c r="C199">
        <v>93.99384814634945</v>
      </c>
    </row>
    <row r="200" spans="1:3">
      <c r="A200" s="1">
        <v>40459</v>
      </c>
      <c r="B200">
        <v>97.557690907767395</v>
      </c>
      <c r="C200">
        <v>93.944943608008259</v>
      </c>
    </row>
    <row r="201" spans="1:3">
      <c r="A201" s="1">
        <v>40462</v>
      </c>
      <c r="B201">
        <v>97.819756861032289</v>
      </c>
      <c r="C201">
        <v>94.089633586962435</v>
      </c>
    </row>
    <row r="202" spans="1:3">
      <c r="A202" s="1">
        <v>40463</v>
      </c>
      <c r="B202">
        <v>97.466695785105927</v>
      </c>
      <c r="C202">
        <v>93.618463655496171</v>
      </c>
    </row>
    <row r="203" spans="1:3">
      <c r="A203" s="1">
        <v>40464</v>
      </c>
      <c r="B203">
        <v>99.435830239499197</v>
      </c>
      <c r="C203">
        <v>95.803990610328654</v>
      </c>
    </row>
    <row r="204" spans="1:3">
      <c r="A204" s="1">
        <v>40465</v>
      </c>
      <c r="B204">
        <v>99.24656038436342</v>
      </c>
      <c r="C204">
        <v>95.654241541201301</v>
      </c>
    </row>
    <row r="205" spans="1:3">
      <c r="A205" s="1">
        <v>40466</v>
      </c>
      <c r="B205">
        <v>99.413991410060376</v>
      </c>
      <c r="C205">
        <v>95.841090604932248</v>
      </c>
    </row>
    <row r="206" spans="1:3">
      <c r="A206" s="1">
        <v>40469</v>
      </c>
      <c r="B206">
        <v>99.690616582951137</v>
      </c>
      <c r="C206">
        <v>96.146996924073207</v>
      </c>
    </row>
    <row r="207" spans="1:3">
      <c r="A207" s="1">
        <v>40470</v>
      </c>
      <c r="B207">
        <v>99.268399213802113</v>
      </c>
      <c r="C207">
        <v>95.69538880794353</v>
      </c>
    </row>
    <row r="208" spans="1:3">
      <c r="A208" s="1">
        <v>40471</v>
      </c>
      <c r="B208">
        <v>99.708815607483444</v>
      </c>
      <c r="C208">
        <v>96.173978738330419</v>
      </c>
    </row>
    <row r="209" spans="1:3">
      <c r="A209" s="1">
        <v>40472</v>
      </c>
      <c r="B209">
        <v>100.80439688432703</v>
      </c>
      <c r="C209">
        <v>97.211766769197567</v>
      </c>
    </row>
    <row r="210" spans="1:3">
      <c r="A210" s="1">
        <v>40473</v>
      </c>
      <c r="B210">
        <v>100.67700371260106</v>
      </c>
      <c r="C210">
        <v>96.923398629323927</v>
      </c>
    </row>
    <row r="211" spans="1:3">
      <c r="A211" s="1">
        <v>40476</v>
      </c>
      <c r="B211">
        <v>100.85899395792384</v>
      </c>
      <c r="C211">
        <v>96.847175004047358</v>
      </c>
    </row>
    <row r="212" spans="1:3">
      <c r="A212" s="1">
        <v>40477</v>
      </c>
      <c r="B212">
        <v>100.35306107592636</v>
      </c>
      <c r="C212">
        <v>96.335532351195383</v>
      </c>
    </row>
    <row r="213" spans="1:3">
      <c r="A213" s="1">
        <v>40478</v>
      </c>
      <c r="B213">
        <v>99.515905947441183</v>
      </c>
      <c r="C213">
        <v>95.428606119475546</v>
      </c>
    </row>
    <row r="214" spans="1:3">
      <c r="A214" s="1">
        <v>40479</v>
      </c>
      <c r="B214">
        <v>99.938123316590193</v>
      </c>
      <c r="C214">
        <v>95.971952404079715</v>
      </c>
    </row>
    <row r="215" spans="1:3">
      <c r="A215" s="1">
        <v>40480</v>
      </c>
      <c r="B215">
        <v>99.854407803741708</v>
      </c>
      <c r="C215">
        <v>95.953739679456035</v>
      </c>
    </row>
    <row r="216" spans="1:3">
      <c r="A216" s="1">
        <v>40483</v>
      </c>
      <c r="B216">
        <v>99.672417558418942</v>
      </c>
      <c r="C216">
        <v>95.675152447250582</v>
      </c>
    </row>
    <row r="217" spans="1:3">
      <c r="A217" s="1">
        <v>40484</v>
      </c>
      <c r="B217">
        <v>100.35670088083283</v>
      </c>
      <c r="C217">
        <v>96.494050509956253</v>
      </c>
    </row>
    <row r="218" spans="1:3">
      <c r="A218" s="1">
        <v>40485</v>
      </c>
      <c r="B218">
        <v>99.541384581786502</v>
      </c>
      <c r="C218">
        <v>95.462670659975174</v>
      </c>
    </row>
    <row r="219" spans="1:3">
      <c r="A219" s="1">
        <v>40486</v>
      </c>
      <c r="B219">
        <v>101.06646283759193</v>
      </c>
      <c r="C219">
        <v>97.276523123414862</v>
      </c>
    </row>
    <row r="220" spans="1:3">
      <c r="A220" s="1">
        <v>40487</v>
      </c>
      <c r="B220">
        <v>100.79711727451416</v>
      </c>
      <c r="C220">
        <v>96.997598618531086</v>
      </c>
    </row>
    <row r="221" spans="1:3">
      <c r="A221" s="1">
        <v>40490</v>
      </c>
      <c r="B221">
        <v>100.60056780956543</v>
      </c>
      <c r="C221">
        <v>96.728455021315668</v>
      </c>
    </row>
    <row r="222" spans="1:3">
      <c r="A222" s="1">
        <v>40491</v>
      </c>
      <c r="B222">
        <v>101.47048118220863</v>
      </c>
      <c r="C222">
        <v>97.493389455506957</v>
      </c>
    </row>
    <row r="223" spans="1:3">
      <c r="A223" s="1">
        <v>40492</v>
      </c>
      <c r="B223">
        <v>100.14559219625829</v>
      </c>
      <c r="C223">
        <v>95.985443311208243</v>
      </c>
    </row>
    <row r="224" spans="1:3">
      <c r="A224" s="1">
        <v>40493</v>
      </c>
      <c r="B224">
        <v>99.534104971973505</v>
      </c>
      <c r="C224">
        <v>95.489315201554177</v>
      </c>
    </row>
    <row r="225" spans="1:3">
      <c r="A225" s="1">
        <v>40494</v>
      </c>
      <c r="B225">
        <v>99.337555507024888</v>
      </c>
      <c r="C225">
        <v>95.192852517403253</v>
      </c>
    </row>
    <row r="226" spans="1:3">
      <c r="A226" s="1">
        <v>40497</v>
      </c>
      <c r="B226">
        <v>100.22566790420041</v>
      </c>
      <c r="C226">
        <v>96.070436026118472</v>
      </c>
    </row>
    <row r="227" spans="1:3">
      <c r="A227" s="1">
        <v>40498</v>
      </c>
      <c r="B227">
        <v>98.067263594671374</v>
      </c>
      <c r="C227">
        <v>93.821501807781559</v>
      </c>
    </row>
    <row r="228" spans="1:3">
      <c r="A228" s="1">
        <v>40499</v>
      </c>
      <c r="B228">
        <v>98.700589648394811</v>
      </c>
      <c r="C228">
        <v>94.527413523285247</v>
      </c>
    </row>
    <row r="229" spans="1:3">
      <c r="A229" s="1">
        <v>40500</v>
      </c>
      <c r="B229">
        <v>100.42221736914902</v>
      </c>
      <c r="C229">
        <v>96.299106901948164</v>
      </c>
    </row>
    <row r="230" spans="1:3">
      <c r="A230" s="1">
        <v>40501</v>
      </c>
      <c r="B230">
        <v>100.22930770910676</v>
      </c>
      <c r="C230">
        <v>95.97937240300034</v>
      </c>
    </row>
    <row r="231" spans="1:3">
      <c r="A231" s="1">
        <v>40504</v>
      </c>
      <c r="B231">
        <v>99.188323505860126</v>
      </c>
      <c r="C231">
        <v>94.821852571366946</v>
      </c>
    </row>
    <row r="232" spans="1:3">
      <c r="A232" s="1">
        <v>40505</v>
      </c>
      <c r="B232">
        <v>96.993521147266591</v>
      </c>
      <c r="C232">
        <v>92.391465652150472</v>
      </c>
    </row>
    <row r="233" spans="1:3">
      <c r="A233" s="1">
        <v>40506</v>
      </c>
      <c r="B233">
        <v>97.84887530028395</v>
      </c>
      <c r="C233">
        <v>93.02047919702126</v>
      </c>
    </row>
    <row r="234" spans="1:3">
      <c r="A234" s="1">
        <v>40507</v>
      </c>
      <c r="B234">
        <v>98.245614035087812</v>
      </c>
      <c r="C234">
        <v>93.257581889806275</v>
      </c>
    </row>
    <row r="235" spans="1:3">
      <c r="A235" s="1">
        <v>40508</v>
      </c>
      <c r="B235">
        <v>97.510373443983411</v>
      </c>
      <c r="C235">
        <v>92.310182936700713</v>
      </c>
    </row>
    <row r="236" spans="1:3">
      <c r="A236" s="1">
        <v>40511</v>
      </c>
      <c r="B236">
        <v>95.250054597073586</v>
      </c>
      <c r="C236">
        <v>90.050455992660901</v>
      </c>
    </row>
    <row r="237" spans="1:3">
      <c r="A237" s="1">
        <v>40512</v>
      </c>
      <c r="B237">
        <v>94.704083861105104</v>
      </c>
      <c r="C237">
        <v>89.410649722087385</v>
      </c>
    </row>
    <row r="238" spans="1:3">
      <c r="A238" s="1">
        <v>40513</v>
      </c>
      <c r="B238">
        <v>97.175511392589371</v>
      </c>
      <c r="C238">
        <v>91.801238465274352</v>
      </c>
    </row>
    <row r="239" spans="1:3">
      <c r="A239" s="1">
        <v>40514</v>
      </c>
      <c r="B239">
        <v>99.162844871514963</v>
      </c>
      <c r="C239">
        <v>93.808685446009406</v>
      </c>
    </row>
    <row r="240" spans="1:3">
      <c r="A240" s="1">
        <v>40515</v>
      </c>
      <c r="B240">
        <v>99.286598238334435</v>
      </c>
      <c r="C240">
        <v>93.842412713830853</v>
      </c>
    </row>
    <row r="241" spans="1:3">
      <c r="A241" s="1">
        <v>40518</v>
      </c>
      <c r="B241">
        <v>99.042731309601848</v>
      </c>
      <c r="C241">
        <v>93.423182774809746</v>
      </c>
    </row>
    <row r="242" spans="1:3">
      <c r="A242" s="1">
        <v>40519</v>
      </c>
      <c r="B242">
        <v>100.06915629322263</v>
      </c>
      <c r="C242">
        <v>94.52876261399814</v>
      </c>
    </row>
    <row r="243" spans="1:3">
      <c r="A243" s="1">
        <v>40520</v>
      </c>
      <c r="B243">
        <v>100.41857756424251</v>
      </c>
      <c r="C243">
        <v>95.075481625384455</v>
      </c>
    </row>
    <row r="244" spans="1:3">
      <c r="A244" s="1">
        <v>40521</v>
      </c>
      <c r="B244">
        <v>100.8262357137657</v>
      </c>
      <c r="C244">
        <v>95.80938697318004</v>
      </c>
    </row>
    <row r="245" spans="1:3">
      <c r="A245" s="1">
        <v>40522</v>
      </c>
      <c r="B245">
        <v>100.85535415301736</v>
      </c>
      <c r="C245">
        <v>95.769588797150689</v>
      </c>
    </row>
    <row r="246" spans="1:3">
      <c r="A246" s="1">
        <v>40525</v>
      </c>
      <c r="B246">
        <v>101.40132488898597</v>
      </c>
      <c r="C246">
        <v>96.303828719443189</v>
      </c>
    </row>
    <row r="247" spans="1:3">
      <c r="A247" s="1">
        <v>40526</v>
      </c>
      <c r="B247">
        <v>101.51051903617976</v>
      </c>
      <c r="C247">
        <v>96.51631050671844</v>
      </c>
    </row>
    <row r="248" spans="1:3">
      <c r="A248" s="1">
        <v>40527</v>
      </c>
      <c r="B248">
        <v>100.91723083642717</v>
      </c>
      <c r="C248">
        <v>95.852557875991522</v>
      </c>
    </row>
    <row r="249" spans="1:3">
      <c r="A249" s="1">
        <v>40528</v>
      </c>
      <c r="B249">
        <v>101.04826381305962</v>
      </c>
      <c r="C249">
        <v>95.980384221035038</v>
      </c>
    </row>
    <row r="250" spans="1:3">
      <c r="A250" s="1">
        <v>40529</v>
      </c>
      <c r="B250">
        <v>100.43677658877483</v>
      </c>
      <c r="C250">
        <v>95.17059252064108</v>
      </c>
    </row>
    <row r="251" spans="1:3">
      <c r="A251" s="1">
        <v>40532</v>
      </c>
      <c r="B251">
        <v>101.04826381305962</v>
      </c>
      <c r="C251">
        <v>95.759133344126127</v>
      </c>
    </row>
    <row r="252" spans="1:3">
      <c r="A252" s="1">
        <v>40533</v>
      </c>
      <c r="B252">
        <v>102.28215767634849</v>
      </c>
      <c r="C252">
        <v>97.033012249743749</v>
      </c>
    </row>
    <row r="253" spans="1:3">
      <c r="A253" s="1">
        <v>40534</v>
      </c>
      <c r="B253">
        <v>102.19844216350002</v>
      </c>
      <c r="C253">
        <v>96.784779558577497</v>
      </c>
    </row>
    <row r="254" spans="1:3">
      <c r="A254" s="1">
        <v>40535</v>
      </c>
      <c r="B254">
        <v>102.03465094270942</v>
      </c>
      <c r="C254">
        <v>96.612433220009748</v>
      </c>
    </row>
    <row r="255" spans="1:3">
      <c r="A255" s="1">
        <v>40536</v>
      </c>
      <c r="B255">
        <v>101.90361796607709</v>
      </c>
      <c r="C255">
        <v>96.525416869030281</v>
      </c>
    </row>
    <row r="256" spans="1:3">
      <c r="A256" s="1">
        <v>40539</v>
      </c>
      <c r="B256">
        <v>100.80803668923353</v>
      </c>
      <c r="C256">
        <v>95.330459770114985</v>
      </c>
    </row>
    <row r="257" spans="1:3">
      <c r="A257" s="1">
        <v>40540</v>
      </c>
      <c r="B257">
        <v>100.81167649414</v>
      </c>
      <c r="C257">
        <v>95.255922508229474</v>
      </c>
    </row>
    <row r="258" spans="1:3">
      <c r="A258" s="1">
        <v>40541</v>
      </c>
      <c r="B258">
        <v>101.3576472301085</v>
      </c>
      <c r="C258">
        <v>95.826925152447203</v>
      </c>
    </row>
    <row r="259" spans="1:3">
      <c r="A259" s="1">
        <v>40542</v>
      </c>
      <c r="B259">
        <v>100.33122224648756</v>
      </c>
      <c r="C259">
        <v>94.673789865630667</v>
      </c>
    </row>
    <row r="260" spans="1:3">
      <c r="A260" s="1">
        <v>40543</v>
      </c>
      <c r="B260">
        <v>99.894445657712723</v>
      </c>
      <c r="C260">
        <v>94.19418811720908</v>
      </c>
    </row>
    <row r="261" spans="1:3">
      <c r="A261" s="1">
        <v>40546</v>
      </c>
      <c r="B261">
        <v>101.45956176748929</v>
      </c>
      <c r="C261">
        <v>95.766216070368571</v>
      </c>
    </row>
    <row r="262" spans="1:3">
      <c r="A262" s="1">
        <v>40547</v>
      </c>
      <c r="B262">
        <v>101.56875591468307</v>
      </c>
      <c r="C262">
        <v>95.926083319842476</v>
      </c>
    </row>
    <row r="263" spans="1:3">
      <c r="A263" s="1">
        <v>40548</v>
      </c>
      <c r="B263">
        <v>101.09558127684359</v>
      </c>
      <c r="C263">
        <v>95.574307916464264</v>
      </c>
    </row>
    <row r="264" spans="1:3">
      <c r="A264" s="1">
        <v>40549</v>
      </c>
      <c r="B264">
        <v>101.18657639950506</v>
      </c>
      <c r="C264">
        <v>95.65828881333978</v>
      </c>
    </row>
    <row r="265" spans="1:3">
      <c r="A265" s="1">
        <v>40550</v>
      </c>
      <c r="B265">
        <v>100.54961054087497</v>
      </c>
      <c r="C265">
        <v>94.714599859694545</v>
      </c>
    </row>
    <row r="266" spans="1:3">
      <c r="A266" s="1">
        <v>40553</v>
      </c>
      <c r="B266">
        <v>99.017252675256671</v>
      </c>
      <c r="C266">
        <v>93.116939182990748</v>
      </c>
    </row>
    <row r="267" spans="1:3">
      <c r="A267" s="1">
        <v>40554</v>
      </c>
      <c r="B267">
        <v>100.45861541821364</v>
      </c>
      <c r="C267">
        <v>94.32167718957426</v>
      </c>
    </row>
    <row r="268" spans="1:3">
      <c r="A268" s="1">
        <v>40555</v>
      </c>
      <c r="B268">
        <v>102.85724685156876</v>
      </c>
      <c r="C268">
        <v>97.104514057525321</v>
      </c>
    </row>
    <row r="269" spans="1:3">
      <c r="A269" s="1">
        <v>40556</v>
      </c>
      <c r="B269">
        <v>103.44689524641475</v>
      </c>
      <c r="C269">
        <v>98.33589660568785</v>
      </c>
    </row>
    <row r="270" spans="1:3">
      <c r="A270" s="1">
        <v>40557</v>
      </c>
      <c r="B270">
        <v>103.58520783286018</v>
      </c>
      <c r="C270">
        <v>98.497112945874477</v>
      </c>
    </row>
    <row r="271" spans="1:3">
      <c r="A271" s="1">
        <v>40560</v>
      </c>
      <c r="B271">
        <v>103.29766324525012</v>
      </c>
      <c r="C271">
        <v>98.167597539258608</v>
      </c>
    </row>
    <row r="272" spans="1:3">
      <c r="A272" s="1">
        <v>40561</v>
      </c>
      <c r="B272">
        <v>104.47332023003565</v>
      </c>
      <c r="C272">
        <v>99.347714640332512</v>
      </c>
    </row>
    <row r="273" spans="1:3">
      <c r="A273" s="1">
        <v>40562</v>
      </c>
      <c r="B273">
        <v>103.66528354080229</v>
      </c>
      <c r="C273">
        <v>98.610436565754782</v>
      </c>
    </row>
    <row r="274" spans="1:3">
      <c r="A274" s="1">
        <v>40563</v>
      </c>
      <c r="B274">
        <v>103.26854480599846</v>
      </c>
      <c r="C274">
        <v>98.733878365981326</v>
      </c>
    </row>
    <row r="275" spans="1:3">
      <c r="A275" s="1">
        <v>40564</v>
      </c>
      <c r="B275">
        <v>104.41872315643886</v>
      </c>
      <c r="C275">
        <v>100.18887269980034</v>
      </c>
    </row>
    <row r="276" spans="1:3">
      <c r="A276" s="1">
        <v>40567</v>
      </c>
      <c r="B276">
        <v>104.60435320666812</v>
      </c>
      <c r="C276">
        <v>100.47555447628309</v>
      </c>
    </row>
    <row r="277" spans="1:3">
      <c r="A277" s="1">
        <v>40568</v>
      </c>
      <c r="B277">
        <v>104.08750090995132</v>
      </c>
      <c r="C277">
        <v>99.75783821704178</v>
      </c>
    </row>
    <row r="278" spans="1:3">
      <c r="A278" s="1">
        <v>40569</v>
      </c>
      <c r="B278">
        <v>104.72446676858125</v>
      </c>
      <c r="C278">
        <v>100.09511089525662</v>
      </c>
    </row>
    <row r="279" spans="1:3">
      <c r="A279" s="1">
        <v>40570</v>
      </c>
      <c r="B279">
        <v>105.33595399286601</v>
      </c>
      <c r="C279">
        <v>100.83609896929467</v>
      </c>
    </row>
    <row r="280" spans="1:3">
      <c r="A280" s="1">
        <v>40571</v>
      </c>
      <c r="B280">
        <v>104.33136783868389</v>
      </c>
      <c r="C280">
        <v>99.634733689493274</v>
      </c>
    </row>
    <row r="281" spans="1:3">
      <c r="A281" s="1">
        <v>40574</v>
      </c>
      <c r="B281">
        <v>104.24765232583539</v>
      </c>
      <c r="C281">
        <v>99.617870055582614</v>
      </c>
    </row>
    <row r="282" spans="1:3">
      <c r="A282" s="1">
        <v>40575</v>
      </c>
      <c r="B282">
        <v>105.97291985149594</v>
      </c>
      <c r="C282">
        <v>101.41148615832935</v>
      </c>
    </row>
    <row r="283" spans="1:3">
      <c r="A283" s="1">
        <v>40576</v>
      </c>
      <c r="B283">
        <v>105.99475868093475</v>
      </c>
      <c r="C283">
        <v>101.61013976579791</v>
      </c>
    </row>
    <row r="284" spans="1:3">
      <c r="A284" s="1">
        <v>40577</v>
      </c>
      <c r="B284">
        <v>105.53250345781461</v>
      </c>
      <c r="C284">
        <v>101.02969348659001</v>
      </c>
    </row>
    <row r="285" spans="1:3">
      <c r="A285" s="1">
        <v>40578</v>
      </c>
      <c r="B285">
        <v>105.83460726505068</v>
      </c>
      <c r="C285">
        <v>101.28939344881556</v>
      </c>
    </row>
    <row r="286" spans="1:3">
      <c r="A286" s="1">
        <v>40581</v>
      </c>
      <c r="B286">
        <v>106.85739244376498</v>
      </c>
      <c r="C286">
        <v>102.23341967513898</v>
      </c>
    </row>
    <row r="287" spans="1:3">
      <c r="A287" s="1">
        <v>40582</v>
      </c>
      <c r="B287">
        <v>107.23229234913015</v>
      </c>
      <c r="C287">
        <v>102.61521234687818</v>
      </c>
    </row>
    <row r="288" spans="1:3">
      <c r="A288" s="1">
        <v>40583</v>
      </c>
      <c r="B288">
        <v>106.99934483511689</v>
      </c>
      <c r="C288">
        <v>102.24825967298037</v>
      </c>
    </row>
    <row r="289" spans="1:3">
      <c r="A289" s="1">
        <v>40584</v>
      </c>
      <c r="B289">
        <v>106.71907985731967</v>
      </c>
      <c r="C289">
        <v>102.04791970212077</v>
      </c>
    </row>
    <row r="290" spans="1:3">
      <c r="A290" s="1">
        <v>40585</v>
      </c>
      <c r="B290">
        <v>106.84647302904563</v>
      </c>
      <c r="C290">
        <v>102.00373698127459</v>
      </c>
    </row>
    <row r="291" spans="1:3">
      <c r="A291" s="1">
        <v>40588</v>
      </c>
      <c r="B291">
        <v>106.88651088301677</v>
      </c>
      <c r="C291">
        <v>101.80171064702388</v>
      </c>
    </row>
    <row r="292" spans="1:3">
      <c r="A292" s="1">
        <v>40589</v>
      </c>
      <c r="B292">
        <v>107.07214093324605</v>
      </c>
      <c r="C292">
        <v>102.20913604230755</v>
      </c>
    </row>
    <row r="293" spans="1:3">
      <c r="A293" s="1">
        <v>40590</v>
      </c>
      <c r="B293">
        <v>107.96753294023438</v>
      </c>
      <c r="C293">
        <v>103.2701958879716</v>
      </c>
    </row>
    <row r="294" spans="1:3">
      <c r="A294" s="1">
        <v>40591</v>
      </c>
      <c r="B294">
        <v>108.01485040401835</v>
      </c>
      <c r="C294">
        <v>103.35856132966379</v>
      </c>
    </row>
    <row r="295" spans="1:3">
      <c r="A295" s="1">
        <v>40592</v>
      </c>
      <c r="B295">
        <v>108.08764650214751</v>
      </c>
      <c r="C295">
        <v>103.47525767632621</v>
      </c>
    </row>
    <row r="296" spans="1:3">
      <c r="A296" s="1">
        <v>40595</v>
      </c>
      <c r="B296">
        <v>106.27138385382551</v>
      </c>
      <c r="C296">
        <v>101.59799794938213</v>
      </c>
    </row>
    <row r="297" spans="1:3">
      <c r="A297" s="1">
        <v>40596</v>
      </c>
      <c r="B297">
        <v>105.52522384800179</v>
      </c>
      <c r="C297">
        <v>100.61956990988075</v>
      </c>
    </row>
    <row r="298" spans="1:3">
      <c r="A298" s="1">
        <v>40597</v>
      </c>
      <c r="B298">
        <v>104.35684647302905</v>
      </c>
      <c r="C298">
        <v>99.661378231072277</v>
      </c>
    </row>
    <row r="299" spans="1:3">
      <c r="A299" s="1">
        <v>40598</v>
      </c>
      <c r="B299">
        <v>103.95646793331885</v>
      </c>
      <c r="C299">
        <v>99.466097350385851</v>
      </c>
    </row>
    <row r="300" spans="1:3">
      <c r="A300" s="1">
        <v>40599</v>
      </c>
      <c r="B300">
        <v>105.32867438305304</v>
      </c>
      <c r="C300">
        <v>100.67656899249906</v>
      </c>
    </row>
    <row r="301" spans="1:3">
      <c r="A301" s="1">
        <v>40602</v>
      </c>
      <c r="B301">
        <v>106.22042658513502</v>
      </c>
      <c r="C301">
        <v>101.62329340024824</v>
      </c>
    </row>
    <row r="302" spans="1:3">
      <c r="A302" s="1">
        <v>40603</v>
      </c>
      <c r="B302">
        <v>105.49974521365661</v>
      </c>
      <c r="C302">
        <v>100.6175462738115</v>
      </c>
    </row>
    <row r="303" spans="1:3">
      <c r="A303" s="1">
        <v>40604</v>
      </c>
      <c r="B303">
        <v>104.71354735386191</v>
      </c>
      <c r="C303">
        <v>99.792240030219588</v>
      </c>
    </row>
    <row r="304" spans="1:3">
      <c r="A304" s="1">
        <v>40605</v>
      </c>
      <c r="B304">
        <v>105.08116764941396</v>
      </c>
      <c r="C304">
        <v>100.144352706276</v>
      </c>
    </row>
    <row r="305" spans="1:3">
      <c r="A305" s="1">
        <v>40606</v>
      </c>
      <c r="B305">
        <v>104.44420179078402</v>
      </c>
      <c r="C305">
        <v>99.467783713776896</v>
      </c>
    </row>
    <row r="306" spans="1:3">
      <c r="A306" s="1">
        <v>40609</v>
      </c>
      <c r="B306">
        <v>104.06566208051248</v>
      </c>
      <c r="C306">
        <v>98.868787437267287</v>
      </c>
    </row>
    <row r="307" spans="1:3">
      <c r="A307" s="1">
        <v>40610</v>
      </c>
      <c r="B307">
        <v>104.47696003494218</v>
      </c>
      <c r="C307">
        <v>99.340969186768092</v>
      </c>
    </row>
    <row r="308" spans="1:3">
      <c r="A308" s="1">
        <v>40611</v>
      </c>
      <c r="B308">
        <v>104.32772803377742</v>
      </c>
      <c r="C308">
        <v>98.993241055528685</v>
      </c>
    </row>
    <row r="309" spans="1:3">
      <c r="A309" s="1">
        <v>40612</v>
      </c>
      <c r="B309">
        <v>103.29402344034362</v>
      </c>
      <c r="C309">
        <v>98.137242998219278</v>
      </c>
    </row>
    <row r="310" spans="1:3">
      <c r="A310" s="1">
        <v>40613</v>
      </c>
      <c r="B310">
        <v>102.32583533522612</v>
      </c>
      <c r="C310">
        <v>97.264044034320889</v>
      </c>
    </row>
    <row r="311" spans="1:3">
      <c r="A311" s="1">
        <v>40616</v>
      </c>
      <c r="B311">
        <v>101.34672781538916</v>
      </c>
      <c r="C311">
        <v>96.193877826345158</v>
      </c>
    </row>
    <row r="312" spans="1:3">
      <c r="A312" s="1">
        <v>40617</v>
      </c>
      <c r="B312">
        <v>98.99177404091138</v>
      </c>
      <c r="C312">
        <v>93.903459068587836</v>
      </c>
    </row>
    <row r="313" spans="1:3">
      <c r="A313" s="1">
        <v>40618</v>
      </c>
      <c r="B313">
        <v>97.066317245395737</v>
      </c>
      <c r="C313">
        <v>91.779990286546877</v>
      </c>
    </row>
    <row r="314" spans="1:3">
      <c r="A314" s="1">
        <v>40619</v>
      </c>
      <c r="B314">
        <v>99.086408968479333</v>
      </c>
      <c r="C314">
        <v>93.969564513517852</v>
      </c>
    </row>
    <row r="315" spans="1:3">
      <c r="A315" s="1">
        <v>40620</v>
      </c>
      <c r="B315">
        <v>99.44674965421855</v>
      </c>
      <c r="C315">
        <v>94.187105390966479</v>
      </c>
    </row>
    <row r="316" spans="1:3">
      <c r="A316" s="1">
        <v>40623</v>
      </c>
      <c r="B316">
        <v>101.61243357356055</v>
      </c>
      <c r="C316">
        <v>96.487305056391989</v>
      </c>
    </row>
    <row r="317" spans="1:3">
      <c r="A317" s="1">
        <v>40624</v>
      </c>
      <c r="B317">
        <v>101.27393171726003</v>
      </c>
      <c r="C317">
        <v>96.284266904106602</v>
      </c>
    </row>
    <row r="318" spans="1:3">
      <c r="A318" s="1">
        <v>40625</v>
      </c>
      <c r="B318">
        <v>101.76894518453817</v>
      </c>
      <c r="C318">
        <v>96.670106847984442</v>
      </c>
    </row>
    <row r="319" spans="1:3">
      <c r="A319" s="1">
        <v>40626</v>
      </c>
      <c r="B319">
        <v>103.27582441581129</v>
      </c>
      <c r="C319">
        <v>98.138929361610352</v>
      </c>
    </row>
    <row r="320" spans="1:3">
      <c r="A320" s="1">
        <v>40627</v>
      </c>
      <c r="B320">
        <v>103.34134090412759</v>
      </c>
      <c r="C320">
        <v>98.191206626733674</v>
      </c>
    </row>
    <row r="321" spans="1:3">
      <c r="A321" s="1">
        <v>40630</v>
      </c>
      <c r="B321">
        <v>103.47237388076003</v>
      </c>
      <c r="C321">
        <v>98.306891155361399</v>
      </c>
    </row>
    <row r="322" spans="1:3">
      <c r="A322" s="1">
        <v>40631</v>
      </c>
      <c r="B322">
        <v>103.41777680716322</v>
      </c>
      <c r="C322">
        <v>98.17771571960499</v>
      </c>
    </row>
    <row r="323" spans="1:3">
      <c r="A323" s="1">
        <v>40632</v>
      </c>
      <c r="B323">
        <v>104.33500764359039</v>
      </c>
      <c r="C323">
        <v>99.038098321731226</v>
      </c>
    </row>
    <row r="324" spans="1:3">
      <c r="A324" s="1">
        <v>40633</v>
      </c>
      <c r="B324">
        <v>103.50149232001169</v>
      </c>
      <c r="C324">
        <v>98.177041174248629</v>
      </c>
    </row>
    <row r="325" spans="1:3">
      <c r="A325" s="1">
        <v>40634</v>
      </c>
      <c r="B325">
        <v>105.13212491810444</v>
      </c>
      <c r="C325">
        <v>99.931196373644198</v>
      </c>
    </row>
    <row r="326" spans="1:3">
      <c r="A326" s="1">
        <v>40637</v>
      </c>
      <c r="B326">
        <v>105.15396374754309</v>
      </c>
      <c r="C326">
        <v>99.692407317468124</v>
      </c>
    </row>
    <row r="327" spans="1:3">
      <c r="A327" s="1">
        <v>40638</v>
      </c>
      <c r="B327">
        <v>105.03385018563011</v>
      </c>
      <c r="C327">
        <v>99.527818250499195</v>
      </c>
    </row>
    <row r="328" spans="1:3">
      <c r="A328" s="1">
        <v>40639</v>
      </c>
      <c r="B328">
        <v>105.63805780010192</v>
      </c>
      <c r="C328">
        <v>100.2199017861962</v>
      </c>
    </row>
    <row r="329" spans="1:3">
      <c r="A329" s="1">
        <v>40640</v>
      </c>
      <c r="B329">
        <v>105.19400160151424</v>
      </c>
      <c r="C329">
        <v>99.957166369866698</v>
      </c>
    </row>
    <row r="330" spans="1:3">
      <c r="A330" s="1">
        <v>40641</v>
      </c>
      <c r="B330">
        <v>105.70721409332468</v>
      </c>
      <c r="C330">
        <v>100.66442717608328</v>
      </c>
    </row>
    <row r="331" spans="1:3">
      <c r="A331" s="1">
        <v>40644</v>
      </c>
      <c r="B331">
        <v>105.33231418795953</v>
      </c>
      <c r="C331">
        <v>100.32445631644266</v>
      </c>
    </row>
    <row r="332" spans="1:3">
      <c r="A332" s="1">
        <v>40645</v>
      </c>
      <c r="B332">
        <v>103.85091359103156</v>
      </c>
      <c r="C332">
        <v>98.899479250984797</v>
      </c>
    </row>
    <row r="333" spans="1:3">
      <c r="A333" s="1">
        <v>40646</v>
      </c>
      <c r="B333">
        <v>104.58615418213581</v>
      </c>
      <c r="C333">
        <v>99.494765528034108</v>
      </c>
    </row>
    <row r="334" spans="1:3">
      <c r="A334" s="1">
        <v>40647</v>
      </c>
      <c r="B334">
        <v>103.58520783286018</v>
      </c>
      <c r="C334">
        <v>98.406723868112863</v>
      </c>
    </row>
    <row r="335" spans="1:3">
      <c r="A335" s="1">
        <v>40648</v>
      </c>
      <c r="B335">
        <v>103.66164373589581</v>
      </c>
      <c r="C335">
        <v>98.451581134315575</v>
      </c>
    </row>
    <row r="336" spans="1:3">
      <c r="A336" s="1">
        <v>40651</v>
      </c>
      <c r="B336">
        <v>101.3976850840795</v>
      </c>
      <c r="C336">
        <v>96.053909664885836</v>
      </c>
    </row>
    <row r="337" spans="1:3">
      <c r="A337" s="1">
        <v>40652</v>
      </c>
      <c r="B337">
        <v>101.85266069738665</v>
      </c>
      <c r="C337">
        <v>96.379377799363226</v>
      </c>
    </row>
    <row r="338" spans="1:3">
      <c r="A338" s="1">
        <v>40653</v>
      </c>
      <c r="B338">
        <v>103.93826890878653</v>
      </c>
      <c r="C338">
        <v>98.531852031730622</v>
      </c>
    </row>
    <row r="339" spans="1:3">
      <c r="A339" s="1">
        <v>40654</v>
      </c>
      <c r="B339">
        <v>104.37140569265489</v>
      </c>
      <c r="C339">
        <v>99.033376504236216</v>
      </c>
    </row>
    <row r="340" spans="1:3">
      <c r="A340" s="1">
        <v>40659</v>
      </c>
      <c r="B340">
        <v>105.02293077091079</v>
      </c>
      <c r="C340">
        <v>99.676218228913683</v>
      </c>
    </row>
    <row r="341" spans="1:3">
      <c r="A341" s="1">
        <v>40660</v>
      </c>
      <c r="B341">
        <v>105.67809565407291</v>
      </c>
      <c r="C341">
        <v>100.42597539258537</v>
      </c>
    </row>
    <row r="342" spans="1:3">
      <c r="A342" s="1">
        <v>40661</v>
      </c>
      <c r="B342">
        <v>106.47521292858708</v>
      </c>
      <c r="C342">
        <v>101.36156980195348</v>
      </c>
    </row>
    <row r="343" spans="1:3">
      <c r="A343" s="1">
        <v>40662</v>
      </c>
      <c r="B343">
        <v>106.71907985731967</v>
      </c>
      <c r="C343">
        <v>101.56123522745672</v>
      </c>
    </row>
    <row r="344" spans="1:3">
      <c r="A344" s="1">
        <v>40665</v>
      </c>
      <c r="B344">
        <v>106.80279537016817</v>
      </c>
      <c r="C344">
        <v>101.48163887539805</v>
      </c>
    </row>
    <row r="345" spans="1:3">
      <c r="A345" s="1">
        <v>40666</v>
      </c>
      <c r="B345">
        <v>106.37693819611265</v>
      </c>
      <c r="C345">
        <v>101.19495709891531</v>
      </c>
    </row>
    <row r="346" spans="1:3">
      <c r="A346" s="1">
        <v>40667</v>
      </c>
      <c r="B346">
        <v>104.79726286671038</v>
      </c>
      <c r="C346">
        <v>99.563569154390052</v>
      </c>
    </row>
    <row r="347" spans="1:3">
      <c r="A347" s="1">
        <v>40668</v>
      </c>
      <c r="B347">
        <v>104.16393681298679</v>
      </c>
      <c r="C347">
        <v>98.704198370298528</v>
      </c>
    </row>
    <row r="348" spans="1:3">
      <c r="A348" s="1">
        <v>40669</v>
      </c>
      <c r="B348">
        <v>105.19764140642059</v>
      </c>
      <c r="C348">
        <v>99.59324915007285</v>
      </c>
    </row>
    <row r="349" spans="1:3">
      <c r="A349" s="1">
        <v>40672</v>
      </c>
      <c r="B349">
        <v>103.96738734803819</v>
      </c>
      <c r="C349">
        <v>97.890022125087711</v>
      </c>
    </row>
    <row r="350" spans="1:3">
      <c r="A350" s="1">
        <v>40673</v>
      </c>
      <c r="B350">
        <v>105.15032394263675</v>
      </c>
      <c r="C350">
        <v>99.125114672710552</v>
      </c>
    </row>
    <row r="351" spans="1:3">
      <c r="A351" s="1">
        <v>40674</v>
      </c>
      <c r="B351">
        <v>105.31047535852085</v>
      </c>
      <c r="C351">
        <v>99.240124655981916</v>
      </c>
    </row>
    <row r="352" spans="1:3">
      <c r="A352" s="1">
        <v>40675</v>
      </c>
      <c r="B352">
        <v>104.50243866928733</v>
      </c>
      <c r="C352">
        <v>98.384126598672509</v>
      </c>
    </row>
    <row r="353" spans="1:3">
      <c r="A353" s="1">
        <v>40676</v>
      </c>
      <c r="B353">
        <v>103.98194656766402</v>
      </c>
      <c r="C353">
        <v>97.626949436080039</v>
      </c>
    </row>
    <row r="354" spans="1:3">
      <c r="A354" s="1">
        <v>40679</v>
      </c>
      <c r="B354">
        <v>103.56336900342149</v>
      </c>
      <c r="C354">
        <v>97.178714046732466</v>
      </c>
    </row>
    <row r="355" spans="1:3">
      <c r="A355" s="1">
        <v>40680</v>
      </c>
      <c r="B355">
        <v>102.32583533522612</v>
      </c>
      <c r="C355">
        <v>96.10922238411311</v>
      </c>
    </row>
    <row r="356" spans="1:3">
      <c r="A356" s="1">
        <v>40681</v>
      </c>
      <c r="B356">
        <v>102.82448860741063</v>
      </c>
      <c r="C356">
        <v>96.706195024553494</v>
      </c>
    </row>
    <row r="357" spans="1:3">
      <c r="A357" s="1">
        <v>40682</v>
      </c>
      <c r="B357">
        <v>103.63616510155063</v>
      </c>
      <c r="C357">
        <v>97.492040364794235</v>
      </c>
    </row>
    <row r="358" spans="1:3">
      <c r="A358" s="1">
        <v>40683</v>
      </c>
      <c r="B358">
        <v>102.62429933755553</v>
      </c>
      <c r="C358">
        <v>96.256947817171238</v>
      </c>
    </row>
    <row r="359" spans="1:3">
      <c r="A359" s="1">
        <v>40686</v>
      </c>
      <c r="B359">
        <v>100.50957268690397</v>
      </c>
      <c r="C359">
        <v>94.24275538287192</v>
      </c>
    </row>
    <row r="360" spans="1:3">
      <c r="A360" s="1">
        <v>40687</v>
      </c>
      <c r="B360">
        <v>100.8298755186722</v>
      </c>
      <c r="C360">
        <v>94.479183530300588</v>
      </c>
    </row>
    <row r="361" spans="1:3">
      <c r="A361" s="1">
        <v>40688</v>
      </c>
      <c r="B361">
        <v>101.28849093688585</v>
      </c>
      <c r="C361">
        <v>95.004317090281234</v>
      </c>
    </row>
    <row r="362" spans="1:3">
      <c r="A362" s="1">
        <v>40689</v>
      </c>
      <c r="B362">
        <v>100.77527844507537</v>
      </c>
      <c r="C362">
        <v>94.430278991959398</v>
      </c>
    </row>
    <row r="363" spans="1:3">
      <c r="A363" s="1">
        <v>40690</v>
      </c>
      <c r="B363">
        <v>101.43772293805048</v>
      </c>
      <c r="C363">
        <v>95.090658895904184</v>
      </c>
    </row>
    <row r="364" spans="1:3">
      <c r="A364" s="1">
        <v>40693</v>
      </c>
      <c r="B364">
        <v>101.34308801048266</v>
      </c>
      <c r="C364">
        <v>94.919998920727522</v>
      </c>
    </row>
    <row r="365" spans="1:3">
      <c r="A365" s="1">
        <v>40694</v>
      </c>
      <c r="B365">
        <v>102.86088665647526</v>
      </c>
      <c r="C365">
        <v>96.524742323673919</v>
      </c>
    </row>
    <row r="366" spans="1:3">
      <c r="A366" s="1">
        <v>40695</v>
      </c>
      <c r="B366">
        <v>101.81990245322849</v>
      </c>
      <c r="C366">
        <v>95.369246128109637</v>
      </c>
    </row>
    <row r="367" spans="1:3">
      <c r="A367" s="1">
        <v>40696</v>
      </c>
      <c r="B367">
        <v>100.3603406857392</v>
      </c>
      <c r="C367">
        <v>93.848483622038756</v>
      </c>
    </row>
    <row r="368" spans="1:3">
      <c r="A368" s="1">
        <v>40697</v>
      </c>
      <c r="B368">
        <v>100.5641697605008</v>
      </c>
      <c r="C368">
        <v>94.069059953591321</v>
      </c>
    </row>
    <row r="369" spans="1:3">
      <c r="A369" s="1">
        <v>40700</v>
      </c>
      <c r="B369">
        <v>99.909004877338532</v>
      </c>
      <c r="C369">
        <v>93.267025524796296</v>
      </c>
    </row>
    <row r="370" spans="1:3">
      <c r="A370" s="1">
        <v>40701</v>
      </c>
      <c r="B370">
        <v>100.0436776588775</v>
      </c>
      <c r="C370">
        <v>93.576304570719387</v>
      </c>
    </row>
    <row r="371" spans="1:3">
      <c r="A371" s="1">
        <v>40702</v>
      </c>
      <c r="B371">
        <v>99.035451699788851</v>
      </c>
      <c r="C371">
        <v>92.819464680805112</v>
      </c>
    </row>
    <row r="372" spans="1:3">
      <c r="A372" s="1">
        <v>40703</v>
      </c>
      <c r="B372">
        <v>99.996360195093516</v>
      </c>
      <c r="C372">
        <v>93.698397280233209</v>
      </c>
    </row>
    <row r="373" spans="1:3">
      <c r="A373" s="1">
        <v>40704</v>
      </c>
      <c r="B373">
        <v>98.445803304942899</v>
      </c>
      <c r="C373">
        <v>92.161108412929721</v>
      </c>
    </row>
    <row r="374" spans="1:3">
      <c r="A374" s="1">
        <v>40707</v>
      </c>
      <c r="B374">
        <v>98.478561549100903</v>
      </c>
      <c r="C374">
        <v>92.208663860558019</v>
      </c>
    </row>
    <row r="375" spans="1:3">
      <c r="A375" s="1">
        <v>40708</v>
      </c>
      <c r="B375">
        <v>99.898085462619207</v>
      </c>
      <c r="C375">
        <v>93.759780907668215</v>
      </c>
    </row>
    <row r="376" spans="1:3">
      <c r="A376" s="1">
        <v>40709</v>
      </c>
      <c r="B376">
        <v>98.405765450971899</v>
      </c>
      <c r="C376">
        <v>92.126032054395381</v>
      </c>
    </row>
    <row r="377" spans="1:3">
      <c r="A377" s="1">
        <v>40710</v>
      </c>
      <c r="B377">
        <v>98.023585935793889</v>
      </c>
      <c r="C377">
        <v>92.096352058712412</v>
      </c>
    </row>
    <row r="378" spans="1:3">
      <c r="A378" s="1">
        <v>40711</v>
      </c>
      <c r="B378">
        <v>99.031811894882509</v>
      </c>
      <c r="C378">
        <v>93.428579137661274</v>
      </c>
    </row>
    <row r="379" spans="1:3">
      <c r="A379" s="1">
        <v>40714</v>
      </c>
      <c r="B379">
        <v>98.241974230181313</v>
      </c>
      <c r="C379">
        <v>92.682869246128064</v>
      </c>
    </row>
    <row r="380" spans="1:3">
      <c r="A380" s="1">
        <v>40715</v>
      </c>
      <c r="B380">
        <v>100.1237533668196</v>
      </c>
      <c r="C380">
        <v>94.503467163132001</v>
      </c>
    </row>
    <row r="381" spans="1:3">
      <c r="A381" s="1">
        <v>40716</v>
      </c>
      <c r="B381">
        <v>99.843488389022397</v>
      </c>
      <c r="C381">
        <v>94.270074469807469</v>
      </c>
    </row>
    <row r="382" spans="1:3">
      <c r="A382" s="1">
        <v>40717</v>
      </c>
      <c r="B382">
        <v>97.79427822668714</v>
      </c>
      <c r="C382">
        <v>92.104446602989555</v>
      </c>
    </row>
    <row r="383" spans="1:3">
      <c r="A383" s="1">
        <v>40718</v>
      </c>
      <c r="B383">
        <v>97.364781247725148</v>
      </c>
      <c r="C383">
        <v>91.599212131023663</v>
      </c>
    </row>
    <row r="384" spans="1:3">
      <c r="A384" s="1">
        <v>40721</v>
      </c>
      <c r="B384">
        <v>97.510373443983411</v>
      </c>
      <c r="C384">
        <v>91.870716636986657</v>
      </c>
    </row>
    <row r="385" spans="1:3">
      <c r="A385" s="1">
        <v>40722</v>
      </c>
      <c r="B385">
        <v>98.3220499381233</v>
      </c>
      <c r="C385">
        <v>92.766512870325414</v>
      </c>
    </row>
    <row r="386" spans="1:3">
      <c r="A386" s="1">
        <v>40723</v>
      </c>
      <c r="B386">
        <v>100.23658731891973</v>
      </c>
      <c r="C386">
        <v>94.522354433112071</v>
      </c>
    </row>
    <row r="387" spans="1:3">
      <c r="A387" s="1">
        <v>40724</v>
      </c>
      <c r="B387">
        <v>101.7179879158477</v>
      </c>
      <c r="C387">
        <v>96.073134207544072</v>
      </c>
    </row>
    <row r="388" spans="1:3">
      <c r="A388" s="1">
        <v>40725</v>
      </c>
      <c r="B388">
        <v>102.58426148358453</v>
      </c>
      <c r="C388">
        <v>96.988492256219388</v>
      </c>
    </row>
    <row r="389" spans="1:3">
      <c r="A389" s="1">
        <v>40728</v>
      </c>
      <c r="B389">
        <v>102.67525660624585</v>
      </c>
      <c r="C389">
        <v>96.803666828557539</v>
      </c>
    </row>
    <row r="390" spans="1:3">
      <c r="A390" s="1">
        <v>40729</v>
      </c>
      <c r="B390">
        <v>102.06012957705472</v>
      </c>
      <c r="C390">
        <v>96.139914197830777</v>
      </c>
    </row>
    <row r="391" spans="1:3">
      <c r="A391" s="1">
        <v>40730</v>
      </c>
      <c r="B391">
        <v>101.361287035015</v>
      </c>
      <c r="C391">
        <v>95.536870649182504</v>
      </c>
    </row>
    <row r="392" spans="1:3">
      <c r="A392" s="1">
        <v>40731</v>
      </c>
      <c r="B392">
        <v>101.86358011210599</v>
      </c>
      <c r="C392">
        <v>95.937550590901736</v>
      </c>
    </row>
    <row r="393" spans="1:3">
      <c r="A393" s="1">
        <v>40732</v>
      </c>
      <c r="B393">
        <v>100.18563005022926</v>
      </c>
      <c r="C393">
        <v>94.102112676056407</v>
      </c>
    </row>
    <row r="394" spans="1:3">
      <c r="A394" s="1">
        <v>40735</v>
      </c>
      <c r="B394">
        <v>97.510373443983411</v>
      </c>
      <c r="C394">
        <v>91.371890345906849</v>
      </c>
    </row>
    <row r="395" spans="1:3">
      <c r="A395" s="1">
        <v>40736</v>
      </c>
      <c r="B395">
        <v>96.920725049137317</v>
      </c>
      <c r="C395">
        <v>90.845407695213481</v>
      </c>
    </row>
    <row r="396" spans="1:3">
      <c r="A396" s="1">
        <v>40737</v>
      </c>
      <c r="B396">
        <v>97.765159787435479</v>
      </c>
      <c r="C396">
        <v>91.571218498731938</v>
      </c>
    </row>
    <row r="397" spans="1:3">
      <c r="A397" s="1">
        <v>40738</v>
      </c>
      <c r="B397">
        <v>96.858848365727653</v>
      </c>
      <c r="C397">
        <v>90.904767686579248</v>
      </c>
    </row>
    <row r="398" spans="1:3">
      <c r="A398" s="1">
        <v>40739</v>
      </c>
      <c r="B398">
        <v>96.345635873917175</v>
      </c>
      <c r="C398">
        <v>90.233257784253368</v>
      </c>
    </row>
    <row r="399" spans="1:3">
      <c r="A399" s="1">
        <v>40742</v>
      </c>
      <c r="B399">
        <v>94.431098493120729</v>
      </c>
      <c r="C399">
        <v>88.445038044358142</v>
      </c>
    </row>
    <row r="400" spans="1:3">
      <c r="A400" s="1">
        <v>40743</v>
      </c>
      <c r="B400">
        <v>95.603115672999962</v>
      </c>
      <c r="C400">
        <v>89.628527872214164</v>
      </c>
    </row>
    <row r="401" spans="1:3">
      <c r="A401" s="1">
        <v>40744</v>
      </c>
      <c r="B401">
        <v>97.124554123898903</v>
      </c>
      <c r="C401">
        <v>91.257554907992002</v>
      </c>
    </row>
    <row r="402" spans="1:3">
      <c r="A402" s="1">
        <v>40745</v>
      </c>
      <c r="B402">
        <v>98.849821649559587</v>
      </c>
      <c r="C402">
        <v>93.199908261831581</v>
      </c>
    </row>
    <row r="403" spans="1:3">
      <c r="A403" s="1">
        <v>40746</v>
      </c>
      <c r="B403">
        <v>99.370313751182891</v>
      </c>
      <c r="C403">
        <v>93.512222761858453</v>
      </c>
    </row>
    <row r="404" spans="1:3">
      <c r="A404" s="1">
        <v>40749</v>
      </c>
      <c r="B404">
        <v>98.624153745359322</v>
      </c>
      <c r="C404">
        <v>92.503777453996079</v>
      </c>
    </row>
    <row r="405" spans="1:3">
      <c r="A405" s="1">
        <v>40750</v>
      </c>
      <c r="B405">
        <v>98.325689743029784</v>
      </c>
      <c r="C405">
        <v>92.400909287140507</v>
      </c>
    </row>
    <row r="406" spans="1:3">
      <c r="A406" s="1">
        <v>40751</v>
      </c>
      <c r="B406">
        <v>96.786052267598492</v>
      </c>
      <c r="C406">
        <v>90.85147860342137</v>
      </c>
    </row>
    <row r="407" spans="1:3">
      <c r="A407" s="1">
        <v>40752</v>
      </c>
      <c r="B407">
        <v>96.349275678823673</v>
      </c>
      <c r="C407">
        <v>90.819437698990825</v>
      </c>
    </row>
    <row r="408" spans="1:3">
      <c r="A408" s="1">
        <v>40753</v>
      </c>
      <c r="B408">
        <v>95.63951372206445</v>
      </c>
      <c r="C408">
        <v>90.064284172467751</v>
      </c>
    </row>
    <row r="409" spans="1:3">
      <c r="A409" s="1">
        <v>40756</v>
      </c>
      <c r="B409">
        <v>93.171725995486682</v>
      </c>
      <c r="C409">
        <v>87.466272732178567</v>
      </c>
    </row>
    <row r="410" spans="1:3">
      <c r="A410" s="1">
        <v>40757</v>
      </c>
      <c r="B410">
        <v>91.144354662590104</v>
      </c>
      <c r="C410">
        <v>85.832186606227395</v>
      </c>
    </row>
    <row r="411" spans="1:3">
      <c r="A411" s="1">
        <v>40758</v>
      </c>
      <c r="B411">
        <v>89.335371624080935</v>
      </c>
      <c r="C411">
        <v>84.244981382548161</v>
      </c>
    </row>
    <row r="412" spans="1:3">
      <c r="A412" s="1">
        <v>40759</v>
      </c>
      <c r="B412">
        <v>85.983111305234019</v>
      </c>
      <c r="C412">
        <v>81.359950893098045</v>
      </c>
    </row>
    <row r="413" spans="1:3">
      <c r="A413" s="1">
        <v>40760</v>
      </c>
      <c r="B413">
        <v>84.745577637038636</v>
      </c>
      <c r="C413">
        <v>80.107320166208041</v>
      </c>
    </row>
    <row r="414" spans="1:3">
      <c r="A414" s="1">
        <v>40763</v>
      </c>
      <c r="B414">
        <v>81.091213510955811</v>
      </c>
      <c r="C414">
        <v>77.131226053639807</v>
      </c>
    </row>
    <row r="415" spans="1:3">
      <c r="A415" s="1">
        <v>40764</v>
      </c>
      <c r="B415">
        <v>81.881051175657021</v>
      </c>
      <c r="C415">
        <v>77.378446926771389</v>
      </c>
    </row>
    <row r="416" spans="1:3">
      <c r="A416" s="1">
        <v>40765</v>
      </c>
      <c r="B416">
        <v>77.913663827618834</v>
      </c>
      <c r="C416">
        <v>72.640777615886932</v>
      </c>
    </row>
    <row r="417" spans="1:3">
      <c r="A417" s="1">
        <v>40766</v>
      </c>
      <c r="B417">
        <v>80.323214675693436</v>
      </c>
      <c r="C417">
        <v>74.721075495116253</v>
      </c>
    </row>
    <row r="418" spans="1:3">
      <c r="A418" s="1">
        <v>40767</v>
      </c>
      <c r="B418">
        <v>83.471645919778624</v>
      </c>
      <c r="C418">
        <v>77.819936862554684</v>
      </c>
    </row>
    <row r="419" spans="1:3">
      <c r="A419" s="1">
        <v>40770</v>
      </c>
      <c r="B419">
        <v>84.050374899905407</v>
      </c>
      <c r="C419">
        <v>78.398359505693179</v>
      </c>
    </row>
    <row r="420" spans="1:3">
      <c r="A420" s="1">
        <v>40771</v>
      </c>
      <c r="B420">
        <v>83.646356555288577</v>
      </c>
      <c r="C420">
        <v>78.371040418757815</v>
      </c>
    </row>
    <row r="421" spans="1:3">
      <c r="A421" s="1">
        <v>40772</v>
      </c>
      <c r="B421">
        <v>83.868384654582471</v>
      </c>
      <c r="C421">
        <v>78.622308564027861</v>
      </c>
    </row>
    <row r="422" spans="1:3">
      <c r="A422" s="1">
        <v>40773</v>
      </c>
      <c r="B422">
        <v>79.351386765669304</v>
      </c>
      <c r="C422">
        <v>74.422926447574412</v>
      </c>
    </row>
    <row r="423" spans="1:3">
      <c r="A423" s="1">
        <v>40774</v>
      </c>
      <c r="B423">
        <v>77.859066754022024</v>
      </c>
      <c r="C423">
        <v>72.819532135340737</v>
      </c>
    </row>
    <row r="424" spans="1:3">
      <c r="A424" s="1">
        <v>40777</v>
      </c>
      <c r="B424">
        <v>78.506952027371284</v>
      </c>
      <c r="C424">
        <v>73.639779288759442</v>
      </c>
    </row>
    <row r="425" spans="1:3">
      <c r="A425" s="1">
        <v>40778</v>
      </c>
      <c r="B425">
        <v>78.940088811239775</v>
      </c>
      <c r="C425">
        <v>74.19931466191791</v>
      </c>
    </row>
    <row r="426" spans="1:3">
      <c r="A426" s="1">
        <v>40779</v>
      </c>
      <c r="B426">
        <v>80.388731164009585</v>
      </c>
      <c r="C426">
        <v>75.505234471965935</v>
      </c>
    </row>
    <row r="427" spans="1:3">
      <c r="A427" s="1">
        <v>40780</v>
      </c>
      <c r="B427">
        <v>79.686248817063358</v>
      </c>
      <c r="C427">
        <v>74.763234579893208</v>
      </c>
    </row>
    <row r="428" spans="1:3">
      <c r="A428" s="1">
        <v>40781</v>
      </c>
      <c r="B428">
        <v>78.958287835771955</v>
      </c>
      <c r="C428">
        <v>73.877556526900818</v>
      </c>
    </row>
    <row r="429" spans="1:3">
      <c r="A429" s="1">
        <v>40784</v>
      </c>
      <c r="B429">
        <v>80.76727087428111</v>
      </c>
      <c r="C429">
        <v>75.525470832658854</v>
      </c>
    </row>
    <row r="430" spans="1:3">
      <c r="A430" s="1">
        <v>40785</v>
      </c>
      <c r="B430">
        <v>80.901943655820062</v>
      </c>
      <c r="C430">
        <v>75.520074469807327</v>
      </c>
    </row>
    <row r="431" spans="1:3">
      <c r="A431" s="1">
        <v>40786</v>
      </c>
      <c r="B431">
        <v>83.28601586954936</v>
      </c>
      <c r="C431">
        <v>77.642868706491768</v>
      </c>
    </row>
    <row r="432" spans="1:3">
      <c r="A432" s="1">
        <v>40787</v>
      </c>
      <c r="B432">
        <v>83.304214894081667</v>
      </c>
      <c r="C432">
        <v>77.766647779396664</v>
      </c>
    </row>
    <row r="433" spans="1:3">
      <c r="A433" s="1">
        <v>40788</v>
      </c>
      <c r="B433">
        <v>80.563441799519524</v>
      </c>
      <c r="C433">
        <v>74.898818196535515</v>
      </c>
    </row>
    <row r="434" spans="1:3">
      <c r="A434" s="1">
        <v>40791</v>
      </c>
      <c r="B434">
        <v>76.745286452646113</v>
      </c>
      <c r="C434">
        <v>71.072459662187754</v>
      </c>
    </row>
    <row r="435" spans="1:3">
      <c r="A435" s="1">
        <v>40792</v>
      </c>
      <c r="B435">
        <v>75.92997015359974</v>
      </c>
      <c r="C435">
        <v>70.156089795477882</v>
      </c>
    </row>
    <row r="436" spans="1:3">
      <c r="A436" s="1">
        <v>40793</v>
      </c>
      <c r="B436">
        <v>78.65618402853606</v>
      </c>
      <c r="C436">
        <v>72.552749446872753</v>
      </c>
    </row>
    <row r="437" spans="1:3">
      <c r="A437" s="1">
        <v>40794</v>
      </c>
      <c r="B437">
        <v>79.071121787872229</v>
      </c>
      <c r="C437">
        <v>72.965571205007791</v>
      </c>
    </row>
    <row r="438" spans="1:3">
      <c r="A438" s="1">
        <v>40795</v>
      </c>
      <c r="B438">
        <v>76.035524495887032</v>
      </c>
      <c r="C438">
        <v>69.939223463385645</v>
      </c>
    </row>
    <row r="439" spans="1:3">
      <c r="A439" s="1">
        <v>40798</v>
      </c>
      <c r="B439">
        <v>73.513139695712297</v>
      </c>
      <c r="C439">
        <v>67.286236576547353</v>
      </c>
    </row>
    <row r="440" spans="1:3">
      <c r="A440" s="1">
        <v>40799</v>
      </c>
      <c r="B440">
        <v>74.623280192181724</v>
      </c>
      <c r="C440">
        <v>68.690302735955939</v>
      </c>
    </row>
    <row r="441" spans="1:3">
      <c r="A441" s="1">
        <v>40800</v>
      </c>
      <c r="B441">
        <v>76.348547717842251</v>
      </c>
      <c r="C441">
        <v>70.26671523393226</v>
      </c>
    </row>
    <row r="442" spans="1:3">
      <c r="A442" s="1">
        <v>40801</v>
      </c>
      <c r="B442">
        <v>78.57974812550043</v>
      </c>
      <c r="C442">
        <v>72.703173061356637</v>
      </c>
    </row>
    <row r="443" spans="1:3">
      <c r="A443" s="1">
        <v>40802</v>
      </c>
      <c r="B443">
        <v>78.958287835771955</v>
      </c>
      <c r="C443">
        <v>72.826614861583337</v>
      </c>
    </row>
    <row r="444" spans="1:3">
      <c r="A444" s="1">
        <v>40805</v>
      </c>
      <c r="B444">
        <v>76.803523331149421</v>
      </c>
      <c r="C444">
        <v>70.695726080621597</v>
      </c>
    </row>
    <row r="445" spans="1:3">
      <c r="A445" s="1">
        <v>40806</v>
      </c>
      <c r="B445">
        <v>78.284923928077518</v>
      </c>
      <c r="C445">
        <v>72.190181317791797</v>
      </c>
    </row>
    <row r="446" spans="1:3">
      <c r="A446" s="1">
        <v>40807</v>
      </c>
      <c r="B446">
        <v>76.960034942127038</v>
      </c>
      <c r="C446">
        <v>70.776334250714996</v>
      </c>
    </row>
    <row r="447" spans="1:3">
      <c r="A447" s="1">
        <v>40808</v>
      </c>
      <c r="B447">
        <v>73.138239790347271</v>
      </c>
      <c r="C447">
        <v>67.311194754735311</v>
      </c>
    </row>
    <row r="448" spans="1:3">
      <c r="A448" s="1">
        <v>40809</v>
      </c>
      <c r="B448">
        <v>73.75700662444487</v>
      </c>
      <c r="C448">
        <v>68.332456424370008</v>
      </c>
    </row>
    <row r="449" spans="1:3">
      <c r="A449" s="1">
        <v>40812</v>
      </c>
      <c r="B449">
        <v>75.391279027444099</v>
      </c>
      <c r="C449">
        <v>70.265703415897718</v>
      </c>
    </row>
    <row r="450" spans="1:3">
      <c r="A450" s="1">
        <v>40813</v>
      </c>
      <c r="B450">
        <v>79.191235349785202</v>
      </c>
      <c r="C450">
        <v>73.998637418380099</v>
      </c>
    </row>
    <row r="451" spans="1:3">
      <c r="A451" s="1">
        <v>40814</v>
      </c>
      <c r="B451">
        <v>78.528790856810105</v>
      </c>
      <c r="C451">
        <v>73.412120230964291</v>
      </c>
    </row>
    <row r="452" spans="1:3">
      <c r="A452" s="1">
        <v>40815</v>
      </c>
      <c r="B452">
        <v>79.518817791366416</v>
      </c>
      <c r="C452">
        <v>74.619556418973559</v>
      </c>
    </row>
    <row r="453" spans="1:3">
      <c r="A453" s="1">
        <v>40816</v>
      </c>
      <c r="B453">
        <v>78.172089975977244</v>
      </c>
      <c r="C453">
        <v>73.513976579785165</v>
      </c>
    </row>
    <row r="454" spans="1:3">
      <c r="A454" s="1">
        <v>40819</v>
      </c>
      <c r="B454">
        <v>76.676130159423465</v>
      </c>
      <c r="C454">
        <v>72.116993146619166</v>
      </c>
    </row>
    <row r="455" spans="1:3">
      <c r="A455" s="1">
        <v>40820</v>
      </c>
      <c r="B455">
        <v>74.619640387275226</v>
      </c>
      <c r="C455">
        <v>70.526752468835994</v>
      </c>
    </row>
    <row r="456" spans="1:3">
      <c r="A456" s="1">
        <v>40821</v>
      </c>
      <c r="B456">
        <v>77.556962946786129</v>
      </c>
      <c r="C456">
        <v>73.505882035508023</v>
      </c>
    </row>
    <row r="457" spans="1:3">
      <c r="A457" s="1">
        <v>40822</v>
      </c>
      <c r="B457">
        <v>80.017471063551042</v>
      </c>
      <c r="C457">
        <v>75.845205331606522</v>
      </c>
    </row>
    <row r="458" spans="1:3">
      <c r="A458" s="1">
        <v>40823</v>
      </c>
      <c r="B458">
        <v>80.552522384800199</v>
      </c>
      <c r="C458">
        <v>76.533578867843062</v>
      </c>
    </row>
    <row r="459" spans="1:3">
      <c r="A459" s="1">
        <v>40826</v>
      </c>
      <c r="B459">
        <v>82.350586008589872</v>
      </c>
      <c r="C459">
        <v>78.274243160110132</v>
      </c>
    </row>
    <row r="460" spans="1:3">
      <c r="A460" s="1">
        <v>40827</v>
      </c>
      <c r="B460">
        <v>82.154036543641269</v>
      </c>
      <c r="C460">
        <v>78.111340456532261</v>
      </c>
    </row>
    <row r="461" spans="1:3">
      <c r="A461" s="1">
        <v>40828</v>
      </c>
      <c r="B461">
        <v>84.137730217660362</v>
      </c>
      <c r="C461">
        <v>80.006138362743528</v>
      </c>
    </row>
    <row r="462" spans="1:3">
      <c r="A462" s="1">
        <v>40829</v>
      </c>
      <c r="B462">
        <v>82.947514013248821</v>
      </c>
      <c r="C462">
        <v>78.669526738978007</v>
      </c>
    </row>
    <row r="463" spans="1:3">
      <c r="A463" s="1">
        <v>40830</v>
      </c>
      <c r="B463">
        <v>83.839266215330824</v>
      </c>
      <c r="C463">
        <v>79.443904808159303</v>
      </c>
    </row>
    <row r="464" spans="1:3">
      <c r="A464" s="1">
        <v>40833</v>
      </c>
      <c r="B464">
        <v>82.427021911625502</v>
      </c>
      <c r="C464">
        <v>78.108642275106661</v>
      </c>
    </row>
    <row r="465" spans="1:3">
      <c r="A465" s="1">
        <v>40834</v>
      </c>
      <c r="B465">
        <v>82.281429715367224</v>
      </c>
      <c r="C465">
        <v>77.802398683287507</v>
      </c>
    </row>
    <row r="466" spans="1:3">
      <c r="A466" s="1">
        <v>40835</v>
      </c>
      <c r="B466">
        <v>82.783722792458363</v>
      </c>
      <c r="C466">
        <v>78.587232205493535</v>
      </c>
    </row>
    <row r="467" spans="1:3">
      <c r="A467" s="1">
        <v>40836</v>
      </c>
      <c r="B467">
        <v>80.905583460726547</v>
      </c>
      <c r="C467">
        <v>76.620595218822544</v>
      </c>
    </row>
    <row r="468" spans="1:3">
      <c r="A468" s="1">
        <v>40837</v>
      </c>
      <c r="B468">
        <v>83.231418795952536</v>
      </c>
      <c r="C468">
        <v>78.837825805407235</v>
      </c>
    </row>
    <row r="469" spans="1:3">
      <c r="A469" s="1">
        <v>40840</v>
      </c>
      <c r="B469">
        <v>84.414355390551094</v>
      </c>
      <c r="C469">
        <v>79.902258377853414</v>
      </c>
    </row>
    <row r="470" spans="1:3">
      <c r="A470" s="1">
        <v>40841</v>
      </c>
      <c r="B470">
        <v>83.66455557982087</v>
      </c>
      <c r="C470">
        <v>79.055366682855691</v>
      </c>
    </row>
    <row r="471" spans="1:3">
      <c r="A471" s="1">
        <v>40842</v>
      </c>
      <c r="B471">
        <v>83.449807090339959</v>
      </c>
      <c r="C471">
        <v>78.755193999244582</v>
      </c>
    </row>
    <row r="472" spans="1:3">
      <c r="A472" s="1">
        <v>40843</v>
      </c>
      <c r="B472">
        <v>87.89400888112398</v>
      </c>
      <c r="C472">
        <v>83.539744212400834</v>
      </c>
    </row>
    <row r="473" spans="1:3">
      <c r="A473" s="1">
        <v>40844</v>
      </c>
      <c r="B473">
        <v>87.428113853097472</v>
      </c>
      <c r="C473">
        <v>83.048675192919958</v>
      </c>
    </row>
    <row r="474" spans="1:3">
      <c r="A474" s="1">
        <v>40847</v>
      </c>
      <c r="B474">
        <v>84.745577637038636</v>
      </c>
      <c r="C474">
        <v>80.44695375317032</v>
      </c>
    </row>
    <row r="475" spans="1:3">
      <c r="A475" s="1">
        <v>40848</v>
      </c>
      <c r="B475">
        <v>80.639877702555168</v>
      </c>
      <c r="C475">
        <v>76.214518914251755</v>
      </c>
    </row>
    <row r="476" spans="1:3">
      <c r="A476" s="1">
        <v>40849</v>
      </c>
      <c r="B476">
        <v>81.699060930334099</v>
      </c>
      <c r="C476">
        <v>77.299187847390854</v>
      </c>
    </row>
    <row r="477" spans="1:3">
      <c r="A477" s="1">
        <v>40850</v>
      </c>
      <c r="B477">
        <v>83.853825434956647</v>
      </c>
      <c r="C477">
        <v>79.189601208785305</v>
      </c>
    </row>
    <row r="478" spans="1:3">
      <c r="A478" s="1">
        <v>40851</v>
      </c>
      <c r="B478">
        <v>82.179515177986431</v>
      </c>
      <c r="C478">
        <v>77.285022394905823</v>
      </c>
    </row>
    <row r="479" spans="1:3">
      <c r="A479" s="1">
        <v>40854</v>
      </c>
      <c r="B479">
        <v>81.753658003930923</v>
      </c>
      <c r="C479">
        <v>76.760563380281695</v>
      </c>
    </row>
    <row r="480" spans="1:3">
      <c r="A480" s="1">
        <v>40855</v>
      </c>
      <c r="B480">
        <v>82.481618985222454</v>
      </c>
      <c r="C480">
        <v>77.680643246451879</v>
      </c>
    </row>
    <row r="481" spans="1:3">
      <c r="A481" s="1">
        <v>40856</v>
      </c>
      <c r="B481">
        <v>80.563441799519524</v>
      </c>
      <c r="C481">
        <v>75.86577896497765</v>
      </c>
    </row>
    <row r="482" spans="1:3">
      <c r="A482" s="1">
        <v>40857</v>
      </c>
      <c r="B482">
        <v>80.541602970080845</v>
      </c>
      <c r="C482">
        <v>76.052290756030416</v>
      </c>
    </row>
    <row r="483" spans="1:3">
      <c r="A483" s="1">
        <v>40858</v>
      </c>
      <c r="B483">
        <v>82.881997524932657</v>
      </c>
      <c r="C483">
        <v>78.409489504074273</v>
      </c>
    </row>
    <row r="484" spans="1:3">
      <c r="A484" s="1">
        <v>40861</v>
      </c>
      <c r="B484">
        <v>81.67358229598895</v>
      </c>
      <c r="C484">
        <v>77.178781501268105</v>
      </c>
    </row>
    <row r="485" spans="1:3">
      <c r="A485" s="1">
        <v>40862</v>
      </c>
      <c r="B485">
        <v>80.534323360267862</v>
      </c>
      <c r="C485">
        <v>76.021261669634725</v>
      </c>
    </row>
    <row r="486" spans="1:3">
      <c r="A486" s="1">
        <v>40863</v>
      </c>
      <c r="B486">
        <v>80.756351459561785</v>
      </c>
      <c r="C486">
        <v>76.492094328422638</v>
      </c>
    </row>
    <row r="487" spans="1:3">
      <c r="A487" s="1">
        <v>40864</v>
      </c>
      <c r="B487">
        <v>79.66440998762468</v>
      </c>
      <c r="C487">
        <v>75.642841724677652</v>
      </c>
    </row>
    <row r="488" spans="1:3">
      <c r="A488" s="1">
        <v>40865</v>
      </c>
      <c r="B488">
        <v>79.278590667540172</v>
      </c>
      <c r="C488">
        <v>75.437105390966508</v>
      </c>
    </row>
    <row r="489" spans="1:3">
      <c r="A489" s="1">
        <v>40868</v>
      </c>
      <c r="B489">
        <v>76.552376792603852</v>
      </c>
      <c r="C489">
        <v>72.860342129404785</v>
      </c>
    </row>
    <row r="490" spans="1:3">
      <c r="A490" s="1">
        <v>40869</v>
      </c>
      <c r="B490">
        <v>75.751619713183317</v>
      </c>
      <c r="C490">
        <v>72.068763153634492</v>
      </c>
    </row>
    <row r="491" spans="1:3">
      <c r="A491" s="1">
        <v>40870</v>
      </c>
      <c r="B491">
        <v>74.525005459707415</v>
      </c>
      <c r="C491">
        <v>70.718997895418468</v>
      </c>
    </row>
    <row r="492" spans="1:3">
      <c r="A492" s="1">
        <v>40871</v>
      </c>
      <c r="B492">
        <v>74.452209361578284</v>
      </c>
      <c r="C492">
        <v>70.498421563865904</v>
      </c>
    </row>
    <row r="493" spans="1:3">
      <c r="A493" s="1">
        <v>40872</v>
      </c>
      <c r="B493">
        <v>75.070976195675883</v>
      </c>
      <c r="C493">
        <v>71.207031460795378</v>
      </c>
    </row>
    <row r="494" spans="1:3">
      <c r="A494" s="1">
        <v>40875</v>
      </c>
      <c r="B494">
        <v>78.692582077600562</v>
      </c>
      <c r="C494">
        <v>74.933894555069855</v>
      </c>
    </row>
    <row r="495" spans="1:3">
      <c r="A495" s="1">
        <v>40876</v>
      </c>
      <c r="B495">
        <v>79.143917886001375</v>
      </c>
      <c r="C495">
        <v>75.35244994873463</v>
      </c>
    </row>
    <row r="496" spans="1:3">
      <c r="A496" s="1">
        <v>40877</v>
      </c>
      <c r="B496">
        <v>82.507097619567631</v>
      </c>
      <c r="C496">
        <v>78.59903674923099</v>
      </c>
    </row>
    <row r="497" spans="1:3">
      <c r="A497" s="1">
        <v>40878</v>
      </c>
      <c r="B497">
        <v>81.848292931498875</v>
      </c>
      <c r="C497">
        <v>78.039501376072536</v>
      </c>
    </row>
    <row r="498" spans="1:3">
      <c r="A498" s="1">
        <v>40879</v>
      </c>
      <c r="B498">
        <v>82.747324743393719</v>
      </c>
      <c r="C498">
        <v>79.006124871836477</v>
      </c>
    </row>
    <row r="499" spans="1:3">
      <c r="A499" s="1">
        <v>40882</v>
      </c>
      <c r="B499">
        <v>83.759190507388837</v>
      </c>
      <c r="C499">
        <v>79.913051103556157</v>
      </c>
    </row>
    <row r="500" spans="1:3">
      <c r="A500" s="1">
        <v>40883</v>
      </c>
      <c r="B500">
        <v>83.227778991046051</v>
      </c>
      <c r="C500">
        <v>79.485389347579712</v>
      </c>
    </row>
    <row r="501" spans="1:3">
      <c r="A501" s="1">
        <v>40884</v>
      </c>
      <c r="B501">
        <v>82.809201426803526</v>
      </c>
      <c r="C501">
        <v>79.087744859964417</v>
      </c>
    </row>
    <row r="502" spans="1:3">
      <c r="A502" s="1">
        <v>40885</v>
      </c>
      <c r="B502">
        <v>80.861905801849062</v>
      </c>
      <c r="C502">
        <v>77.169675138956421</v>
      </c>
    </row>
    <row r="503" spans="1:3">
      <c r="A503" s="1">
        <v>40886</v>
      </c>
      <c r="B503">
        <v>82.470699570502987</v>
      </c>
      <c r="C503">
        <v>79.009160325940258</v>
      </c>
    </row>
    <row r="504" spans="1:3">
      <c r="A504" s="1">
        <v>40889</v>
      </c>
      <c r="B504">
        <v>80.086627356773704</v>
      </c>
      <c r="C504">
        <v>76.542685230154902</v>
      </c>
    </row>
    <row r="505" spans="1:3">
      <c r="A505" s="1">
        <v>40890</v>
      </c>
      <c r="B505">
        <v>79.890077891824944</v>
      </c>
      <c r="C505">
        <v>76.256677999028682</v>
      </c>
    </row>
    <row r="506" spans="1:3">
      <c r="A506" s="1">
        <v>40891</v>
      </c>
      <c r="B506">
        <v>77.97554051102864</v>
      </c>
      <c r="C506">
        <v>74.399317360099332</v>
      </c>
    </row>
    <row r="507" spans="1:3">
      <c r="A507" s="1">
        <v>40892</v>
      </c>
      <c r="B507">
        <v>78.659823833442573</v>
      </c>
      <c r="C507">
        <v>75.039460903351213</v>
      </c>
    </row>
    <row r="508" spans="1:3">
      <c r="A508" s="1">
        <v>40893</v>
      </c>
      <c r="B508">
        <v>78.237606464293535</v>
      </c>
      <c r="C508">
        <v>74.291727375748749</v>
      </c>
    </row>
    <row r="509" spans="1:3">
      <c r="A509" s="1">
        <v>40896</v>
      </c>
      <c r="B509">
        <v>78.193928805416064</v>
      </c>
      <c r="C509">
        <v>74.299484647347711</v>
      </c>
    </row>
    <row r="510" spans="1:3">
      <c r="A510" s="1">
        <v>40897</v>
      </c>
      <c r="B510">
        <v>80.396010773822582</v>
      </c>
      <c r="C510">
        <v>76.304233446656994</v>
      </c>
    </row>
    <row r="511" spans="1:3">
      <c r="A511" s="1">
        <v>40898</v>
      </c>
      <c r="B511">
        <v>79.755405110286148</v>
      </c>
      <c r="C511">
        <v>75.69579353515735</v>
      </c>
    </row>
    <row r="512" spans="1:3">
      <c r="A512" s="1">
        <v>40899</v>
      </c>
      <c r="B512">
        <v>80.705394190871317</v>
      </c>
      <c r="C512">
        <v>76.662754303599314</v>
      </c>
    </row>
    <row r="513" spans="1:3">
      <c r="A513" s="1">
        <v>40900</v>
      </c>
      <c r="B513">
        <v>81.324161024969072</v>
      </c>
      <c r="C513">
        <v>77.247922400302244</v>
      </c>
    </row>
    <row r="514" spans="1:3">
      <c r="A514" s="1">
        <v>40904</v>
      </c>
      <c r="B514">
        <v>81.327800829875571</v>
      </c>
      <c r="C514">
        <v>77.245898764232848</v>
      </c>
    </row>
    <row r="515" spans="1:3">
      <c r="A515" s="1">
        <v>40905</v>
      </c>
      <c r="B515">
        <v>80.326854480599792</v>
      </c>
      <c r="C515">
        <v>76.056000755490885</v>
      </c>
    </row>
    <row r="516" spans="1:3">
      <c r="A516" s="1">
        <v>40906</v>
      </c>
      <c r="B516">
        <v>81.407876537817543</v>
      </c>
      <c r="C516">
        <v>77.312341481841202</v>
      </c>
    </row>
    <row r="517" spans="1:3">
      <c r="A517" s="1">
        <v>40907</v>
      </c>
      <c r="B517">
        <v>82.179515177986431</v>
      </c>
      <c r="C517">
        <v>78.130902271868834</v>
      </c>
    </row>
    <row r="518" spans="1:3">
      <c r="A518" s="1">
        <v>40910</v>
      </c>
      <c r="B518">
        <v>83.963019582150423</v>
      </c>
      <c r="C518">
        <v>79.940370190491535</v>
      </c>
    </row>
    <row r="519" spans="1:3">
      <c r="A519" s="1">
        <v>40911</v>
      </c>
      <c r="B519">
        <v>84.709179587974148</v>
      </c>
      <c r="C519">
        <v>80.605134639253151</v>
      </c>
    </row>
    <row r="520" spans="1:3">
      <c r="A520" s="1">
        <v>40912</v>
      </c>
      <c r="B520">
        <v>83.518963383562607</v>
      </c>
      <c r="C520">
        <v>79.255369381037127</v>
      </c>
    </row>
    <row r="521" spans="1:3">
      <c r="A521" s="1">
        <v>40913</v>
      </c>
      <c r="B521">
        <v>82.390623862561014</v>
      </c>
      <c r="C521">
        <v>78.103920457611636</v>
      </c>
    </row>
    <row r="522" spans="1:3">
      <c r="A522" s="1">
        <v>40914</v>
      </c>
      <c r="B522">
        <v>82.05576181116696</v>
      </c>
      <c r="C522">
        <v>77.5271841778642</v>
      </c>
    </row>
    <row r="523" spans="1:3">
      <c r="A523" s="1">
        <v>40917</v>
      </c>
      <c r="B523">
        <v>81.669942491082452</v>
      </c>
      <c r="C523">
        <v>77.11571151044204</v>
      </c>
    </row>
    <row r="524" spans="1:3">
      <c r="A524" s="1">
        <v>40918</v>
      </c>
      <c r="B524">
        <v>83.584479871878898</v>
      </c>
      <c r="C524">
        <v>79.173749392909187</v>
      </c>
    </row>
    <row r="525" spans="1:3">
      <c r="A525" s="1">
        <v>40919</v>
      </c>
      <c r="B525">
        <v>83.435247870714122</v>
      </c>
      <c r="C525">
        <v>78.905280341050144</v>
      </c>
    </row>
    <row r="526" spans="1:3">
      <c r="A526" s="1">
        <v>40920</v>
      </c>
      <c r="B526">
        <v>83.737351677950016</v>
      </c>
      <c r="C526">
        <v>79.119111219038444</v>
      </c>
    </row>
    <row r="527" spans="1:3">
      <c r="A527" s="1">
        <v>40921</v>
      </c>
      <c r="B527">
        <v>83.427968260901281</v>
      </c>
      <c r="C527">
        <v>78.854689439317895</v>
      </c>
    </row>
    <row r="528" spans="1:3">
      <c r="A528" s="1">
        <v>40924</v>
      </c>
      <c r="B528">
        <v>84.20688651088301</v>
      </c>
      <c r="C528">
        <v>79.648966596513944</v>
      </c>
    </row>
    <row r="529" spans="1:3">
      <c r="A529" s="1">
        <v>40925</v>
      </c>
      <c r="B529">
        <v>85.367984276042748</v>
      </c>
      <c r="C529">
        <v>80.831781879013604</v>
      </c>
    </row>
    <row r="530" spans="1:3">
      <c r="A530" s="1">
        <v>40926</v>
      </c>
      <c r="B530">
        <v>85.324306617165277</v>
      </c>
      <c r="C530">
        <v>80.629755544762773</v>
      </c>
    </row>
    <row r="531" spans="1:3">
      <c r="A531" s="1">
        <v>40927</v>
      </c>
      <c r="B531">
        <v>86.827546043532038</v>
      </c>
      <c r="C531">
        <v>82.12724623603691</v>
      </c>
    </row>
    <row r="532" spans="1:3">
      <c r="A532" s="1">
        <v>40928</v>
      </c>
      <c r="B532">
        <v>86.649195603115615</v>
      </c>
      <c r="C532">
        <v>81.854729912039375</v>
      </c>
    </row>
    <row r="533" spans="1:3">
      <c r="A533" s="1">
        <v>40931</v>
      </c>
      <c r="B533">
        <v>87.257043022494045</v>
      </c>
      <c r="C533">
        <v>82.34310075009445</v>
      </c>
    </row>
    <row r="534" spans="1:3">
      <c r="A534" s="1">
        <v>40932</v>
      </c>
      <c r="B534">
        <v>86.747470335590066</v>
      </c>
      <c r="C534">
        <v>82.027076250607095</v>
      </c>
    </row>
    <row r="535" spans="1:3">
      <c r="A535" s="1">
        <v>40933</v>
      </c>
      <c r="B535">
        <v>86.550920870641306</v>
      </c>
      <c r="C535">
        <v>81.657762667961876</v>
      </c>
    </row>
    <row r="536" spans="1:3">
      <c r="A536" s="1">
        <v>40934</v>
      </c>
      <c r="B536">
        <v>88.014122443037095</v>
      </c>
      <c r="C536">
        <v>82.982569747989956</v>
      </c>
    </row>
    <row r="537" spans="1:3">
      <c r="A537" s="1">
        <v>40935</v>
      </c>
      <c r="B537">
        <v>87.198806143990723</v>
      </c>
      <c r="C537">
        <v>82.180535319194931</v>
      </c>
    </row>
    <row r="538" spans="1:3">
      <c r="A538" s="1">
        <v>40938</v>
      </c>
      <c r="B538">
        <v>85.96127247579534</v>
      </c>
      <c r="C538">
        <v>81.101262748907203</v>
      </c>
    </row>
    <row r="539" spans="1:3">
      <c r="A539" s="1">
        <v>40939</v>
      </c>
      <c r="B539">
        <v>86.558200480454289</v>
      </c>
      <c r="C539">
        <v>81.507339053477978</v>
      </c>
    </row>
    <row r="540" spans="1:3">
      <c r="A540" s="1">
        <v>40940</v>
      </c>
      <c r="B540">
        <v>88.538254349566898</v>
      </c>
      <c r="C540">
        <v>83.332996060655134</v>
      </c>
    </row>
    <row r="541" spans="1:3">
      <c r="A541" s="1">
        <v>40941</v>
      </c>
      <c r="B541">
        <v>88.862196986241599</v>
      </c>
      <c r="C541">
        <v>83.581228751821229</v>
      </c>
    </row>
    <row r="542" spans="1:3">
      <c r="A542" s="1">
        <v>40942</v>
      </c>
      <c r="B542">
        <v>90.161607337846647</v>
      </c>
      <c r="C542">
        <v>84.829137661216379</v>
      </c>
    </row>
    <row r="543" spans="1:3">
      <c r="A543" s="1">
        <v>40945</v>
      </c>
      <c r="B543">
        <v>89.881342360049558</v>
      </c>
      <c r="C543">
        <v>84.584277696832402</v>
      </c>
    </row>
    <row r="544" spans="1:3">
      <c r="A544" s="1">
        <v>40946</v>
      </c>
      <c r="B544">
        <v>89.925020018927043</v>
      </c>
      <c r="C544">
        <v>84.794398575360233</v>
      </c>
    </row>
    <row r="545" spans="1:3">
      <c r="A545" s="1">
        <v>40947</v>
      </c>
      <c r="B545">
        <v>89.979617092523867</v>
      </c>
      <c r="C545">
        <v>84.753925853974366</v>
      </c>
    </row>
    <row r="546" spans="1:3">
      <c r="A546" s="1">
        <v>40948</v>
      </c>
      <c r="B546">
        <v>90.281720899759762</v>
      </c>
      <c r="C546">
        <v>85.071636716852936</v>
      </c>
    </row>
    <row r="547" spans="1:3">
      <c r="A547" s="1">
        <v>40949</v>
      </c>
      <c r="B547">
        <v>88.978670743248216</v>
      </c>
      <c r="C547">
        <v>83.669256920835409</v>
      </c>
    </row>
    <row r="548" spans="1:3">
      <c r="A548" s="1">
        <v>40952</v>
      </c>
      <c r="B548">
        <v>89.382689087864932</v>
      </c>
      <c r="C548">
        <v>84.03283686795109</v>
      </c>
    </row>
    <row r="549" spans="1:3">
      <c r="A549" s="1">
        <v>40953</v>
      </c>
      <c r="B549">
        <v>89.19341923272917</v>
      </c>
      <c r="C549">
        <v>83.923223247531254</v>
      </c>
    </row>
    <row r="550" spans="1:3">
      <c r="A550" s="1">
        <v>40954</v>
      </c>
      <c r="B550">
        <v>89.568319138094182</v>
      </c>
      <c r="C550">
        <v>84.114456856079016</v>
      </c>
    </row>
    <row r="551" spans="1:3">
      <c r="A551" s="1">
        <v>40955</v>
      </c>
      <c r="B551">
        <v>89.37904928295842</v>
      </c>
      <c r="C551">
        <v>83.958974151421941</v>
      </c>
    </row>
    <row r="552" spans="1:3">
      <c r="A552" s="1">
        <v>40956</v>
      </c>
      <c r="B552">
        <v>90.54378685302467</v>
      </c>
      <c r="C552">
        <v>85.003170363175172</v>
      </c>
    </row>
    <row r="553" spans="1:3">
      <c r="A553" s="1">
        <v>40959</v>
      </c>
      <c r="B553">
        <v>91.72308364271673</v>
      </c>
      <c r="C553">
        <v>86.013976579785307</v>
      </c>
    </row>
    <row r="554" spans="1:3">
      <c r="A554" s="1">
        <v>40960</v>
      </c>
      <c r="B554">
        <v>91.275387639222558</v>
      </c>
      <c r="C554">
        <v>85.721223895094667</v>
      </c>
    </row>
    <row r="555" spans="1:3">
      <c r="A555" s="1">
        <v>40961</v>
      </c>
      <c r="B555">
        <v>90.50374899905367</v>
      </c>
      <c r="C555">
        <v>84.958987642329149</v>
      </c>
    </row>
    <row r="556" spans="1:3">
      <c r="A556" s="1">
        <v>40962</v>
      </c>
      <c r="B556">
        <v>90.063332605372338</v>
      </c>
      <c r="C556">
        <v>84.590685877718485</v>
      </c>
    </row>
    <row r="557" spans="1:3">
      <c r="A557" s="1">
        <v>40963</v>
      </c>
      <c r="B557">
        <v>90.634781975686124</v>
      </c>
      <c r="C557">
        <v>85.117168528411852</v>
      </c>
    </row>
    <row r="558" spans="1:3">
      <c r="A558" s="1">
        <v>40966</v>
      </c>
      <c r="B558">
        <v>90.190725777098308</v>
      </c>
      <c r="C558">
        <v>84.758647671469362</v>
      </c>
    </row>
    <row r="559" spans="1:3">
      <c r="A559" s="1">
        <v>40967</v>
      </c>
      <c r="B559">
        <v>90.456431535269701</v>
      </c>
      <c r="C559">
        <v>84.98327127516059</v>
      </c>
    </row>
    <row r="560" spans="1:3">
      <c r="A560" s="1">
        <v>40968</v>
      </c>
      <c r="B560">
        <v>90.299919924292084</v>
      </c>
      <c r="C560">
        <v>84.726606767038987</v>
      </c>
    </row>
    <row r="561" spans="1:3">
      <c r="A561" s="1">
        <v>40969</v>
      </c>
      <c r="B561">
        <v>91.457377884545338</v>
      </c>
      <c r="C561">
        <v>85.959338405914394</v>
      </c>
    </row>
    <row r="562" spans="1:3">
      <c r="A562" s="1">
        <v>40970</v>
      </c>
      <c r="B562">
        <v>91.511974958142289</v>
      </c>
      <c r="C562">
        <v>85.875020236360683</v>
      </c>
    </row>
    <row r="563" spans="1:3">
      <c r="A563" s="1">
        <v>40973</v>
      </c>
      <c r="B563">
        <v>90.885928514231679</v>
      </c>
      <c r="C563">
        <v>85.325265770870431</v>
      </c>
    </row>
    <row r="564" spans="1:3">
      <c r="A564" s="1">
        <v>40974</v>
      </c>
      <c r="B564">
        <v>87.839411807527156</v>
      </c>
      <c r="C564">
        <v>82.41325346716313</v>
      </c>
    </row>
    <row r="565" spans="1:3">
      <c r="A565" s="1">
        <v>40975</v>
      </c>
      <c r="B565">
        <v>88.545533959379739</v>
      </c>
      <c r="C565">
        <v>82.995048837083772</v>
      </c>
    </row>
    <row r="566" spans="1:3">
      <c r="A566" s="1">
        <v>40976</v>
      </c>
      <c r="B566">
        <v>90.525587828492348</v>
      </c>
      <c r="C566">
        <v>84.797771302142351</v>
      </c>
    </row>
    <row r="567" spans="1:3">
      <c r="A567" s="1">
        <v>40977</v>
      </c>
      <c r="B567">
        <v>90.711217878721754</v>
      </c>
      <c r="C567">
        <v>84.856119475473577</v>
      </c>
    </row>
    <row r="568" spans="1:3">
      <c r="A568" s="1">
        <v>40980</v>
      </c>
      <c r="B568">
        <v>90.67481982965711</v>
      </c>
      <c r="C568">
        <v>84.82306675300849</v>
      </c>
    </row>
    <row r="569" spans="1:3">
      <c r="A569" s="1">
        <v>40981</v>
      </c>
      <c r="B569">
        <v>92.192618475649709</v>
      </c>
      <c r="C569">
        <v>86.234552911337857</v>
      </c>
    </row>
    <row r="570" spans="1:3">
      <c r="A570" s="1">
        <v>40982</v>
      </c>
      <c r="B570">
        <v>92.683992138021381</v>
      </c>
      <c r="C570">
        <v>86.840631914089926</v>
      </c>
    </row>
    <row r="571" spans="1:3">
      <c r="A571" s="1">
        <v>40983</v>
      </c>
      <c r="B571">
        <v>93.291839557399669</v>
      </c>
      <c r="C571">
        <v>87.487520910906042</v>
      </c>
    </row>
    <row r="572" spans="1:3">
      <c r="A572" s="1">
        <v>40984</v>
      </c>
      <c r="B572">
        <v>93.714056926548807</v>
      </c>
      <c r="C572">
        <v>87.970832658787941</v>
      </c>
    </row>
    <row r="573" spans="1:3">
      <c r="A573" s="1">
        <v>40987</v>
      </c>
      <c r="B573">
        <v>93.714056926548807</v>
      </c>
      <c r="C573">
        <v>87.974879930926591</v>
      </c>
    </row>
    <row r="574" spans="1:3">
      <c r="A574" s="1">
        <v>40988</v>
      </c>
      <c r="B574">
        <v>92.625755259518073</v>
      </c>
      <c r="C574">
        <v>86.902015541525088</v>
      </c>
    </row>
    <row r="575" spans="1:3">
      <c r="A575" s="1">
        <v>40989</v>
      </c>
      <c r="B575">
        <v>92.360049501346808</v>
      </c>
      <c r="C575">
        <v>86.597458313097007</v>
      </c>
    </row>
    <row r="576" spans="1:3">
      <c r="A576" s="1">
        <v>40990</v>
      </c>
      <c r="B576">
        <v>91.093397393899636</v>
      </c>
      <c r="C576">
        <v>85.337407587286236</v>
      </c>
    </row>
    <row r="577" spans="1:3">
      <c r="A577" s="1">
        <v>40991</v>
      </c>
      <c r="B577">
        <v>91.158913882215927</v>
      </c>
      <c r="C577">
        <v>85.175853974421244</v>
      </c>
    </row>
    <row r="578" spans="1:3">
      <c r="A578" s="1">
        <v>40994</v>
      </c>
      <c r="B578">
        <v>91.915993302758991</v>
      </c>
      <c r="C578">
        <v>85.662875721763612</v>
      </c>
    </row>
    <row r="579" spans="1:3">
      <c r="A579" s="1">
        <v>40995</v>
      </c>
      <c r="B579">
        <v>91.435539055106645</v>
      </c>
      <c r="C579">
        <v>85.168433975500463</v>
      </c>
    </row>
    <row r="580" spans="1:3">
      <c r="A580" s="1">
        <v>40996</v>
      </c>
      <c r="B580">
        <v>90.456431535269701</v>
      </c>
      <c r="C580">
        <v>84.206195024553509</v>
      </c>
    </row>
    <row r="581" spans="1:3">
      <c r="A581" s="1">
        <v>40997</v>
      </c>
      <c r="B581">
        <v>88.978670743248216</v>
      </c>
      <c r="C581">
        <v>82.724218876477295</v>
      </c>
    </row>
    <row r="582" spans="1:3">
      <c r="A582" s="1">
        <v>40998</v>
      </c>
      <c r="B582">
        <v>89.979617092523867</v>
      </c>
      <c r="C582">
        <v>83.551886028816611</v>
      </c>
    </row>
    <row r="583" spans="1:3">
      <c r="A583" s="1">
        <v>41001</v>
      </c>
      <c r="B583">
        <v>90.860449879886389</v>
      </c>
      <c r="C583">
        <v>84.357967729750129</v>
      </c>
    </row>
    <row r="584" spans="1:3">
      <c r="A584" s="1">
        <v>41002</v>
      </c>
      <c r="B584">
        <v>89.579238552813521</v>
      </c>
      <c r="C584">
        <v>82.934677027683307</v>
      </c>
    </row>
    <row r="585" spans="1:3">
      <c r="A585" s="1">
        <v>41003</v>
      </c>
      <c r="B585">
        <v>87.140569265487429</v>
      </c>
      <c r="C585">
        <v>80.893502779126806</v>
      </c>
    </row>
    <row r="586" spans="1:3">
      <c r="A586" s="1">
        <v>41004</v>
      </c>
      <c r="B586">
        <v>87.078692582077608</v>
      </c>
      <c r="C586">
        <v>80.693837353623692</v>
      </c>
    </row>
    <row r="587" spans="1:3">
      <c r="A587" s="1">
        <v>41009</v>
      </c>
      <c r="B587">
        <v>84.57814661134168</v>
      </c>
      <c r="C587">
        <v>78.298864065619739</v>
      </c>
    </row>
    <row r="588" spans="1:3">
      <c r="A588" s="1">
        <v>41010</v>
      </c>
      <c r="B588">
        <v>85.353425056416924</v>
      </c>
      <c r="C588">
        <v>78.967675786519848</v>
      </c>
    </row>
    <row r="589" spans="1:3">
      <c r="A589" s="1">
        <v>41011</v>
      </c>
      <c r="B589">
        <v>86.092305452427809</v>
      </c>
      <c r="C589">
        <v>79.334628460417647</v>
      </c>
    </row>
    <row r="590" spans="1:3">
      <c r="A590" s="1">
        <v>41012</v>
      </c>
      <c r="B590">
        <v>84.064934119531216</v>
      </c>
      <c r="C590">
        <v>77.286371485618702</v>
      </c>
    </row>
    <row r="591" spans="1:3">
      <c r="A591" s="1">
        <v>41015</v>
      </c>
      <c r="B591">
        <v>84.316080658076785</v>
      </c>
      <c r="C591">
        <v>77.612851438130633</v>
      </c>
    </row>
    <row r="592" spans="1:3">
      <c r="A592" s="1">
        <v>41016</v>
      </c>
      <c r="B592">
        <v>86.503603406857337</v>
      </c>
      <c r="C592">
        <v>79.834129296853988</v>
      </c>
    </row>
    <row r="593" spans="1:3">
      <c r="A593" s="1">
        <v>41017</v>
      </c>
      <c r="B593">
        <v>85.153235786561837</v>
      </c>
      <c r="C593">
        <v>78.511683125573327</v>
      </c>
    </row>
    <row r="594" spans="1:3">
      <c r="A594" s="1">
        <v>41018</v>
      </c>
      <c r="B594">
        <v>83.941180752711617</v>
      </c>
      <c r="C594">
        <v>77.05567697371977</v>
      </c>
    </row>
    <row r="595" spans="1:3">
      <c r="A595" s="1">
        <v>41019</v>
      </c>
      <c r="B595">
        <v>84.54174856227705</v>
      </c>
      <c r="C595">
        <v>77.952822297771235</v>
      </c>
    </row>
    <row r="596" spans="1:3">
      <c r="A596" s="1">
        <v>41022</v>
      </c>
      <c r="B596">
        <v>82.052122006260475</v>
      </c>
      <c r="C596">
        <v>75.711982623711634</v>
      </c>
    </row>
    <row r="597" spans="1:3">
      <c r="A597" s="1">
        <v>41023</v>
      </c>
      <c r="B597">
        <v>83.442527480527119</v>
      </c>
      <c r="C597">
        <v>77.035777885705002</v>
      </c>
    </row>
    <row r="598" spans="1:3">
      <c r="A598" s="1">
        <v>41024</v>
      </c>
      <c r="B598">
        <v>85.018563005022884</v>
      </c>
      <c r="C598">
        <v>78.345407695213495</v>
      </c>
    </row>
    <row r="599" spans="1:3">
      <c r="A599" s="1">
        <v>41025</v>
      </c>
      <c r="B599">
        <v>85.011283395210029</v>
      </c>
      <c r="C599">
        <v>78.337987696292714</v>
      </c>
    </row>
    <row r="600" spans="1:3">
      <c r="A600" s="1">
        <v>41026</v>
      </c>
      <c r="B600">
        <v>85.895755987479063</v>
      </c>
      <c r="C600">
        <v>79.057390318925087</v>
      </c>
    </row>
    <row r="601" spans="1:3">
      <c r="A601" s="1">
        <v>41029</v>
      </c>
      <c r="B601">
        <v>84.814733930261283</v>
      </c>
      <c r="C601">
        <v>77.789582321515354</v>
      </c>
    </row>
    <row r="602" spans="1:3">
      <c r="A602" s="1">
        <v>41030</v>
      </c>
      <c r="B602">
        <v>84.829293149887121</v>
      </c>
      <c r="C602">
        <v>77.798351411148843</v>
      </c>
    </row>
    <row r="603" spans="1:3">
      <c r="A603" s="1">
        <v>41031</v>
      </c>
      <c r="B603">
        <v>84.345199097328305</v>
      </c>
      <c r="C603">
        <v>77.245898764232848</v>
      </c>
    </row>
    <row r="604" spans="1:3">
      <c r="A604" s="1">
        <v>41032</v>
      </c>
      <c r="B604">
        <v>84.236004950134657</v>
      </c>
      <c r="C604">
        <v>77.137634234525876</v>
      </c>
    </row>
    <row r="605" spans="1:3">
      <c r="A605" s="1">
        <v>41033</v>
      </c>
      <c r="B605">
        <v>82.747324743393719</v>
      </c>
      <c r="C605">
        <v>75.830365333764973</v>
      </c>
    </row>
    <row r="606" spans="1:3">
      <c r="A606" s="1">
        <v>41036</v>
      </c>
      <c r="B606">
        <v>83.788308946640484</v>
      </c>
      <c r="C606">
        <v>77.002387890561735</v>
      </c>
    </row>
    <row r="607" spans="1:3">
      <c r="A607" s="1">
        <v>41037</v>
      </c>
      <c r="B607">
        <v>82.172235568173591</v>
      </c>
      <c r="C607">
        <v>75.417880848308272</v>
      </c>
    </row>
    <row r="608" spans="1:3">
      <c r="A608" s="1">
        <v>41038</v>
      </c>
      <c r="B608">
        <v>81.888330785469861</v>
      </c>
      <c r="C608">
        <v>75.064419081539</v>
      </c>
    </row>
    <row r="609" spans="1:3">
      <c r="A609" s="1">
        <v>41039</v>
      </c>
      <c r="B609">
        <v>82.561694693164441</v>
      </c>
      <c r="C609">
        <v>75.797987156656404</v>
      </c>
    </row>
    <row r="610" spans="1:3">
      <c r="A610" s="1">
        <v>41040</v>
      </c>
      <c r="B610">
        <v>82.801921816990543</v>
      </c>
      <c r="C610">
        <v>76.039474394258264</v>
      </c>
    </row>
    <row r="611" spans="1:3">
      <c r="A611" s="1">
        <v>41043</v>
      </c>
      <c r="B611">
        <v>80.869185411661917</v>
      </c>
      <c r="C611">
        <v>74.265757379526264</v>
      </c>
    </row>
    <row r="612" spans="1:3">
      <c r="A612" s="1">
        <v>41044</v>
      </c>
      <c r="B612">
        <v>80.079347746960707</v>
      </c>
      <c r="C612">
        <v>73.480586584641898</v>
      </c>
    </row>
    <row r="613" spans="1:3">
      <c r="A613" s="1">
        <v>41045</v>
      </c>
      <c r="B613">
        <v>79.860959452573297</v>
      </c>
      <c r="C613">
        <v>73.368274782796448</v>
      </c>
    </row>
    <row r="614" spans="1:3">
      <c r="A614" s="1">
        <v>41046</v>
      </c>
      <c r="B614">
        <v>78.867292713110643</v>
      </c>
      <c r="C614">
        <v>72.409408558631455</v>
      </c>
    </row>
    <row r="615" spans="1:3">
      <c r="A615" s="1">
        <v>41047</v>
      </c>
      <c r="B615">
        <v>78.499672417558443</v>
      </c>
      <c r="C615">
        <v>72.334534024067779</v>
      </c>
    </row>
    <row r="616" spans="1:3">
      <c r="A616" s="1">
        <v>41050</v>
      </c>
      <c r="B616">
        <v>78.910970371987986</v>
      </c>
      <c r="C616">
        <v>72.519022179051291</v>
      </c>
    </row>
    <row r="617" spans="1:3">
      <c r="A617" s="1">
        <v>41051</v>
      </c>
      <c r="B617">
        <v>80.47244667685807</v>
      </c>
      <c r="C617">
        <v>73.958839242350592</v>
      </c>
    </row>
    <row r="618" spans="1:3">
      <c r="A618" s="1">
        <v>41052</v>
      </c>
      <c r="B618">
        <v>78.328601586954861</v>
      </c>
      <c r="C618">
        <v>71.975675894447122</v>
      </c>
    </row>
    <row r="619" spans="1:3">
      <c r="A619" s="1">
        <v>41053</v>
      </c>
      <c r="B619">
        <v>78.991046079930101</v>
      </c>
      <c r="C619">
        <v>72.733527602395966</v>
      </c>
    </row>
    <row r="620" spans="1:3">
      <c r="A620" s="1">
        <v>41054</v>
      </c>
      <c r="B620">
        <v>79.132998471281894</v>
      </c>
      <c r="C620">
        <v>72.913968485241</v>
      </c>
    </row>
    <row r="621" spans="1:3">
      <c r="A621" s="1">
        <v>41057</v>
      </c>
      <c r="B621">
        <v>78.860013103297661</v>
      </c>
      <c r="C621">
        <v>72.443473099131268</v>
      </c>
    </row>
    <row r="622" spans="1:3">
      <c r="A622" s="1">
        <v>41058</v>
      </c>
      <c r="B622">
        <v>79.50061876683408</v>
      </c>
      <c r="C622">
        <v>72.861353947439483</v>
      </c>
    </row>
    <row r="623" spans="1:3">
      <c r="A623" s="1">
        <v>41059</v>
      </c>
      <c r="B623">
        <v>77.960981291402817</v>
      </c>
      <c r="C623">
        <v>71.3729696184772</v>
      </c>
    </row>
    <row r="624" spans="1:3">
      <c r="A624" s="1">
        <v>41060</v>
      </c>
      <c r="B624">
        <v>77.844507534396186</v>
      </c>
      <c r="C624">
        <v>71.466056877664414</v>
      </c>
    </row>
    <row r="625" spans="1:3">
      <c r="A625" s="1">
        <v>41061</v>
      </c>
      <c r="B625">
        <v>75.995486641916045</v>
      </c>
      <c r="C625">
        <v>69.770249851600042</v>
      </c>
    </row>
    <row r="626" spans="1:3">
      <c r="A626" s="1">
        <v>41064</v>
      </c>
      <c r="B626">
        <v>75.97000800757074</v>
      </c>
      <c r="C626">
        <v>70.117640710161425</v>
      </c>
    </row>
    <row r="627" spans="1:3">
      <c r="A627" s="1">
        <v>41065</v>
      </c>
      <c r="B627">
        <v>76.344907912935909</v>
      </c>
      <c r="C627">
        <v>70.399263396470801</v>
      </c>
    </row>
    <row r="628" spans="1:3">
      <c r="A628" s="1">
        <v>41066</v>
      </c>
      <c r="B628">
        <v>78.183009390696725</v>
      </c>
      <c r="C628">
        <v>72.099792240030183</v>
      </c>
    </row>
    <row r="629" spans="1:3">
      <c r="A629" s="1">
        <v>41067</v>
      </c>
      <c r="B629">
        <v>78.674383053068368</v>
      </c>
      <c r="C629">
        <v>72.280233122875217</v>
      </c>
    </row>
    <row r="630" spans="1:3">
      <c r="A630" s="1">
        <v>41068</v>
      </c>
      <c r="B630">
        <v>78.532430661716461</v>
      </c>
      <c r="C630">
        <v>72.307889482488761</v>
      </c>
    </row>
    <row r="631" spans="1:3">
      <c r="A631" s="1">
        <v>41071</v>
      </c>
      <c r="B631">
        <v>78.24488607410639</v>
      </c>
      <c r="C631">
        <v>72.098780421995642</v>
      </c>
    </row>
    <row r="632" spans="1:3">
      <c r="A632" s="1">
        <v>41072</v>
      </c>
      <c r="B632">
        <v>78.274004513358037</v>
      </c>
      <c r="C632">
        <v>72.290351303221598</v>
      </c>
    </row>
    <row r="633" spans="1:3">
      <c r="A633" s="1">
        <v>41073</v>
      </c>
      <c r="B633">
        <v>78.06289582878361</v>
      </c>
      <c r="C633">
        <v>72.294398575360248</v>
      </c>
    </row>
    <row r="634" spans="1:3">
      <c r="A634" s="1">
        <v>41074</v>
      </c>
      <c r="B634">
        <v>78.193928805416064</v>
      </c>
      <c r="C634">
        <v>72.453254006799455</v>
      </c>
    </row>
    <row r="635" spans="1:3">
      <c r="A635" s="1">
        <v>41075</v>
      </c>
      <c r="B635">
        <v>79.384145009827463</v>
      </c>
      <c r="C635">
        <v>73.566928390265005</v>
      </c>
    </row>
    <row r="636" spans="1:3">
      <c r="A636" s="1">
        <v>41078</v>
      </c>
      <c r="B636">
        <v>78.849093688578321</v>
      </c>
      <c r="C636">
        <v>72.703847606712998</v>
      </c>
    </row>
    <row r="637" spans="1:3">
      <c r="A637" s="1">
        <v>41079</v>
      </c>
      <c r="B637">
        <v>80.3450535051321</v>
      </c>
      <c r="C637">
        <v>74.132871944309557</v>
      </c>
    </row>
    <row r="638" spans="1:3">
      <c r="A638" s="1">
        <v>41080</v>
      </c>
      <c r="B638">
        <v>80.821867947877934</v>
      </c>
      <c r="C638">
        <v>74.45260644325721</v>
      </c>
    </row>
    <row r="639" spans="1:3">
      <c r="A639" s="1">
        <v>41081</v>
      </c>
      <c r="B639">
        <v>80.476086481764568</v>
      </c>
      <c r="C639">
        <v>74.180427391937855</v>
      </c>
    </row>
    <row r="640" spans="1:3">
      <c r="A640" s="1">
        <v>41082</v>
      </c>
      <c r="B640">
        <v>79.922836135983104</v>
      </c>
      <c r="C640">
        <v>73.755126544708844</v>
      </c>
    </row>
    <row r="641" spans="1:3">
      <c r="A641" s="1">
        <v>41085</v>
      </c>
      <c r="B641">
        <v>78.077455048409433</v>
      </c>
      <c r="C641">
        <v>71.863026819923348</v>
      </c>
    </row>
    <row r="642" spans="1:3">
      <c r="A642" s="1">
        <v>41086</v>
      </c>
      <c r="B642">
        <v>77.778991046079895</v>
      </c>
      <c r="C642">
        <v>71.76993956073612</v>
      </c>
    </row>
    <row r="643" spans="1:3">
      <c r="A643" s="1">
        <v>41087</v>
      </c>
      <c r="B643">
        <v>79.092960617310908</v>
      </c>
      <c r="C643">
        <v>73.040108466893301</v>
      </c>
    </row>
    <row r="644" spans="1:3">
      <c r="A644" s="1">
        <v>41088</v>
      </c>
      <c r="B644">
        <v>78.783577200262016</v>
      </c>
      <c r="C644">
        <v>72.770627596999546</v>
      </c>
    </row>
    <row r="645" spans="1:3">
      <c r="A645" s="1">
        <v>41089</v>
      </c>
      <c r="B645">
        <v>82.412462691999679</v>
      </c>
      <c r="C645">
        <v>76.382817980680997</v>
      </c>
    </row>
    <row r="646" spans="1:3">
      <c r="A646" s="1">
        <v>41092</v>
      </c>
      <c r="B646">
        <v>83.366091577491488</v>
      </c>
      <c r="C646">
        <v>77.305596028276952</v>
      </c>
    </row>
    <row r="647" spans="1:3">
      <c r="A647" s="1">
        <v>41093</v>
      </c>
      <c r="B647">
        <v>84.32336026788964</v>
      </c>
      <c r="C647">
        <v>78.261764071016145</v>
      </c>
    </row>
    <row r="648" spans="1:3">
      <c r="A648" s="1">
        <v>41094</v>
      </c>
      <c r="B648">
        <v>84.174128266724864</v>
      </c>
      <c r="C648">
        <v>77.991271383087863</v>
      </c>
    </row>
    <row r="649" spans="1:3">
      <c r="A649" s="1">
        <v>41095</v>
      </c>
      <c r="B649">
        <v>83.249617820484872</v>
      </c>
      <c r="C649">
        <v>77.064108790675078</v>
      </c>
    </row>
    <row r="650" spans="1:3">
      <c r="A650" s="1">
        <v>41096</v>
      </c>
      <c r="B650">
        <v>81.633544442017964</v>
      </c>
      <c r="C650">
        <v>75.397644487615338</v>
      </c>
    </row>
    <row r="651" spans="1:3">
      <c r="A651" s="1">
        <v>41099</v>
      </c>
      <c r="B651">
        <v>81.360559074033574</v>
      </c>
      <c r="C651">
        <v>75.141317252172087</v>
      </c>
    </row>
    <row r="652" spans="1:3">
      <c r="A652" s="1">
        <v>41100</v>
      </c>
      <c r="B652">
        <v>81.982965713037828</v>
      </c>
      <c r="C652">
        <v>75.611475365603624</v>
      </c>
    </row>
    <row r="653" spans="1:3">
      <c r="A653" s="1">
        <v>41101</v>
      </c>
      <c r="B653">
        <v>81.899250200189215</v>
      </c>
      <c r="C653">
        <v>75.759200798661752</v>
      </c>
    </row>
    <row r="654" spans="1:3">
      <c r="A654" s="1">
        <v>41102</v>
      </c>
      <c r="B654">
        <v>81.156729999271988</v>
      </c>
      <c r="C654">
        <v>75.144689978954219</v>
      </c>
    </row>
    <row r="655" spans="1:3">
      <c r="A655" s="1">
        <v>41103</v>
      </c>
      <c r="B655">
        <v>82.303268544806045</v>
      </c>
      <c r="C655">
        <v>76.192933462846085</v>
      </c>
    </row>
    <row r="656" spans="1:3">
      <c r="A656" s="1">
        <v>41106</v>
      </c>
      <c r="B656">
        <v>82.226832641770415</v>
      </c>
      <c r="C656">
        <v>75.952458043278796</v>
      </c>
    </row>
    <row r="657" spans="1:3">
      <c r="A657" s="1">
        <v>41107</v>
      </c>
      <c r="B657">
        <v>82.194074397612255</v>
      </c>
      <c r="C657">
        <v>75.91164804921489</v>
      </c>
    </row>
    <row r="658" spans="1:3">
      <c r="A658" s="1">
        <v>41108</v>
      </c>
      <c r="B658">
        <v>83.26781684501718</v>
      </c>
      <c r="C658">
        <v>77.056688791754297</v>
      </c>
    </row>
    <row r="659" spans="1:3">
      <c r="A659" s="1">
        <v>41109</v>
      </c>
      <c r="B659">
        <v>84.108611778408715</v>
      </c>
      <c r="C659">
        <v>77.655347795585755</v>
      </c>
    </row>
    <row r="660" spans="1:3">
      <c r="A660" s="1">
        <v>41110</v>
      </c>
      <c r="B660">
        <v>82.09579966513796</v>
      </c>
      <c r="C660">
        <v>75.459028115050515</v>
      </c>
    </row>
    <row r="661" spans="1:3">
      <c r="A661" s="1">
        <v>41113</v>
      </c>
      <c r="B661">
        <v>79.824561403508795</v>
      </c>
      <c r="C661">
        <v>73.50217203604771</v>
      </c>
    </row>
    <row r="662" spans="1:3">
      <c r="A662" s="1">
        <v>41114</v>
      </c>
      <c r="B662">
        <v>79.020164519181762</v>
      </c>
      <c r="C662">
        <v>72.565565808644905</v>
      </c>
    </row>
    <row r="663" spans="1:3">
      <c r="A663" s="1">
        <v>41115</v>
      </c>
      <c r="B663">
        <v>79.311348911698317</v>
      </c>
      <c r="C663">
        <v>72.820206680697254</v>
      </c>
    </row>
    <row r="664" spans="1:3">
      <c r="A664" s="1">
        <v>41116</v>
      </c>
      <c r="B664">
        <v>82.277789910460868</v>
      </c>
      <c r="C664">
        <v>75.921766229561285</v>
      </c>
    </row>
    <row r="665" spans="1:3">
      <c r="A665" s="1">
        <v>41117</v>
      </c>
      <c r="B665">
        <v>83.886583679114793</v>
      </c>
      <c r="C665">
        <v>77.614200528843512</v>
      </c>
    </row>
    <row r="666" spans="1:3">
      <c r="A666" s="1">
        <v>41120</v>
      </c>
      <c r="B666">
        <v>85.149595981655338</v>
      </c>
      <c r="C666">
        <v>78.932262155307328</v>
      </c>
    </row>
    <row r="667" spans="1:3">
      <c r="A667" s="1">
        <v>41121</v>
      </c>
      <c r="B667">
        <v>84.567227196622213</v>
      </c>
      <c r="C667">
        <v>78.440181317791783</v>
      </c>
    </row>
    <row r="668" spans="1:3">
      <c r="A668" s="1">
        <v>41122</v>
      </c>
      <c r="B668">
        <v>84.774696076290297</v>
      </c>
      <c r="C668">
        <v>78.698532189304444</v>
      </c>
    </row>
    <row r="669" spans="1:3">
      <c r="A669" s="1">
        <v>41123</v>
      </c>
      <c r="B669">
        <v>82.525296644099811</v>
      </c>
      <c r="C669">
        <v>76.336948896443744</v>
      </c>
    </row>
    <row r="670" spans="1:3">
      <c r="A670" s="1">
        <v>41124</v>
      </c>
      <c r="B670">
        <v>85.910315207104887</v>
      </c>
      <c r="C670">
        <v>80.020641087906753</v>
      </c>
    </row>
    <row r="671" spans="1:3">
      <c r="A671" s="1">
        <v>41127</v>
      </c>
      <c r="B671">
        <v>86.889422726941859</v>
      </c>
      <c r="C671">
        <v>80.922508229453399</v>
      </c>
    </row>
    <row r="672" spans="1:3">
      <c r="A672" s="1">
        <v>41128</v>
      </c>
      <c r="B672">
        <v>87.934046735094967</v>
      </c>
      <c r="C672">
        <v>82.302628028708597</v>
      </c>
    </row>
    <row r="673" spans="1:3">
      <c r="A673" s="1">
        <v>41129</v>
      </c>
      <c r="B673">
        <v>87.642862342578411</v>
      </c>
      <c r="C673">
        <v>82.034158976849696</v>
      </c>
    </row>
    <row r="674" spans="1:3">
      <c r="A674" s="1">
        <v>41130</v>
      </c>
      <c r="B674">
        <v>87.875809856591658</v>
      </c>
      <c r="C674">
        <v>82.194700771679976</v>
      </c>
    </row>
    <row r="675" spans="1:3">
      <c r="A675" s="1">
        <v>41131</v>
      </c>
      <c r="B675">
        <v>87.457232292349147</v>
      </c>
      <c r="C675">
        <v>81.728589930386903</v>
      </c>
    </row>
    <row r="676" spans="1:3">
      <c r="A676" s="1">
        <v>41134</v>
      </c>
      <c r="B676">
        <v>87.158768290019736</v>
      </c>
      <c r="C676">
        <v>81.483729966002926</v>
      </c>
    </row>
    <row r="677" spans="1:3">
      <c r="A677" s="1">
        <v>41135</v>
      </c>
      <c r="B677">
        <v>87.715658440707543</v>
      </c>
      <c r="C677">
        <v>82.034496249527876</v>
      </c>
    </row>
    <row r="678" spans="1:3">
      <c r="A678" s="1">
        <v>41136</v>
      </c>
      <c r="B678">
        <v>87.628303122952588</v>
      </c>
      <c r="C678">
        <v>81.970414440666943</v>
      </c>
    </row>
    <row r="679" spans="1:3">
      <c r="A679" s="1">
        <v>41137</v>
      </c>
      <c r="B679">
        <v>88.611050447696044</v>
      </c>
      <c r="C679">
        <v>82.852045221520655</v>
      </c>
    </row>
    <row r="680" spans="1:3">
      <c r="A680" s="1">
        <v>41138</v>
      </c>
      <c r="B680">
        <v>89.262575525951803</v>
      </c>
      <c r="C680">
        <v>83.357954238843064</v>
      </c>
    </row>
    <row r="681" spans="1:3">
      <c r="A681" s="1">
        <v>41141</v>
      </c>
      <c r="B681">
        <v>88.880396010773794</v>
      </c>
      <c r="C681">
        <v>83.182235173493041</v>
      </c>
    </row>
    <row r="682" spans="1:3">
      <c r="A682" s="1">
        <v>41142</v>
      </c>
      <c r="B682">
        <v>89.746669578510634</v>
      </c>
      <c r="C682">
        <v>83.990003237817774</v>
      </c>
    </row>
    <row r="683" spans="1:3">
      <c r="A683" s="1">
        <v>41143</v>
      </c>
      <c r="B683">
        <v>88.571012593725058</v>
      </c>
      <c r="C683">
        <v>82.723881603799114</v>
      </c>
    </row>
    <row r="684" spans="1:3">
      <c r="A684" s="1">
        <v>41144</v>
      </c>
      <c r="B684">
        <v>87.810293368275509</v>
      </c>
      <c r="C684">
        <v>81.92926717392487</v>
      </c>
    </row>
    <row r="685" spans="1:3">
      <c r="A685" s="1">
        <v>41145</v>
      </c>
      <c r="B685">
        <v>87.861250636965821</v>
      </c>
      <c r="C685">
        <v>82.099927149101532</v>
      </c>
    </row>
    <row r="686" spans="1:3">
      <c r="A686" s="1">
        <v>41148</v>
      </c>
      <c r="B686">
        <v>88.68384654582519</v>
      </c>
      <c r="C686">
        <v>83.030462468296435</v>
      </c>
    </row>
    <row r="687" spans="1:3">
      <c r="A687" s="1">
        <v>41149</v>
      </c>
      <c r="B687">
        <v>88.028681662662905</v>
      </c>
      <c r="C687">
        <v>82.366035292212985</v>
      </c>
    </row>
    <row r="688" spans="1:3">
      <c r="A688" s="1">
        <v>41150</v>
      </c>
      <c r="B688">
        <v>87.904928295843305</v>
      </c>
      <c r="C688">
        <v>82.099927149101532</v>
      </c>
    </row>
    <row r="689" spans="1:3">
      <c r="A689" s="1">
        <v>41151</v>
      </c>
      <c r="B689">
        <v>86.853024677877215</v>
      </c>
      <c r="C689">
        <v>81.073606389293644</v>
      </c>
    </row>
    <row r="690" spans="1:3">
      <c r="A690" s="1">
        <v>41152</v>
      </c>
      <c r="B690">
        <v>87.974084589065953</v>
      </c>
      <c r="C690">
        <v>82.318479844584687</v>
      </c>
    </row>
    <row r="691" spans="1:3">
      <c r="A691" s="1">
        <v>41155</v>
      </c>
      <c r="B691">
        <v>88.698405765451014</v>
      </c>
      <c r="C691">
        <v>83.075994279855351</v>
      </c>
    </row>
    <row r="692" spans="1:3">
      <c r="A692" s="1">
        <v>41156</v>
      </c>
      <c r="B692">
        <v>87.839411807527156</v>
      </c>
      <c r="C692">
        <v>82.17783713776916</v>
      </c>
    </row>
    <row r="693" spans="1:3">
      <c r="A693" s="1">
        <v>41157</v>
      </c>
      <c r="B693">
        <v>87.959525369440271</v>
      </c>
      <c r="C693">
        <v>82.355579839188437</v>
      </c>
    </row>
    <row r="694" spans="1:3">
      <c r="A694" s="1">
        <v>41158</v>
      </c>
      <c r="B694">
        <v>90.656620805124803</v>
      </c>
      <c r="C694">
        <v>85.15966488586696</v>
      </c>
    </row>
    <row r="695" spans="1:3">
      <c r="A695" s="1">
        <v>41159</v>
      </c>
      <c r="B695">
        <v>91.220790565625734</v>
      </c>
      <c r="C695">
        <v>85.62004209163031</v>
      </c>
    </row>
    <row r="696" spans="1:3">
      <c r="A696" s="1">
        <v>41162</v>
      </c>
      <c r="B696">
        <v>90.951445002547842</v>
      </c>
      <c r="C696">
        <v>85.280408504667889</v>
      </c>
    </row>
    <row r="697" spans="1:3">
      <c r="A697" s="1">
        <v>41163</v>
      </c>
      <c r="B697">
        <v>91.719443837810374</v>
      </c>
      <c r="C697">
        <v>86.262546543629597</v>
      </c>
    </row>
    <row r="698" spans="1:3">
      <c r="A698" s="1">
        <v>41164</v>
      </c>
      <c r="B698">
        <v>92.152580621678737</v>
      </c>
      <c r="C698">
        <v>86.503696508553276</v>
      </c>
    </row>
    <row r="699" spans="1:3">
      <c r="A699" s="1">
        <v>41165</v>
      </c>
      <c r="B699">
        <v>91.457377884545338</v>
      </c>
      <c r="C699">
        <v>85.775862068965566</v>
      </c>
    </row>
    <row r="700" spans="1:3">
      <c r="A700" s="1">
        <v>41166</v>
      </c>
      <c r="B700">
        <v>93.22996287398999</v>
      </c>
      <c r="C700">
        <v>87.507419998920781</v>
      </c>
    </row>
    <row r="701" spans="1:3">
      <c r="A701" s="1">
        <v>41169</v>
      </c>
      <c r="B701">
        <v>92.800465895027997</v>
      </c>
      <c r="C701">
        <v>87.136757325562527</v>
      </c>
    </row>
    <row r="702" spans="1:3">
      <c r="A702" s="1">
        <v>41170</v>
      </c>
      <c r="B702">
        <v>91.83227778991052</v>
      </c>
      <c r="C702">
        <v>86.119205655388313</v>
      </c>
    </row>
    <row r="703" spans="1:3">
      <c r="A703" s="1">
        <v>41171</v>
      </c>
      <c r="B703">
        <v>92.276333988498209</v>
      </c>
      <c r="C703">
        <v>86.600493767200959</v>
      </c>
    </row>
    <row r="704" spans="1:3">
      <c r="A704" s="1">
        <v>41172</v>
      </c>
      <c r="B704">
        <v>91.875955448787977</v>
      </c>
      <c r="C704">
        <v>86.106726566294327</v>
      </c>
    </row>
    <row r="705" spans="1:3">
      <c r="A705" s="1">
        <v>41173</v>
      </c>
      <c r="B705">
        <v>92.676712528208526</v>
      </c>
      <c r="C705">
        <v>86.917867357401036</v>
      </c>
    </row>
    <row r="706" spans="1:3">
      <c r="A706" s="1">
        <v>41176</v>
      </c>
      <c r="B706">
        <v>91.905073888039652</v>
      </c>
      <c r="C706">
        <v>86.270641087906739</v>
      </c>
    </row>
    <row r="707" spans="1:3">
      <c r="A707" s="1">
        <v>41177</v>
      </c>
      <c r="B707">
        <v>92.305452427749856</v>
      </c>
      <c r="C707">
        <v>86.627812854136337</v>
      </c>
    </row>
    <row r="708" spans="1:3">
      <c r="A708" s="1">
        <v>41178</v>
      </c>
      <c r="B708">
        <v>90.019654946494853</v>
      </c>
      <c r="C708">
        <v>84.268253197345032</v>
      </c>
    </row>
    <row r="709" spans="1:3">
      <c r="A709" s="1">
        <v>41179</v>
      </c>
      <c r="B709">
        <v>90.318118948824406</v>
      </c>
      <c r="C709">
        <v>84.522556796719044</v>
      </c>
    </row>
    <row r="710" spans="1:3">
      <c r="A710" s="1">
        <v>41180</v>
      </c>
      <c r="B710">
        <v>88.887675620586776</v>
      </c>
      <c r="C710">
        <v>82.775484323565919</v>
      </c>
    </row>
    <row r="711" spans="1:3">
      <c r="A711" s="1">
        <v>41183</v>
      </c>
      <c r="B711">
        <v>90.434592705831022</v>
      </c>
      <c r="C711">
        <v>84.278034105013248</v>
      </c>
    </row>
    <row r="712" spans="1:3">
      <c r="A712" s="1">
        <v>41184</v>
      </c>
      <c r="B712">
        <v>90.307199534104925</v>
      </c>
      <c r="C712">
        <v>84.101977766985044</v>
      </c>
    </row>
    <row r="713" spans="1:3">
      <c r="A713" s="1">
        <v>41185</v>
      </c>
      <c r="B713">
        <v>90.274441289946921</v>
      </c>
      <c r="C713">
        <v>84.064540499703128</v>
      </c>
    </row>
    <row r="714" spans="1:3">
      <c r="A714" s="1">
        <v>41186</v>
      </c>
      <c r="B714">
        <v>90.17616655747247</v>
      </c>
      <c r="C714">
        <v>83.837555987264651</v>
      </c>
    </row>
    <row r="715" spans="1:3">
      <c r="A715" s="1">
        <v>41187</v>
      </c>
      <c r="B715">
        <v>91.599330275897259</v>
      </c>
      <c r="C715">
        <v>85.370797582429489</v>
      </c>
    </row>
    <row r="716" spans="1:3">
      <c r="A716" s="1">
        <v>41190</v>
      </c>
      <c r="B716">
        <v>90.409114071485732</v>
      </c>
      <c r="C716">
        <v>84.186295936538755</v>
      </c>
    </row>
    <row r="717" spans="1:3">
      <c r="A717" s="1">
        <v>41191</v>
      </c>
      <c r="B717">
        <v>89.699352114726636</v>
      </c>
      <c r="C717">
        <v>83.38156332631813</v>
      </c>
    </row>
    <row r="718" spans="1:3">
      <c r="A718" s="1">
        <v>41192</v>
      </c>
      <c r="B718">
        <v>89.207978452354979</v>
      </c>
      <c r="C718">
        <v>82.852382494198991</v>
      </c>
    </row>
    <row r="719" spans="1:3">
      <c r="A719" s="1">
        <v>41193</v>
      </c>
      <c r="B719">
        <v>90.15796753294029</v>
      </c>
      <c r="C719">
        <v>83.882413253467192</v>
      </c>
    </row>
    <row r="720" spans="1:3">
      <c r="A720" s="1">
        <v>41194</v>
      </c>
      <c r="B720">
        <v>89.528281284123196</v>
      </c>
      <c r="C720">
        <v>83.27565970535862</v>
      </c>
    </row>
    <row r="721" spans="1:3">
      <c r="A721" s="1">
        <v>41197</v>
      </c>
      <c r="B721">
        <v>90.077891824998176</v>
      </c>
      <c r="C721">
        <v>83.816307808537019</v>
      </c>
    </row>
    <row r="722" spans="1:3">
      <c r="A722" s="1">
        <v>41198</v>
      </c>
      <c r="B722">
        <v>91.854116619349185</v>
      </c>
      <c r="C722">
        <v>85.933705682370089</v>
      </c>
    </row>
    <row r="723" spans="1:3">
      <c r="A723" s="1">
        <v>41199</v>
      </c>
      <c r="B723">
        <v>92.560238771201895</v>
      </c>
      <c r="C723">
        <v>86.673344665695396</v>
      </c>
    </row>
    <row r="724" spans="1:3">
      <c r="A724" s="1">
        <v>41200</v>
      </c>
      <c r="B724">
        <v>92.658513503676218</v>
      </c>
      <c r="C724">
        <v>86.820395553396992</v>
      </c>
    </row>
    <row r="725" spans="1:3">
      <c r="A725" s="1">
        <v>41201</v>
      </c>
      <c r="B725">
        <v>91.690325398558585</v>
      </c>
      <c r="C725">
        <v>85.742809346500493</v>
      </c>
    </row>
    <row r="726" spans="1:3">
      <c r="A726" s="1">
        <v>41204</v>
      </c>
      <c r="B726">
        <v>91.300866273567721</v>
      </c>
      <c r="C726">
        <v>85.36708758296902</v>
      </c>
    </row>
    <row r="727" spans="1:3">
      <c r="A727" s="1">
        <v>41205</v>
      </c>
      <c r="B727">
        <v>89.521001674310213</v>
      </c>
      <c r="C727">
        <v>83.573471480222281</v>
      </c>
    </row>
    <row r="728" spans="1:3">
      <c r="A728" s="1">
        <v>41206</v>
      </c>
      <c r="B728">
        <v>89.946858848365721</v>
      </c>
      <c r="C728">
        <v>84.000458690842365</v>
      </c>
    </row>
    <row r="729" spans="1:3">
      <c r="A729" s="1">
        <v>41207</v>
      </c>
      <c r="B729">
        <v>89.808546261920426</v>
      </c>
      <c r="C729">
        <v>83.759308725918686</v>
      </c>
    </row>
    <row r="730" spans="1:3">
      <c r="A730" s="1">
        <v>41208</v>
      </c>
      <c r="B730">
        <v>90.128849093688643</v>
      </c>
      <c r="C730">
        <v>84.186633209216936</v>
      </c>
    </row>
    <row r="731" spans="1:3">
      <c r="A731" s="1">
        <v>41211</v>
      </c>
      <c r="B731">
        <v>89.579238552813521</v>
      </c>
      <c r="C731">
        <v>83.604500566618128</v>
      </c>
    </row>
    <row r="732" spans="1:3">
      <c r="A732" s="1">
        <v>41212</v>
      </c>
      <c r="B732">
        <v>90.667540219844284</v>
      </c>
      <c r="C732">
        <v>84.857468566186455</v>
      </c>
    </row>
    <row r="733" spans="1:3">
      <c r="A733" s="1">
        <v>41213</v>
      </c>
      <c r="B733">
        <v>90.303559729198582</v>
      </c>
      <c r="C733">
        <v>84.440936808590948</v>
      </c>
    </row>
    <row r="734" spans="1:3">
      <c r="A734" s="1">
        <v>41214</v>
      </c>
      <c r="B734">
        <v>91.308145883380703</v>
      </c>
      <c r="C734">
        <v>85.460512114834586</v>
      </c>
    </row>
    <row r="735" spans="1:3">
      <c r="A735" s="1">
        <v>41215</v>
      </c>
      <c r="B735">
        <v>91.784960326126537</v>
      </c>
      <c r="C735">
        <v>85.90841023150395</v>
      </c>
    </row>
    <row r="736" spans="1:3">
      <c r="A736" s="1">
        <v>41218</v>
      </c>
      <c r="B736">
        <v>90.896847928951033</v>
      </c>
      <c r="C736">
        <v>84.914130376126451</v>
      </c>
    </row>
    <row r="737" spans="1:3">
      <c r="A737" s="1">
        <v>41219</v>
      </c>
      <c r="B737">
        <v>91.519254567955144</v>
      </c>
      <c r="C737">
        <v>85.530327559225057</v>
      </c>
    </row>
    <row r="738" spans="1:3">
      <c r="A738" s="1">
        <v>41220</v>
      </c>
      <c r="B738">
        <v>89.812186066826769</v>
      </c>
      <c r="C738">
        <v>83.613269656251617</v>
      </c>
    </row>
    <row r="739" spans="1:3">
      <c r="A739" s="1">
        <v>41221</v>
      </c>
      <c r="B739">
        <v>89.542840503749034</v>
      </c>
      <c r="C739">
        <v>83.614281474286329</v>
      </c>
    </row>
    <row r="740" spans="1:3">
      <c r="A740" s="1">
        <v>41222</v>
      </c>
      <c r="B740">
        <v>89.517361869403871</v>
      </c>
      <c r="C740">
        <v>83.637553289083215</v>
      </c>
    </row>
    <row r="741" spans="1:3">
      <c r="A741" s="1">
        <v>41225</v>
      </c>
      <c r="B741">
        <v>89.317172599548627</v>
      </c>
      <c r="C741">
        <v>83.425071501807793</v>
      </c>
    </row>
    <row r="742" spans="1:3">
      <c r="A742" s="1">
        <v>41226</v>
      </c>
      <c r="B742">
        <v>89.812186066826769</v>
      </c>
      <c r="C742">
        <v>84.086800496465315</v>
      </c>
    </row>
    <row r="743" spans="1:3">
      <c r="A743" s="1">
        <v>41227</v>
      </c>
      <c r="B743">
        <v>89.146101768945172</v>
      </c>
      <c r="C743">
        <v>83.402136959689244</v>
      </c>
    </row>
    <row r="744" spans="1:3">
      <c r="A744" s="1">
        <v>41228</v>
      </c>
      <c r="B744">
        <v>88.545533959379739</v>
      </c>
      <c r="C744">
        <v>83.028776104905376</v>
      </c>
    </row>
    <row r="745" spans="1:3">
      <c r="A745" s="1">
        <v>41229</v>
      </c>
      <c r="B745">
        <v>87.402635218752323</v>
      </c>
      <c r="C745">
        <v>81.86687172845501</v>
      </c>
    </row>
    <row r="746" spans="1:3">
      <c r="A746" s="1">
        <v>41232</v>
      </c>
      <c r="B746">
        <v>89.58287835772002</v>
      </c>
      <c r="C746">
        <v>84.156615940855957</v>
      </c>
    </row>
    <row r="747" spans="1:3">
      <c r="A747" s="1">
        <v>41233</v>
      </c>
      <c r="B747">
        <v>90.070612215185335</v>
      </c>
      <c r="C747">
        <v>84.642625870163457</v>
      </c>
    </row>
    <row r="748" spans="1:3">
      <c r="A748" s="1">
        <v>41234</v>
      </c>
      <c r="B748">
        <v>90.365436412608233</v>
      </c>
      <c r="C748">
        <v>84.981922184447697</v>
      </c>
    </row>
    <row r="749" spans="1:3">
      <c r="A749" s="1">
        <v>41235</v>
      </c>
      <c r="B749">
        <v>91.071558564460958</v>
      </c>
      <c r="C749">
        <v>85.501659381576815</v>
      </c>
    </row>
    <row r="750" spans="1:3">
      <c r="A750" s="1">
        <v>41236</v>
      </c>
      <c r="B750">
        <v>91.8104389604717</v>
      </c>
      <c r="C750">
        <v>86.241635637580302</v>
      </c>
    </row>
    <row r="751" spans="1:3">
      <c r="A751" s="1">
        <v>41239</v>
      </c>
      <c r="B751">
        <v>91.351823542258188</v>
      </c>
      <c r="C751">
        <v>85.7522529814905</v>
      </c>
    </row>
    <row r="752" spans="1:3">
      <c r="A752" s="1">
        <v>41240</v>
      </c>
      <c r="B752">
        <v>91.552012812113276</v>
      </c>
      <c r="C752">
        <v>85.783619340564528</v>
      </c>
    </row>
    <row r="753" spans="1:3">
      <c r="A753" s="1">
        <v>41241</v>
      </c>
      <c r="B753">
        <v>91.661206959307066</v>
      </c>
      <c r="C753">
        <v>85.897954778479388</v>
      </c>
    </row>
    <row r="754" spans="1:3">
      <c r="A754" s="1">
        <v>41242</v>
      </c>
      <c r="B754">
        <v>92.902380432408791</v>
      </c>
      <c r="C754">
        <v>87.073350062058125</v>
      </c>
    </row>
    <row r="755" spans="1:3">
      <c r="A755" s="1">
        <v>41243</v>
      </c>
      <c r="B755">
        <v>92.753148431244156</v>
      </c>
      <c r="C755">
        <v>86.856146457287849</v>
      </c>
    </row>
    <row r="756" spans="1:3">
      <c r="A756" s="1">
        <v>41246</v>
      </c>
      <c r="B756">
        <v>92.967896920725096</v>
      </c>
      <c r="C756">
        <v>87.095947331498635</v>
      </c>
    </row>
    <row r="757" spans="1:3">
      <c r="A757" s="1">
        <v>41247</v>
      </c>
      <c r="B757">
        <v>93.149887166047861</v>
      </c>
      <c r="C757">
        <v>87.381617289946519</v>
      </c>
    </row>
    <row r="758" spans="1:3">
      <c r="A758" s="1">
        <v>41248</v>
      </c>
      <c r="B758">
        <v>93.302758972119122</v>
      </c>
      <c r="C758">
        <v>87.42411364740164</v>
      </c>
    </row>
    <row r="759" spans="1:3">
      <c r="A759" s="1">
        <v>41249</v>
      </c>
      <c r="B759">
        <v>93.772293805052115</v>
      </c>
      <c r="C759">
        <v>87.805906319140988</v>
      </c>
    </row>
    <row r="760" spans="1:3">
      <c r="A760" s="1">
        <v>41250</v>
      </c>
      <c r="B760">
        <v>93.721336536361662</v>
      </c>
      <c r="C760">
        <v>87.737102692785044</v>
      </c>
    </row>
    <row r="761" spans="1:3">
      <c r="A761" s="1">
        <v>41253</v>
      </c>
      <c r="B761">
        <v>93.550265705758221</v>
      </c>
      <c r="C761">
        <v>87.556661809940167</v>
      </c>
    </row>
    <row r="762" spans="1:3">
      <c r="A762" s="1">
        <v>41254</v>
      </c>
      <c r="B762">
        <v>94.412899468588549</v>
      </c>
      <c r="C762">
        <v>88.501362581619958</v>
      </c>
    </row>
    <row r="763" spans="1:3">
      <c r="A763" s="1">
        <v>41255</v>
      </c>
      <c r="B763">
        <v>94.616728543350007</v>
      </c>
      <c r="C763">
        <v>88.714181641573546</v>
      </c>
    </row>
    <row r="764" spans="1:3">
      <c r="A764" s="1">
        <v>41256</v>
      </c>
      <c r="B764">
        <v>94.514814005969356</v>
      </c>
      <c r="C764">
        <v>88.623792563811946</v>
      </c>
    </row>
    <row r="765" spans="1:3">
      <c r="A765" s="1">
        <v>41257</v>
      </c>
      <c r="B765">
        <v>94.638567372788813</v>
      </c>
      <c r="C765">
        <v>88.720927095137966</v>
      </c>
    </row>
    <row r="766" spans="1:3">
      <c r="A766" s="1">
        <v>41260</v>
      </c>
      <c r="B766">
        <v>94.587610104098502</v>
      </c>
      <c r="C766">
        <v>88.635597107549572</v>
      </c>
    </row>
    <row r="767" spans="1:3">
      <c r="A767" s="1">
        <v>41261</v>
      </c>
      <c r="B767">
        <v>95.144500254786294</v>
      </c>
      <c r="C767">
        <v>89.158032486104446</v>
      </c>
    </row>
    <row r="768" spans="1:3">
      <c r="A768" s="1">
        <v>41262</v>
      </c>
      <c r="B768">
        <v>95.661352551503256</v>
      </c>
      <c r="C768">
        <v>89.535440613026807</v>
      </c>
    </row>
    <row r="769" spans="1:3">
      <c r="A769" s="1">
        <v>41263</v>
      </c>
      <c r="B769">
        <v>95.752347674164724</v>
      </c>
      <c r="C769">
        <v>89.657196049862449</v>
      </c>
    </row>
    <row r="770" spans="1:3">
      <c r="A770" s="1">
        <v>41264</v>
      </c>
      <c r="B770">
        <v>95.435684647302864</v>
      </c>
      <c r="C770">
        <v>89.414022448869517</v>
      </c>
    </row>
    <row r="771" spans="1:3">
      <c r="A771" s="1">
        <v>41267</v>
      </c>
      <c r="B771">
        <v>95.337409914828555</v>
      </c>
      <c r="C771">
        <v>89.327680643246566</v>
      </c>
    </row>
    <row r="772" spans="1:3">
      <c r="A772" s="1">
        <v>41270</v>
      </c>
      <c r="B772">
        <v>95.606755477906447</v>
      </c>
      <c r="C772">
        <v>89.712846041767889</v>
      </c>
    </row>
    <row r="773" spans="1:3">
      <c r="A773" s="1">
        <v>41271</v>
      </c>
      <c r="B773">
        <v>94.660406202227634</v>
      </c>
      <c r="C773">
        <v>88.596473476876582</v>
      </c>
    </row>
    <row r="774" spans="1:3">
      <c r="A774" s="1">
        <v>41274</v>
      </c>
      <c r="B774">
        <v>94.940671180024708</v>
      </c>
      <c r="C774">
        <v>88.902717068695722</v>
      </c>
    </row>
    <row r="775" spans="1:3">
      <c r="A775" s="1">
        <v>41276</v>
      </c>
      <c r="B775">
        <v>97.397539491883293</v>
      </c>
      <c r="C775">
        <v>91.443054881010227</v>
      </c>
    </row>
    <row r="776" spans="1:3">
      <c r="A776" s="1">
        <v>41277</v>
      </c>
      <c r="B776">
        <v>97.251947295625001</v>
      </c>
      <c r="C776">
        <v>91.104770384760684</v>
      </c>
    </row>
    <row r="777" spans="1:3">
      <c r="A777" s="1">
        <v>41278</v>
      </c>
      <c r="B777">
        <v>97.535852078328588</v>
      </c>
      <c r="C777">
        <v>91.378973072149449</v>
      </c>
    </row>
    <row r="778" spans="1:3">
      <c r="A778" s="1">
        <v>41281</v>
      </c>
      <c r="B778">
        <v>97.113634709179578</v>
      </c>
      <c r="C778">
        <v>90.913874048891088</v>
      </c>
    </row>
    <row r="779" spans="1:3">
      <c r="A779" s="1">
        <v>41282</v>
      </c>
      <c r="B779">
        <v>96.953483293295449</v>
      </c>
      <c r="C779">
        <v>90.775254978144801</v>
      </c>
    </row>
    <row r="780" spans="1:3">
      <c r="A780" s="1">
        <v>41283</v>
      </c>
      <c r="B780">
        <v>97.575889932299702</v>
      </c>
      <c r="C780">
        <v>91.279140359397829</v>
      </c>
    </row>
    <row r="781" spans="1:3">
      <c r="A781" s="1">
        <v>41284</v>
      </c>
      <c r="B781">
        <v>97.535852078328588</v>
      </c>
      <c r="C781">
        <v>91.342547622902231</v>
      </c>
    </row>
    <row r="782" spans="1:3">
      <c r="A782" s="1">
        <v>41285</v>
      </c>
      <c r="B782">
        <v>97.692363689306191</v>
      </c>
      <c r="C782">
        <v>91.663631212562777</v>
      </c>
    </row>
    <row r="783" spans="1:3">
      <c r="A783" s="1">
        <v>41288</v>
      </c>
      <c r="B783">
        <v>97.56861032248672</v>
      </c>
      <c r="C783">
        <v>91.574928498192236</v>
      </c>
    </row>
    <row r="784" spans="1:3">
      <c r="A784" s="1">
        <v>41289</v>
      </c>
      <c r="B784">
        <v>97.306544369221839</v>
      </c>
      <c r="C784">
        <v>91.11724947385467</v>
      </c>
    </row>
    <row r="785" spans="1:3">
      <c r="A785" s="1">
        <v>41290</v>
      </c>
      <c r="B785">
        <v>97.452136565480103</v>
      </c>
      <c r="C785">
        <v>91.149290378285045</v>
      </c>
    </row>
    <row r="786" spans="1:3">
      <c r="A786" s="1">
        <v>41291</v>
      </c>
      <c r="B786">
        <v>98.220135400742507</v>
      </c>
      <c r="C786">
        <v>91.702080297879249</v>
      </c>
    </row>
    <row r="787" spans="1:3">
      <c r="A787" s="1">
        <v>41292</v>
      </c>
      <c r="B787">
        <v>98.027225740700374</v>
      </c>
      <c r="C787">
        <v>91.387067616426592</v>
      </c>
    </row>
    <row r="788" spans="1:3">
      <c r="A788" s="1">
        <v>41295</v>
      </c>
      <c r="B788">
        <v>98.533158622697854</v>
      </c>
      <c r="C788">
        <v>91.961780260104646</v>
      </c>
    </row>
    <row r="789" spans="1:3">
      <c r="A789" s="1">
        <v>41296</v>
      </c>
      <c r="B789">
        <v>98.23469462036833</v>
      </c>
      <c r="C789">
        <v>91.626868490637378</v>
      </c>
    </row>
    <row r="790" spans="1:3">
      <c r="A790" s="1">
        <v>41297</v>
      </c>
      <c r="B790">
        <v>98.078183009390699</v>
      </c>
      <c r="C790">
        <v>91.342884895580411</v>
      </c>
    </row>
    <row r="791" spans="1:3">
      <c r="A791" s="1">
        <v>41298</v>
      </c>
      <c r="B791">
        <v>98.525879012884886</v>
      </c>
      <c r="C791">
        <v>91.838001187199922</v>
      </c>
    </row>
    <row r="792" spans="1:3">
      <c r="A792" s="1">
        <v>41299</v>
      </c>
      <c r="B792">
        <v>99.224721554924628</v>
      </c>
      <c r="C792">
        <v>92.553693810371811</v>
      </c>
    </row>
    <row r="793" spans="1:3">
      <c r="A793" s="1">
        <v>41302</v>
      </c>
      <c r="B793">
        <v>99.242920579456936</v>
      </c>
      <c r="C793">
        <v>92.564486536074725</v>
      </c>
    </row>
    <row r="794" spans="1:3">
      <c r="A794" s="1">
        <v>41303</v>
      </c>
      <c r="B794">
        <v>99.319356482492566</v>
      </c>
      <c r="C794">
        <v>92.725365603583185</v>
      </c>
    </row>
    <row r="795" spans="1:3">
      <c r="A795" s="1">
        <v>41304</v>
      </c>
      <c r="B795">
        <v>98.598675111014018</v>
      </c>
      <c r="C795">
        <v>92.146942960444662</v>
      </c>
    </row>
    <row r="796" spans="1:3">
      <c r="A796" s="1">
        <v>41305</v>
      </c>
      <c r="B796">
        <v>97.754240372715998</v>
      </c>
      <c r="C796">
        <v>91.164130376126437</v>
      </c>
    </row>
    <row r="797" spans="1:3">
      <c r="A797" s="1">
        <v>41306</v>
      </c>
      <c r="B797">
        <v>98.362087792094428</v>
      </c>
      <c r="C797">
        <v>91.403593977659057</v>
      </c>
    </row>
    <row r="798" spans="1:3">
      <c r="A798" s="1">
        <v>41309</v>
      </c>
      <c r="B798">
        <v>95.657712746596772</v>
      </c>
      <c r="C798">
        <v>88.539811666936586</v>
      </c>
    </row>
    <row r="799" spans="1:3">
      <c r="A799" s="1">
        <v>41310</v>
      </c>
      <c r="B799">
        <v>96.352915483730158</v>
      </c>
      <c r="C799">
        <v>89.41806972100801</v>
      </c>
    </row>
    <row r="800" spans="1:3">
      <c r="A800" s="1">
        <v>41311</v>
      </c>
      <c r="B800">
        <v>95.450243866928702</v>
      </c>
      <c r="C800">
        <v>88.276064432572539</v>
      </c>
    </row>
    <row r="801" spans="1:3">
      <c r="A801" s="1">
        <v>41312</v>
      </c>
      <c r="B801">
        <v>94.966149814370027</v>
      </c>
      <c r="C801">
        <v>87.620743618800944</v>
      </c>
    </row>
    <row r="802" spans="1:3">
      <c r="A802" s="1">
        <v>41313</v>
      </c>
      <c r="B802">
        <v>96.047171871587651</v>
      </c>
      <c r="C802">
        <v>88.712832550860668</v>
      </c>
    </row>
    <row r="803" spans="1:3">
      <c r="A803" s="1">
        <v>41316</v>
      </c>
      <c r="B803">
        <v>95.781466113416371</v>
      </c>
      <c r="C803">
        <v>88.453469861313465</v>
      </c>
    </row>
    <row r="804" spans="1:3">
      <c r="A804" s="1">
        <v>41317</v>
      </c>
      <c r="B804">
        <v>96.538545533959436</v>
      </c>
      <c r="C804">
        <v>89.337798823592948</v>
      </c>
    </row>
    <row r="805" spans="1:3">
      <c r="A805" s="1">
        <v>41318</v>
      </c>
      <c r="B805">
        <v>97.069957050302079</v>
      </c>
      <c r="C805">
        <v>89.608628784199425</v>
      </c>
    </row>
    <row r="806" spans="1:3">
      <c r="A806" s="1">
        <v>41319</v>
      </c>
      <c r="B806">
        <v>96.502147484894792</v>
      </c>
      <c r="C806">
        <v>88.88315525335932</v>
      </c>
    </row>
    <row r="807" spans="1:3">
      <c r="A807" s="1">
        <v>41320</v>
      </c>
      <c r="B807">
        <v>96.152726213874928</v>
      </c>
      <c r="C807">
        <v>88.205574442825537</v>
      </c>
    </row>
    <row r="808" spans="1:3">
      <c r="A808" s="1">
        <v>41323</v>
      </c>
      <c r="B808">
        <v>96.13816699424909</v>
      </c>
      <c r="C808">
        <v>88.252455345097474</v>
      </c>
    </row>
    <row r="809" spans="1:3">
      <c r="A809" s="1">
        <v>41324</v>
      </c>
      <c r="B809">
        <v>97.626847200990042</v>
      </c>
      <c r="C809">
        <v>89.79446602989583</v>
      </c>
    </row>
    <row r="810" spans="1:3">
      <c r="A810" s="1">
        <v>41325</v>
      </c>
      <c r="B810">
        <v>97.14639295333771</v>
      </c>
      <c r="C810">
        <v>89.051791592466728</v>
      </c>
    </row>
    <row r="811" spans="1:3">
      <c r="A811" s="1">
        <v>41326</v>
      </c>
      <c r="B811">
        <v>95.144500254786294</v>
      </c>
      <c r="C811">
        <v>87.00825643516265</v>
      </c>
    </row>
    <row r="812" spans="1:3">
      <c r="A812" s="1">
        <v>41327</v>
      </c>
      <c r="B812">
        <v>96.614981436995066</v>
      </c>
      <c r="C812">
        <v>88.704400733905345</v>
      </c>
    </row>
    <row r="813" spans="1:3">
      <c r="A813" s="1">
        <v>41330</v>
      </c>
      <c r="B813">
        <v>97.262866710344341</v>
      </c>
      <c r="C813">
        <v>89.439992445092003</v>
      </c>
    </row>
    <row r="814" spans="1:3">
      <c r="A814" s="1">
        <v>41331</v>
      </c>
      <c r="B814">
        <v>94.86423527698922</v>
      </c>
      <c r="C814">
        <v>86.696616480492111</v>
      </c>
    </row>
    <row r="815" spans="1:3">
      <c r="A815" s="1">
        <v>41332</v>
      </c>
      <c r="B815">
        <v>96.167285433500766</v>
      </c>
      <c r="C815">
        <v>88.091913550267208</v>
      </c>
    </row>
    <row r="816" spans="1:3">
      <c r="A816" s="1">
        <v>41333</v>
      </c>
      <c r="B816">
        <v>96.946203683482622</v>
      </c>
      <c r="C816">
        <v>88.822446171280518</v>
      </c>
    </row>
    <row r="817" spans="1:3">
      <c r="A817" s="1">
        <v>41334</v>
      </c>
      <c r="B817">
        <v>96.440270801484999</v>
      </c>
      <c r="C817">
        <v>88.255828071879606</v>
      </c>
    </row>
    <row r="818" spans="1:3">
      <c r="A818" s="1">
        <v>41337</v>
      </c>
      <c r="B818">
        <v>96.451190216204466</v>
      </c>
      <c r="C818">
        <v>88.35802169337866</v>
      </c>
    </row>
    <row r="819" spans="1:3">
      <c r="A819" s="1">
        <v>41338</v>
      </c>
      <c r="B819">
        <v>98.496760573633225</v>
      </c>
      <c r="C819">
        <v>90.490934110409654</v>
      </c>
    </row>
    <row r="820" spans="1:3">
      <c r="A820" s="1">
        <v>41339</v>
      </c>
      <c r="B820">
        <v>98.449443109849383</v>
      </c>
      <c r="C820">
        <v>90.385367762128311</v>
      </c>
    </row>
    <row r="821" spans="1:3">
      <c r="A821" s="1">
        <v>41340</v>
      </c>
      <c r="B821">
        <v>98.777025551430441</v>
      </c>
      <c r="C821">
        <v>90.755018617451881</v>
      </c>
    </row>
    <row r="822" spans="1:3">
      <c r="A822" s="1">
        <v>41341</v>
      </c>
      <c r="B822">
        <v>99.927203901870854</v>
      </c>
      <c r="C822">
        <v>92.034293885920889</v>
      </c>
    </row>
    <row r="823" spans="1:3">
      <c r="A823" s="1">
        <v>41344</v>
      </c>
      <c r="B823">
        <v>99.719735022202755</v>
      </c>
      <c r="C823">
        <v>91.694660298958468</v>
      </c>
    </row>
    <row r="824" spans="1:3">
      <c r="A824" s="1">
        <v>41345</v>
      </c>
      <c r="B824">
        <v>99.632379704447814</v>
      </c>
      <c r="C824">
        <v>91.46329124170316</v>
      </c>
    </row>
    <row r="825" spans="1:3">
      <c r="A825" s="1">
        <v>41346</v>
      </c>
      <c r="B825">
        <v>99.421271019873387</v>
      </c>
      <c r="C825">
        <v>91.22315309481418</v>
      </c>
    </row>
    <row r="826" spans="1:3">
      <c r="A826" s="1">
        <v>41347</v>
      </c>
      <c r="B826">
        <v>100.57508917522028</v>
      </c>
      <c r="C826">
        <v>92.571231989638989</v>
      </c>
    </row>
    <row r="827" spans="1:3">
      <c r="A827" s="1">
        <v>41348</v>
      </c>
      <c r="B827">
        <v>100.06915629322263</v>
      </c>
      <c r="C827">
        <v>91.931088446387136</v>
      </c>
    </row>
    <row r="828" spans="1:3">
      <c r="A828" s="1">
        <v>41351</v>
      </c>
      <c r="B828">
        <v>99.599621460289811</v>
      </c>
      <c r="C828">
        <v>91.248111273001982</v>
      </c>
    </row>
    <row r="829" spans="1:3">
      <c r="A829" s="1">
        <v>41352</v>
      </c>
      <c r="B829">
        <v>98.540438232510709</v>
      </c>
      <c r="C829">
        <v>90.117910528303966</v>
      </c>
    </row>
    <row r="830" spans="1:3">
      <c r="A830" s="1">
        <v>41353</v>
      </c>
      <c r="B830">
        <v>99.566863216131637</v>
      </c>
      <c r="C830">
        <v>91.363795801629706</v>
      </c>
    </row>
    <row r="831" spans="1:3">
      <c r="A831" s="1">
        <v>41354</v>
      </c>
      <c r="B831">
        <v>98.689670233675486</v>
      </c>
      <c r="C831">
        <v>90.521288651448984</v>
      </c>
    </row>
    <row r="832" spans="1:3">
      <c r="A832" s="1">
        <v>41355</v>
      </c>
      <c r="B832">
        <v>98.540438232510709</v>
      </c>
      <c r="C832">
        <v>90.445402298850595</v>
      </c>
    </row>
    <row r="833" spans="1:3">
      <c r="A833" s="1">
        <v>41358</v>
      </c>
      <c r="B833">
        <v>97.539491883235073</v>
      </c>
      <c r="C833">
        <v>89.352976094112535</v>
      </c>
    </row>
    <row r="834" spans="1:3">
      <c r="A834" s="1">
        <v>41359</v>
      </c>
      <c r="B834">
        <v>97.433937540947781</v>
      </c>
      <c r="C834">
        <v>89.077761588689214</v>
      </c>
    </row>
    <row r="835" spans="1:3">
      <c r="A835" s="1">
        <v>41360</v>
      </c>
      <c r="B835">
        <v>96.432991191672144</v>
      </c>
      <c r="C835">
        <v>88.11113809292543</v>
      </c>
    </row>
    <row r="836" spans="1:3">
      <c r="A836" s="1">
        <v>41361</v>
      </c>
      <c r="B836">
        <v>96.847928951008186</v>
      </c>
      <c r="C836">
        <v>88.501025308941777</v>
      </c>
    </row>
    <row r="837" spans="1:3">
      <c r="A837" s="1">
        <v>41366</v>
      </c>
      <c r="B837">
        <v>98.52951881779137</v>
      </c>
      <c r="C837">
        <v>90.382332308024374</v>
      </c>
    </row>
    <row r="838" spans="1:3">
      <c r="A838" s="1">
        <v>41367</v>
      </c>
      <c r="B838">
        <v>97.346582223192812</v>
      </c>
      <c r="C838">
        <v>89.00659705358585</v>
      </c>
    </row>
    <row r="839" spans="1:3">
      <c r="A839" s="1">
        <v>41368</v>
      </c>
      <c r="B839">
        <v>96.611341632088582</v>
      </c>
      <c r="C839">
        <v>88.413671685284129</v>
      </c>
    </row>
    <row r="840" spans="1:3">
      <c r="A840" s="1">
        <v>41369</v>
      </c>
      <c r="B840">
        <v>95.144500254786294</v>
      </c>
      <c r="C840">
        <v>87.194430953537378</v>
      </c>
    </row>
    <row r="841" spans="1:3">
      <c r="A841" s="1">
        <v>41372</v>
      </c>
      <c r="B841">
        <v>95.242774987260745</v>
      </c>
      <c r="C841">
        <v>87.328328206788655</v>
      </c>
    </row>
    <row r="842" spans="1:3">
      <c r="A842" s="1">
        <v>41373</v>
      </c>
      <c r="B842">
        <v>95.439324452209362</v>
      </c>
      <c r="C842">
        <v>87.526644541579032</v>
      </c>
    </row>
    <row r="843" spans="1:3">
      <c r="A843" s="1">
        <v>41374</v>
      </c>
      <c r="B843">
        <v>97.688723884399849</v>
      </c>
      <c r="C843">
        <v>89.769170579029705</v>
      </c>
    </row>
    <row r="844" spans="1:3">
      <c r="A844" s="1">
        <v>41375</v>
      </c>
      <c r="B844">
        <v>98.285651889058784</v>
      </c>
      <c r="C844">
        <v>90.197844153040847</v>
      </c>
    </row>
    <row r="845" spans="1:3">
      <c r="A845" s="1">
        <v>41376</v>
      </c>
      <c r="B845">
        <v>96.98260173254711</v>
      </c>
      <c r="C845">
        <v>88.819747989854903</v>
      </c>
    </row>
    <row r="846" spans="1:3">
      <c r="A846" s="1">
        <v>41379</v>
      </c>
      <c r="B846">
        <v>96.389313532794645</v>
      </c>
      <c r="C846">
        <v>88.524297123738663</v>
      </c>
    </row>
    <row r="847" spans="1:3">
      <c r="A847" s="1">
        <v>41380</v>
      </c>
      <c r="B847">
        <v>95.814224357574375</v>
      </c>
      <c r="C847">
        <v>88.004559926609545</v>
      </c>
    </row>
    <row r="848" spans="1:3">
      <c r="A848" s="1">
        <v>41381</v>
      </c>
      <c r="B848">
        <v>94.008881123971719</v>
      </c>
      <c r="C848">
        <v>86.122241109492265</v>
      </c>
    </row>
    <row r="849" spans="1:3">
      <c r="A849" s="1">
        <v>41382</v>
      </c>
      <c r="B849">
        <v>93.914246196403909</v>
      </c>
      <c r="C849">
        <v>86.19003291781334</v>
      </c>
    </row>
    <row r="850" spans="1:3">
      <c r="A850" s="1">
        <v>41383</v>
      </c>
      <c r="B850">
        <v>94.533013030501522</v>
      </c>
      <c r="C850">
        <v>86.853111003183898</v>
      </c>
    </row>
    <row r="851" spans="1:3">
      <c r="A851" s="1">
        <v>41386</v>
      </c>
      <c r="B851">
        <v>94.875154691708559</v>
      </c>
      <c r="C851">
        <v>87.138443688953586</v>
      </c>
    </row>
    <row r="852" spans="1:3">
      <c r="A852" s="1">
        <v>41387</v>
      </c>
      <c r="B852">
        <v>97.605008371551364</v>
      </c>
      <c r="C852">
        <v>89.811666936484812</v>
      </c>
    </row>
    <row r="853" spans="1:3">
      <c r="A853" s="1">
        <v>41388</v>
      </c>
      <c r="B853">
        <v>98.664191599330323</v>
      </c>
      <c r="C853">
        <v>91.13276401705258</v>
      </c>
    </row>
    <row r="854" spans="1:3">
      <c r="A854" s="1">
        <v>41389</v>
      </c>
      <c r="B854">
        <v>98.999053650724349</v>
      </c>
      <c r="C854">
        <v>91.212360369111281</v>
      </c>
    </row>
    <row r="855" spans="1:3">
      <c r="A855" s="1">
        <v>41390</v>
      </c>
      <c r="B855">
        <v>98.252893644900638</v>
      </c>
      <c r="C855">
        <v>90.504762290216362</v>
      </c>
    </row>
    <row r="856" spans="1:3">
      <c r="A856" s="1">
        <v>41393</v>
      </c>
      <c r="B856">
        <v>99.304797262866742</v>
      </c>
      <c r="C856">
        <v>91.649803032755926</v>
      </c>
    </row>
    <row r="857" spans="1:3">
      <c r="A857" s="1">
        <v>41394</v>
      </c>
      <c r="B857">
        <v>99.079129358666336</v>
      </c>
      <c r="C857">
        <v>91.468350331876351</v>
      </c>
    </row>
    <row r="858" spans="1:3">
      <c r="A858" s="1">
        <v>41395</v>
      </c>
      <c r="B858">
        <v>99.082769163572848</v>
      </c>
      <c r="C858">
        <v>91.459581242242692</v>
      </c>
    </row>
    <row r="859" spans="1:3">
      <c r="A859" s="1">
        <v>41396</v>
      </c>
      <c r="B859">
        <v>99.275678823615081</v>
      </c>
      <c r="C859">
        <v>91.701068479844537</v>
      </c>
    </row>
    <row r="860" spans="1:3">
      <c r="A860" s="1">
        <v>41397</v>
      </c>
      <c r="B860">
        <v>100.75343961563654</v>
      </c>
      <c r="C860">
        <v>93.211375532890855</v>
      </c>
    </row>
    <row r="861" spans="1:3">
      <c r="A861" s="1">
        <v>41400</v>
      </c>
      <c r="B861">
        <v>100.57872898012663</v>
      </c>
      <c r="C861">
        <v>92.767524688360112</v>
      </c>
    </row>
    <row r="862" spans="1:3">
      <c r="A862" s="1">
        <v>41401</v>
      </c>
      <c r="B862">
        <v>101.1465385455339</v>
      </c>
      <c r="C862">
        <v>93.393502779126933</v>
      </c>
    </row>
    <row r="863" spans="1:3">
      <c r="A863" s="1">
        <v>41402</v>
      </c>
      <c r="B863">
        <v>101.73618694038002</v>
      </c>
      <c r="C863">
        <v>93.917624521072867</v>
      </c>
    </row>
    <row r="864" spans="1:3">
      <c r="A864" s="1">
        <v>41403</v>
      </c>
      <c r="B864">
        <v>101.47412098711513</v>
      </c>
      <c r="C864">
        <v>93.531110031838523</v>
      </c>
    </row>
    <row r="865" spans="1:3">
      <c r="A865" s="1">
        <v>41404</v>
      </c>
      <c r="B865">
        <v>101.92545679551579</v>
      </c>
      <c r="C865">
        <v>93.93853542712219</v>
      </c>
    </row>
    <row r="866" spans="1:3">
      <c r="A866" s="1">
        <v>41407</v>
      </c>
      <c r="B866">
        <v>101.71070830603486</v>
      </c>
      <c r="C866">
        <v>93.673776374723445</v>
      </c>
    </row>
    <row r="867" spans="1:3">
      <c r="A867" s="1">
        <v>41408</v>
      </c>
      <c r="B867">
        <v>102.3003567008808</v>
      </c>
      <c r="C867">
        <v>94.288961739787354</v>
      </c>
    </row>
    <row r="868" spans="1:3">
      <c r="A868" s="1">
        <v>41409</v>
      </c>
      <c r="B868">
        <v>102.90092451044626</v>
      </c>
      <c r="C868">
        <v>94.759457125897256</v>
      </c>
    </row>
    <row r="869" spans="1:3">
      <c r="A869" s="1">
        <v>41410</v>
      </c>
      <c r="B869">
        <v>102.83904782703645</v>
      </c>
      <c r="C869">
        <v>94.662322594571222</v>
      </c>
    </row>
    <row r="870" spans="1:3">
      <c r="A870" s="1">
        <v>41411</v>
      </c>
      <c r="B870">
        <v>103.16299046371115</v>
      </c>
      <c r="C870">
        <v>95.043103448275872</v>
      </c>
    </row>
    <row r="871" spans="1:3">
      <c r="A871" s="1">
        <v>41414</v>
      </c>
      <c r="B871">
        <v>103.52697095435686</v>
      </c>
      <c r="C871">
        <v>95.262667961793738</v>
      </c>
    </row>
    <row r="872" spans="1:3">
      <c r="A872" s="1">
        <v>41415</v>
      </c>
      <c r="B872">
        <v>103.54153017398269</v>
      </c>
      <c r="C872">
        <v>95.166545248502558</v>
      </c>
    </row>
    <row r="873" spans="1:3">
      <c r="A873" s="1">
        <v>41416</v>
      </c>
      <c r="B873">
        <v>103.98558637257051</v>
      </c>
      <c r="C873">
        <v>95.617141546597566</v>
      </c>
    </row>
    <row r="874" spans="1:3">
      <c r="A874" s="1">
        <v>41417</v>
      </c>
      <c r="B874">
        <v>101.87085972191896</v>
      </c>
      <c r="C874">
        <v>93.653202741352331</v>
      </c>
    </row>
    <row r="875" spans="1:3">
      <c r="A875" s="1">
        <v>41418</v>
      </c>
      <c r="B875">
        <v>101.47048118220863</v>
      </c>
      <c r="C875">
        <v>93.231949166261955</v>
      </c>
    </row>
    <row r="876" spans="1:3">
      <c r="A876" s="1">
        <v>41421</v>
      </c>
      <c r="B876">
        <v>102.38043240882295</v>
      </c>
      <c r="C876">
        <v>94.267713561059878</v>
      </c>
    </row>
    <row r="877" spans="1:3">
      <c r="A877" s="1">
        <v>41422</v>
      </c>
      <c r="B877">
        <v>103.76355827327662</v>
      </c>
      <c r="C877">
        <v>95.646146996924159</v>
      </c>
    </row>
    <row r="878" spans="1:3">
      <c r="A878" s="1">
        <v>41423</v>
      </c>
      <c r="B878">
        <v>102.10016743102572</v>
      </c>
      <c r="C878">
        <v>93.982380875290019</v>
      </c>
    </row>
    <row r="879" spans="1:3">
      <c r="A879" s="1">
        <v>41424</v>
      </c>
      <c r="B879">
        <v>102.47870714129725</v>
      </c>
      <c r="C879">
        <v>94.409368085910089</v>
      </c>
    </row>
    <row r="880" spans="1:3">
      <c r="A880" s="1">
        <v>41425</v>
      </c>
      <c r="B880">
        <v>101.50687923127326</v>
      </c>
      <c r="C880">
        <v>93.412390049106989</v>
      </c>
    </row>
    <row r="881" spans="1:3">
      <c r="A881" s="1">
        <v>41428</v>
      </c>
      <c r="B881">
        <v>100.76799883526253</v>
      </c>
      <c r="C881">
        <v>92.673762883816394</v>
      </c>
    </row>
    <row r="882" spans="1:3">
      <c r="A882" s="1">
        <v>41429</v>
      </c>
      <c r="B882">
        <v>100.99730654436929</v>
      </c>
      <c r="C882">
        <v>92.942231935675437</v>
      </c>
    </row>
    <row r="883" spans="1:3">
      <c r="A883" s="1">
        <v>41430</v>
      </c>
      <c r="B883">
        <v>99.50134672781536</v>
      </c>
      <c r="C883">
        <v>91.378298526792918</v>
      </c>
    </row>
    <row r="884" spans="1:3">
      <c r="A884" s="1">
        <v>41431</v>
      </c>
      <c r="B884">
        <v>98.423964475504079</v>
      </c>
      <c r="C884">
        <v>90.26125141654525</v>
      </c>
    </row>
    <row r="885" spans="1:3">
      <c r="A885" s="1">
        <v>41432</v>
      </c>
      <c r="B885">
        <v>99.814369949770736</v>
      </c>
      <c r="C885">
        <v>91.875775727159862</v>
      </c>
    </row>
    <row r="886" spans="1:3">
      <c r="A886" s="1">
        <v>41435</v>
      </c>
      <c r="B886">
        <v>99.781611705612576</v>
      </c>
      <c r="C886">
        <v>91.717932113755353</v>
      </c>
    </row>
    <row r="887" spans="1:3">
      <c r="A887" s="1">
        <v>41436</v>
      </c>
      <c r="B887">
        <v>98.511319793259062</v>
      </c>
      <c r="C887">
        <v>90.497005018617386</v>
      </c>
    </row>
    <row r="888" spans="1:3">
      <c r="A888" s="1">
        <v>41437</v>
      </c>
      <c r="B888">
        <v>97.954429642571242</v>
      </c>
      <c r="C888">
        <v>89.934434191354995</v>
      </c>
    </row>
    <row r="889" spans="1:3">
      <c r="A889" s="1">
        <v>41438</v>
      </c>
      <c r="B889">
        <v>97.80519764140648</v>
      </c>
      <c r="C889">
        <v>89.772206033133656</v>
      </c>
    </row>
    <row r="890" spans="1:3">
      <c r="A890" s="1">
        <v>41439</v>
      </c>
      <c r="B890">
        <v>98.154618912426344</v>
      </c>
      <c r="C890">
        <v>89.961416005612179</v>
      </c>
    </row>
    <row r="891" spans="1:3">
      <c r="A891" s="1">
        <v>41442</v>
      </c>
      <c r="B891">
        <v>99.144645846982655</v>
      </c>
      <c r="C891">
        <v>91.154349468458236</v>
      </c>
    </row>
    <row r="892" spans="1:3">
      <c r="A892" s="1">
        <v>41443</v>
      </c>
      <c r="B892">
        <v>99.26475940889577</v>
      </c>
      <c r="C892">
        <v>91.094989477092483</v>
      </c>
    </row>
    <row r="893" spans="1:3">
      <c r="A893" s="1">
        <v>41444</v>
      </c>
      <c r="B893">
        <v>98.798864380869261</v>
      </c>
      <c r="C893">
        <v>90.523312287518237</v>
      </c>
    </row>
    <row r="894" spans="1:3">
      <c r="A894" s="1">
        <v>41445</v>
      </c>
      <c r="B894">
        <v>95.614035087719287</v>
      </c>
      <c r="C894">
        <v>87.233891856888391</v>
      </c>
    </row>
    <row r="895" spans="1:3">
      <c r="A895" s="1">
        <v>41446</v>
      </c>
      <c r="B895">
        <v>94.260027662517288</v>
      </c>
      <c r="C895">
        <v>85.986994765528095</v>
      </c>
    </row>
    <row r="896" spans="1:3">
      <c r="A896" s="1">
        <v>41449</v>
      </c>
      <c r="B896">
        <v>92.64031447914391</v>
      </c>
      <c r="C896">
        <v>84.717163132048952</v>
      </c>
    </row>
    <row r="897" spans="1:3">
      <c r="A897" s="1">
        <v>41450</v>
      </c>
      <c r="B897">
        <v>93.775933609958457</v>
      </c>
      <c r="C897">
        <v>85.780921159138771</v>
      </c>
    </row>
    <row r="898" spans="1:3">
      <c r="A898" s="1">
        <v>41451</v>
      </c>
      <c r="B898">
        <v>95.59947586809345</v>
      </c>
      <c r="C898">
        <v>87.78566995844804</v>
      </c>
    </row>
    <row r="899" spans="1:3">
      <c r="A899" s="1">
        <v>41452</v>
      </c>
      <c r="B899">
        <v>96.341996069010676</v>
      </c>
      <c r="C899">
        <v>88.360719874804431</v>
      </c>
    </row>
    <row r="900" spans="1:3">
      <c r="A900" s="1">
        <v>41453</v>
      </c>
      <c r="B900">
        <v>95.759627283977565</v>
      </c>
      <c r="C900">
        <v>87.778249959527272</v>
      </c>
    </row>
    <row r="901" spans="1:3">
      <c r="A901" s="1">
        <v>41456</v>
      </c>
      <c r="B901">
        <v>96.611341632088582</v>
      </c>
      <c r="C901">
        <v>88.453807133991646</v>
      </c>
    </row>
    <row r="902" spans="1:3">
      <c r="A902" s="1">
        <v>41457</v>
      </c>
      <c r="B902">
        <v>96.083569920652266</v>
      </c>
      <c r="C902">
        <v>87.798823592898387</v>
      </c>
    </row>
    <row r="903" spans="1:3">
      <c r="A903" s="1">
        <v>41458</v>
      </c>
      <c r="B903">
        <v>95.086263376283</v>
      </c>
      <c r="C903">
        <v>86.704711024769253</v>
      </c>
    </row>
    <row r="904" spans="1:3">
      <c r="A904" s="1">
        <v>41459</v>
      </c>
      <c r="B904">
        <v>97.590449151925526</v>
      </c>
      <c r="C904">
        <v>89.260563380281681</v>
      </c>
    </row>
    <row r="905" spans="1:3">
      <c r="A905" s="1">
        <v>41460</v>
      </c>
      <c r="B905">
        <v>96.06173109121346</v>
      </c>
      <c r="C905">
        <v>87.556324537261816</v>
      </c>
    </row>
    <row r="906" spans="1:3">
      <c r="A906" s="1">
        <v>41463</v>
      </c>
      <c r="B906">
        <v>97.768799592341821</v>
      </c>
      <c r="C906">
        <v>89.405927904592374</v>
      </c>
    </row>
    <row r="907" spans="1:3">
      <c r="A907" s="1">
        <v>41464</v>
      </c>
      <c r="B907">
        <v>98.438523695129902</v>
      </c>
      <c r="C907">
        <v>89.854163293939934</v>
      </c>
    </row>
    <row r="908" spans="1:3">
      <c r="A908" s="1">
        <v>41465</v>
      </c>
      <c r="B908">
        <v>98.394846036252432</v>
      </c>
      <c r="C908">
        <v>89.704751497490747</v>
      </c>
    </row>
    <row r="909" spans="1:3">
      <c r="A909" s="1">
        <v>41466</v>
      </c>
      <c r="B909">
        <v>99.108247797917997</v>
      </c>
      <c r="C909">
        <v>90.433597755113155</v>
      </c>
    </row>
    <row r="910" spans="1:3">
      <c r="A910" s="1">
        <v>41467</v>
      </c>
      <c r="B910">
        <v>98.827982820120923</v>
      </c>
      <c r="C910">
        <v>90.216056877664542</v>
      </c>
    </row>
    <row r="911" spans="1:3">
      <c r="A911" s="1">
        <v>41470</v>
      </c>
      <c r="B911">
        <v>99.250200189269933</v>
      </c>
      <c r="C911">
        <v>90.614713183314535</v>
      </c>
    </row>
    <row r="912" spans="1:3">
      <c r="A912" s="1">
        <v>41471</v>
      </c>
      <c r="B912">
        <v>98.591395501201177</v>
      </c>
      <c r="C912">
        <v>89.903742377637485</v>
      </c>
    </row>
    <row r="913" spans="1:3">
      <c r="A913" s="1">
        <v>41472</v>
      </c>
      <c r="B913">
        <v>99.111887602824481</v>
      </c>
      <c r="C913">
        <v>90.452485025093182</v>
      </c>
    </row>
    <row r="914" spans="1:3">
      <c r="A914" s="1">
        <v>41473</v>
      </c>
      <c r="B914">
        <v>100.3639804906457</v>
      </c>
      <c r="C914">
        <v>91.670376666127041</v>
      </c>
    </row>
    <row r="915" spans="1:3">
      <c r="A915" s="1">
        <v>41474</v>
      </c>
      <c r="B915">
        <v>100.28390478270373</v>
      </c>
      <c r="C915">
        <v>91.608993038692034</v>
      </c>
    </row>
    <row r="916" spans="1:3">
      <c r="A916" s="1">
        <v>41477</v>
      </c>
      <c r="B916">
        <v>100.44405619858783</v>
      </c>
      <c r="C916">
        <v>91.920295720684223</v>
      </c>
    </row>
    <row r="917" spans="1:3">
      <c r="A917" s="1">
        <v>41478</v>
      </c>
      <c r="B917">
        <v>100.3639804906457</v>
      </c>
      <c r="C917">
        <v>91.835977551130512</v>
      </c>
    </row>
    <row r="918" spans="1:3">
      <c r="A918" s="1">
        <v>41479</v>
      </c>
      <c r="B918">
        <v>101.37584625464081</v>
      </c>
      <c r="C918">
        <v>92.825872861691181</v>
      </c>
    </row>
    <row r="919" spans="1:3">
      <c r="A919" s="1">
        <v>41480</v>
      </c>
      <c r="B919">
        <v>101.08466186212424</v>
      </c>
      <c r="C919">
        <v>92.422494738546163</v>
      </c>
    </row>
    <row r="920" spans="1:3">
      <c r="A920" s="1">
        <v>41481</v>
      </c>
      <c r="B920">
        <v>100.9863871296498</v>
      </c>
      <c r="C920">
        <v>92.478819275808135</v>
      </c>
    </row>
    <row r="921" spans="1:3">
      <c r="A921" s="1">
        <v>41484</v>
      </c>
      <c r="B921">
        <v>101.00458615418214</v>
      </c>
      <c r="C921">
        <v>92.471062004209173</v>
      </c>
    </row>
    <row r="922" spans="1:3">
      <c r="A922" s="1">
        <v>41485</v>
      </c>
      <c r="B922">
        <v>101.53599767052492</v>
      </c>
      <c r="C922">
        <v>93.060614645728776</v>
      </c>
    </row>
    <row r="923" spans="1:3">
      <c r="A923" s="1">
        <v>41486</v>
      </c>
      <c r="B923">
        <v>101.7179879158477</v>
      </c>
      <c r="C923">
        <v>93.362136420052906</v>
      </c>
    </row>
    <row r="924" spans="1:3">
      <c r="A924" s="1">
        <v>41487</v>
      </c>
      <c r="B924">
        <v>103.27218461090493</v>
      </c>
      <c r="C924">
        <v>94.727753494144878</v>
      </c>
    </row>
    <row r="925" spans="1:3">
      <c r="A925" s="1">
        <v>41488</v>
      </c>
      <c r="B925">
        <v>103.38137875809856</v>
      </c>
      <c r="C925">
        <v>94.807349846203735</v>
      </c>
    </row>
    <row r="926" spans="1:3">
      <c r="A926" s="1">
        <v>41491</v>
      </c>
      <c r="B926">
        <v>103.41777680716322</v>
      </c>
      <c r="C926">
        <v>94.74259349198644</v>
      </c>
    </row>
    <row r="927" spans="1:3">
      <c r="A927" s="1">
        <v>41492</v>
      </c>
      <c r="B927">
        <v>102.81720899759776</v>
      </c>
      <c r="C927">
        <v>94.125384490853278</v>
      </c>
    </row>
    <row r="928" spans="1:3">
      <c r="A928" s="1">
        <v>41493</v>
      </c>
      <c r="B928">
        <v>102.79537016815897</v>
      </c>
      <c r="C928">
        <v>94.248826291079823</v>
      </c>
    </row>
    <row r="929" spans="1:3">
      <c r="A929" s="1">
        <v>41494</v>
      </c>
      <c r="B929">
        <v>103.74171944383778</v>
      </c>
      <c r="C929">
        <v>95.005666180994112</v>
      </c>
    </row>
    <row r="930" spans="1:3">
      <c r="A930" s="1">
        <v>41495</v>
      </c>
      <c r="B930">
        <v>104.20761447186429</v>
      </c>
      <c r="C930">
        <v>95.300442501753835</v>
      </c>
    </row>
    <row r="931" spans="1:3">
      <c r="A931" s="1">
        <v>41498</v>
      </c>
      <c r="B931">
        <v>104.30952900924507</v>
      </c>
      <c r="C931">
        <v>95.352045221520797</v>
      </c>
    </row>
    <row r="932" spans="1:3">
      <c r="A932" s="1">
        <v>41499</v>
      </c>
      <c r="B932">
        <v>104.84094052558785</v>
      </c>
      <c r="C932">
        <v>95.839741514219526</v>
      </c>
    </row>
    <row r="933" spans="1:3">
      <c r="A933" s="1">
        <v>41500</v>
      </c>
      <c r="B933">
        <v>105.26679769964335</v>
      </c>
      <c r="C933">
        <v>96.19286600831046</v>
      </c>
    </row>
    <row r="934" spans="1:3">
      <c r="A934" s="1">
        <v>41501</v>
      </c>
      <c r="B934">
        <v>104.59343379194878</v>
      </c>
      <c r="C934">
        <v>95.645809724245808</v>
      </c>
    </row>
    <row r="935" spans="1:3">
      <c r="A935" s="1">
        <v>41502</v>
      </c>
      <c r="B935">
        <v>105.14304433282375</v>
      </c>
      <c r="C935">
        <v>96.266728724839439</v>
      </c>
    </row>
    <row r="936" spans="1:3">
      <c r="A936" s="1">
        <v>41505</v>
      </c>
      <c r="B936">
        <v>104.2258134963966</v>
      </c>
      <c r="C936">
        <v>95.2238816037991</v>
      </c>
    </row>
    <row r="937" spans="1:3">
      <c r="A937" s="1">
        <v>41506</v>
      </c>
      <c r="B937">
        <v>102.98827982820123</v>
      </c>
      <c r="C937">
        <v>94.030948140953029</v>
      </c>
    </row>
    <row r="938" spans="1:3">
      <c r="A938" s="1">
        <v>41507</v>
      </c>
      <c r="B938">
        <v>102.64977797190069</v>
      </c>
      <c r="C938">
        <v>93.579002752145001</v>
      </c>
    </row>
    <row r="939" spans="1:3">
      <c r="A939" s="1">
        <v>41508</v>
      </c>
      <c r="B939">
        <v>104.04382325107382</v>
      </c>
      <c r="C939">
        <v>94.851869839728096</v>
      </c>
    </row>
    <row r="940" spans="1:3">
      <c r="A940" s="1">
        <v>41509</v>
      </c>
      <c r="B940">
        <v>104.44784159569052</v>
      </c>
      <c r="C940">
        <v>95.314945226917061</v>
      </c>
    </row>
    <row r="941" spans="1:3">
      <c r="A941" s="1">
        <v>41512</v>
      </c>
      <c r="B941">
        <v>104.17485622770629</v>
      </c>
      <c r="C941">
        <v>95.159799794938166</v>
      </c>
    </row>
    <row r="942" spans="1:3">
      <c r="A942" s="1">
        <v>41513</v>
      </c>
      <c r="B942">
        <v>101.67067045206373</v>
      </c>
      <c r="C942">
        <v>92.725365603583185</v>
      </c>
    </row>
    <row r="943" spans="1:3">
      <c r="A943" s="1">
        <v>41514</v>
      </c>
      <c r="B943">
        <v>101.27757152216637</v>
      </c>
      <c r="C943">
        <v>92.500741999892128</v>
      </c>
    </row>
    <row r="944" spans="1:3">
      <c r="A944" s="1">
        <v>41515</v>
      </c>
      <c r="B944">
        <v>101.9363762102351</v>
      </c>
      <c r="C944">
        <v>93.030260104689461</v>
      </c>
    </row>
    <row r="945" spans="1:3">
      <c r="A945" s="1">
        <v>41516</v>
      </c>
      <c r="B945">
        <v>100.70248234694623</v>
      </c>
      <c r="C945">
        <v>91.784374831363706</v>
      </c>
    </row>
    <row r="946" spans="1:3">
      <c r="A946" s="1">
        <v>41519</v>
      </c>
      <c r="B946">
        <v>102.4677877265779</v>
      </c>
      <c r="C946">
        <v>93.562476390912536</v>
      </c>
    </row>
    <row r="947" spans="1:3">
      <c r="A947" s="1">
        <v>41520</v>
      </c>
      <c r="B947">
        <v>102.08196840649339</v>
      </c>
      <c r="C947">
        <v>92.862972856294917</v>
      </c>
    </row>
    <row r="948" spans="1:3">
      <c r="A948" s="1">
        <v>41521</v>
      </c>
      <c r="B948">
        <v>102.16932372424836</v>
      </c>
      <c r="C948">
        <v>93.029585559333086</v>
      </c>
    </row>
    <row r="949" spans="1:3">
      <c r="A949" s="1">
        <v>41522</v>
      </c>
      <c r="B949">
        <v>102.86088665647526</v>
      </c>
      <c r="C949">
        <v>93.566186390372849</v>
      </c>
    </row>
    <row r="950" spans="1:3">
      <c r="A950" s="1">
        <v>41523</v>
      </c>
      <c r="B950">
        <v>103.59976705248599</v>
      </c>
      <c r="C950">
        <v>94.551697156116845</v>
      </c>
    </row>
    <row r="951" spans="1:3">
      <c r="A951" s="1">
        <v>41526</v>
      </c>
      <c r="B951">
        <v>103.61068646720533</v>
      </c>
      <c r="C951">
        <v>94.379350817548954</v>
      </c>
    </row>
    <row r="952" spans="1:3">
      <c r="A952" s="1">
        <v>41527</v>
      </c>
      <c r="B952">
        <v>105.40147048118216</v>
      </c>
      <c r="C952">
        <v>96.169931466191755</v>
      </c>
    </row>
    <row r="953" spans="1:3">
      <c r="A953" s="1">
        <v>41528</v>
      </c>
      <c r="B953">
        <v>105.82368785033118</v>
      </c>
      <c r="C953">
        <v>96.576007770762544</v>
      </c>
    </row>
    <row r="954" spans="1:3">
      <c r="A954" s="1">
        <v>41529</v>
      </c>
      <c r="B954">
        <v>105.77273058164084</v>
      </c>
      <c r="C954">
        <v>96.52980141384711</v>
      </c>
    </row>
    <row r="955" spans="1:3">
      <c r="A955" s="1">
        <v>41530</v>
      </c>
      <c r="B955">
        <v>105.95108102205731</v>
      </c>
      <c r="C955">
        <v>96.699786843667425</v>
      </c>
    </row>
    <row r="956" spans="1:3">
      <c r="A956" s="1">
        <v>41533</v>
      </c>
      <c r="B956">
        <v>106.94838756642642</v>
      </c>
      <c r="C956">
        <v>97.628298526792918</v>
      </c>
    </row>
    <row r="957" spans="1:3">
      <c r="A957" s="1">
        <v>41534</v>
      </c>
      <c r="B957">
        <v>106.75911771129067</v>
      </c>
      <c r="C957">
        <v>97.503844908531676</v>
      </c>
    </row>
    <row r="958" spans="1:3">
      <c r="A958" s="1">
        <v>41535</v>
      </c>
      <c r="B958">
        <v>107.35604571594961</v>
      </c>
      <c r="C958">
        <v>98.109923911283744</v>
      </c>
    </row>
    <row r="959" spans="1:3">
      <c r="A959" s="1">
        <v>41536</v>
      </c>
      <c r="B959">
        <v>108.12404455121198</v>
      </c>
      <c r="C959">
        <v>99.030003777454084</v>
      </c>
    </row>
    <row r="960" spans="1:3">
      <c r="A960" s="1">
        <v>41537</v>
      </c>
      <c r="B960">
        <v>107.9893717696732</v>
      </c>
      <c r="C960">
        <v>98.726121094382364</v>
      </c>
    </row>
    <row r="961" spans="1:3">
      <c r="A961" s="1">
        <v>41540</v>
      </c>
      <c r="B961">
        <v>107.28324961782047</v>
      </c>
      <c r="C961">
        <v>98.023244832982598</v>
      </c>
    </row>
    <row r="962" spans="1:3">
      <c r="A962" s="1">
        <v>41541</v>
      </c>
      <c r="B962">
        <v>107.76006406056631</v>
      </c>
      <c r="C962">
        <v>98.582442933462886</v>
      </c>
    </row>
    <row r="963" spans="1:3">
      <c r="A963" s="1">
        <v>41542</v>
      </c>
      <c r="B963">
        <v>107.81466113416327</v>
      </c>
      <c r="C963">
        <v>98.731517457233892</v>
      </c>
    </row>
    <row r="964" spans="1:3">
      <c r="A964" s="1">
        <v>41543</v>
      </c>
      <c r="B964">
        <v>107.669068937905</v>
      </c>
      <c r="C964">
        <v>98.58446656953214</v>
      </c>
    </row>
    <row r="965" spans="1:3">
      <c r="A965" s="1">
        <v>41544</v>
      </c>
      <c r="B965">
        <v>107.46887966804988</v>
      </c>
      <c r="C965">
        <v>98.461362041983776</v>
      </c>
    </row>
    <row r="966" spans="1:3">
      <c r="A966" s="1">
        <v>41547</v>
      </c>
      <c r="B966">
        <v>106.62080512484538</v>
      </c>
      <c r="C966">
        <v>97.578044897739005</v>
      </c>
    </row>
    <row r="967" spans="1:3">
      <c r="A967" s="1">
        <v>41548</v>
      </c>
      <c r="B967">
        <v>108.00393098929904</v>
      </c>
      <c r="C967">
        <v>98.922751065781682</v>
      </c>
    </row>
    <row r="968" spans="1:3">
      <c r="A968" s="1">
        <v>41549</v>
      </c>
      <c r="B968">
        <v>107.4797990827692</v>
      </c>
      <c r="C968">
        <v>98.426622956127616</v>
      </c>
    </row>
    <row r="969" spans="1:3">
      <c r="A969" s="1">
        <v>41550</v>
      </c>
      <c r="B969">
        <v>106.96294678605224</v>
      </c>
      <c r="C969">
        <v>97.88057849009769</v>
      </c>
    </row>
    <row r="970" spans="1:3">
      <c r="A970" s="1">
        <v>41551</v>
      </c>
      <c r="B970">
        <v>107.68362815753083</v>
      </c>
      <c r="C970">
        <v>98.763895634342461</v>
      </c>
    </row>
    <row r="971" spans="1:3">
      <c r="A971" s="1">
        <v>41554</v>
      </c>
      <c r="B971">
        <v>107.46887966804988</v>
      </c>
      <c r="C971">
        <v>98.586152932923198</v>
      </c>
    </row>
    <row r="972" spans="1:3">
      <c r="A972" s="1">
        <v>41555</v>
      </c>
      <c r="B972">
        <v>106.85375263885861</v>
      </c>
      <c r="C972">
        <v>97.922063029518085</v>
      </c>
    </row>
    <row r="973" spans="1:3">
      <c r="A973" s="1">
        <v>41556</v>
      </c>
      <c r="B973">
        <v>106.70452063769385</v>
      </c>
      <c r="C973">
        <v>97.968606659111714</v>
      </c>
    </row>
    <row r="974" spans="1:3">
      <c r="A974" s="1">
        <v>41557</v>
      </c>
      <c r="B974">
        <v>108.84108611778407</v>
      </c>
      <c r="C974">
        <v>100.15008634180572</v>
      </c>
    </row>
    <row r="975" spans="1:3">
      <c r="A975" s="1">
        <v>41558</v>
      </c>
      <c r="B975">
        <v>109.07403363179731</v>
      </c>
      <c r="C975">
        <v>100.3143381360963</v>
      </c>
    </row>
    <row r="976" spans="1:3">
      <c r="A976" s="1">
        <v>41561</v>
      </c>
      <c r="B976">
        <v>109.12499090048777</v>
      </c>
      <c r="C976">
        <v>100.4293481193675</v>
      </c>
    </row>
    <row r="977" spans="1:3">
      <c r="A977" s="1">
        <v>41562</v>
      </c>
      <c r="B977">
        <v>110.13685666448276</v>
      </c>
      <c r="C977">
        <v>101.33559980573099</v>
      </c>
    </row>
    <row r="978" spans="1:3">
      <c r="A978" s="1">
        <v>41563</v>
      </c>
      <c r="B978">
        <v>110.49719735022209</v>
      </c>
      <c r="C978">
        <v>101.7012033889159</v>
      </c>
    </row>
    <row r="979" spans="1:3">
      <c r="A979" s="1">
        <v>41564</v>
      </c>
      <c r="B979">
        <v>110.34796534905733</v>
      </c>
      <c r="C979">
        <v>101.5322297771303</v>
      </c>
    </row>
    <row r="980" spans="1:3">
      <c r="A980" s="1">
        <v>41565</v>
      </c>
      <c r="B980">
        <v>111.30887384436197</v>
      </c>
      <c r="C980">
        <v>102.30525875559873</v>
      </c>
    </row>
    <row r="981" spans="1:3">
      <c r="A981" s="1">
        <v>41568</v>
      </c>
      <c r="B981">
        <v>111.38166994249113</v>
      </c>
      <c r="C981">
        <v>102.14808968755058</v>
      </c>
    </row>
    <row r="982" spans="1:3">
      <c r="A982" s="1">
        <v>41569</v>
      </c>
      <c r="B982">
        <v>111.86940379995643</v>
      </c>
      <c r="C982">
        <v>102.72550051265452</v>
      </c>
    </row>
    <row r="983" spans="1:3">
      <c r="A983" s="1">
        <v>41570</v>
      </c>
      <c r="B983">
        <v>110.8975758899323</v>
      </c>
      <c r="C983">
        <v>101.76056338028165</v>
      </c>
    </row>
    <row r="984" spans="1:3">
      <c r="A984" s="1">
        <v>41571</v>
      </c>
      <c r="B984">
        <v>111.49814369949776</v>
      </c>
      <c r="C984">
        <v>102.49581781879013</v>
      </c>
    </row>
    <row r="985" spans="1:3">
      <c r="A985" s="1">
        <v>41572</v>
      </c>
      <c r="B985">
        <v>111.1778408677295</v>
      </c>
      <c r="C985">
        <v>102.34539420430639</v>
      </c>
    </row>
    <row r="986" spans="1:3">
      <c r="A986" s="1">
        <v>41575</v>
      </c>
      <c r="B986">
        <v>110.76654291329984</v>
      </c>
      <c r="C986">
        <v>101.92515244725058</v>
      </c>
    </row>
    <row r="987" spans="1:3">
      <c r="A987" s="1">
        <v>41576</v>
      </c>
      <c r="B987">
        <v>111.65101550556886</v>
      </c>
      <c r="C987">
        <v>102.88975230694513</v>
      </c>
    </row>
    <row r="988" spans="1:3">
      <c r="A988" s="1">
        <v>41577</v>
      </c>
      <c r="B988">
        <v>111.50906311421707</v>
      </c>
      <c r="C988">
        <v>102.55416599212136</v>
      </c>
    </row>
    <row r="989" spans="1:3">
      <c r="A989" s="1">
        <v>41578</v>
      </c>
      <c r="B989">
        <v>112.2916211691053</v>
      </c>
      <c r="C989">
        <v>103.47357131293518</v>
      </c>
    </row>
    <row r="990" spans="1:3">
      <c r="A990" s="1">
        <v>41579</v>
      </c>
      <c r="B990">
        <v>111.81116692145297</v>
      </c>
      <c r="C990">
        <v>102.94034320867738</v>
      </c>
    </row>
    <row r="991" spans="1:3">
      <c r="A991" s="1">
        <v>41582</v>
      </c>
      <c r="B991">
        <v>112.24430370532146</v>
      </c>
      <c r="C991">
        <v>103.24523770978364</v>
      </c>
    </row>
    <row r="992" spans="1:3">
      <c r="A992" s="1">
        <v>41583</v>
      </c>
      <c r="B992">
        <v>111.57093979762686</v>
      </c>
      <c r="C992">
        <v>102.39328692461289</v>
      </c>
    </row>
    <row r="993" spans="1:3">
      <c r="A993" s="1">
        <v>41584</v>
      </c>
      <c r="B993">
        <v>112.34257843779577</v>
      </c>
      <c r="C993">
        <v>103.084021369597</v>
      </c>
    </row>
    <row r="994" spans="1:3">
      <c r="A994" s="1">
        <v>41585</v>
      </c>
      <c r="B994">
        <v>112.00771638640173</v>
      </c>
      <c r="C994">
        <v>102.63140143543261</v>
      </c>
    </row>
    <row r="995" spans="1:3">
      <c r="A995" s="1">
        <v>41586</v>
      </c>
      <c r="B995">
        <v>111.80752711654662</v>
      </c>
      <c r="C995">
        <v>102.3592223841131</v>
      </c>
    </row>
    <row r="996" spans="1:3">
      <c r="A996" s="1">
        <v>41589</v>
      </c>
      <c r="B996">
        <v>112.45905219480238</v>
      </c>
      <c r="C996">
        <v>102.96361502347426</v>
      </c>
    </row>
    <row r="997" spans="1:3">
      <c r="A997" s="1">
        <v>41590</v>
      </c>
      <c r="B997">
        <v>111.8475649705176</v>
      </c>
      <c r="C997">
        <v>102.35146511251413</v>
      </c>
    </row>
    <row r="998" spans="1:3">
      <c r="A998" s="1">
        <v>41591</v>
      </c>
      <c r="B998">
        <v>111.301594234549</v>
      </c>
      <c r="C998">
        <v>101.89580972424596</v>
      </c>
    </row>
    <row r="999" spans="1:3">
      <c r="A999" s="1">
        <v>41592</v>
      </c>
      <c r="B999">
        <v>112.26978233966662</v>
      </c>
      <c r="C999">
        <v>102.99262047380068</v>
      </c>
    </row>
    <row r="1000" spans="1:3">
      <c r="A1000" s="1">
        <v>41593</v>
      </c>
      <c r="B1000">
        <v>112.33529882798278</v>
      </c>
      <c r="C1000">
        <v>103.02095137877076</v>
      </c>
    </row>
    <row r="1001" spans="1:3">
      <c r="A1001" s="1">
        <v>41596</v>
      </c>
      <c r="B1001">
        <v>113.15061512702928</v>
      </c>
      <c r="C1001">
        <v>103.92383033835198</v>
      </c>
    </row>
    <row r="1002" spans="1:3">
      <c r="A1002" s="1">
        <v>41597</v>
      </c>
      <c r="B1002">
        <v>112.18606682681815</v>
      </c>
      <c r="C1002">
        <v>102.84017322324756</v>
      </c>
    </row>
    <row r="1003" spans="1:3">
      <c r="A1003" s="1">
        <v>41598</v>
      </c>
      <c r="B1003">
        <v>112.04775424037273</v>
      </c>
      <c r="C1003">
        <v>102.77777777777786</v>
      </c>
    </row>
    <row r="1004" spans="1:3">
      <c r="A1004" s="1">
        <v>41599</v>
      </c>
      <c r="B1004">
        <v>111.96767853243072</v>
      </c>
      <c r="C1004">
        <v>102.67727051966986</v>
      </c>
    </row>
    <row r="1005" spans="1:3">
      <c r="A1005" s="1">
        <v>41600</v>
      </c>
      <c r="B1005">
        <v>112.34985804760862</v>
      </c>
      <c r="C1005">
        <v>103.06985591711198</v>
      </c>
    </row>
    <row r="1006" spans="1:3">
      <c r="A1006" s="1">
        <v>41603</v>
      </c>
      <c r="B1006">
        <v>112.94678605226768</v>
      </c>
      <c r="C1006">
        <v>103.63546219847835</v>
      </c>
    </row>
    <row r="1007" spans="1:3">
      <c r="A1007" s="1">
        <v>41604</v>
      </c>
      <c r="B1007">
        <v>112.59372497634132</v>
      </c>
      <c r="C1007">
        <v>103.29380497544651</v>
      </c>
    </row>
    <row r="1008" spans="1:3">
      <c r="A1008" s="1">
        <v>41605</v>
      </c>
      <c r="B1008">
        <v>113.26708888403591</v>
      </c>
      <c r="C1008">
        <v>103.96936214991103</v>
      </c>
    </row>
    <row r="1009" spans="1:3">
      <c r="A1009" s="1">
        <v>41606</v>
      </c>
      <c r="B1009">
        <v>113.64562859430745</v>
      </c>
      <c r="C1009">
        <v>104.29887755652689</v>
      </c>
    </row>
    <row r="1010" spans="1:3">
      <c r="A1010" s="1">
        <v>41607</v>
      </c>
      <c r="B1010">
        <v>113.56555288636531</v>
      </c>
      <c r="C1010">
        <v>104.10393394851867</v>
      </c>
    </row>
    <row r="1011" spans="1:3">
      <c r="A1011" s="1">
        <v>41610</v>
      </c>
      <c r="B1011">
        <v>113.18701317609379</v>
      </c>
      <c r="C1011">
        <v>103.78656035831857</v>
      </c>
    </row>
    <row r="1012" spans="1:3">
      <c r="A1012" s="1">
        <v>41611</v>
      </c>
      <c r="B1012">
        <v>110.9412535488098</v>
      </c>
      <c r="C1012">
        <v>101.64993794182729</v>
      </c>
    </row>
    <row r="1013" spans="1:3">
      <c r="A1013" s="1">
        <v>41612</v>
      </c>
      <c r="B1013">
        <v>110.2314915920507</v>
      </c>
      <c r="C1013">
        <v>100.90389077761589</v>
      </c>
    </row>
    <row r="1014" spans="1:3">
      <c r="A1014" s="1">
        <v>41613</v>
      </c>
      <c r="B1014">
        <v>109.09223265632963</v>
      </c>
      <c r="C1014">
        <v>99.602355512384705</v>
      </c>
    </row>
    <row r="1015" spans="1:3">
      <c r="A1015" s="1">
        <v>41614</v>
      </c>
      <c r="B1015">
        <v>109.867511101405</v>
      </c>
      <c r="C1015">
        <v>100.50523447196589</v>
      </c>
    </row>
    <row r="1016" spans="1:3">
      <c r="A1016" s="1">
        <v>41617</v>
      </c>
      <c r="B1016">
        <v>110.25697022639586</v>
      </c>
      <c r="C1016">
        <v>100.79967352004759</v>
      </c>
    </row>
    <row r="1017" spans="1:3">
      <c r="A1017" s="1">
        <v>41618</v>
      </c>
      <c r="B1017">
        <v>109.46713256169467</v>
      </c>
      <c r="C1017">
        <v>99.861718201931907</v>
      </c>
    </row>
    <row r="1018" spans="1:3">
      <c r="A1018" s="1">
        <v>41619</v>
      </c>
      <c r="B1018">
        <v>108.96847928951017</v>
      </c>
      <c r="C1018">
        <v>99.404713722950831</v>
      </c>
    </row>
    <row r="1019" spans="1:3">
      <c r="A1019" s="1">
        <v>41620</v>
      </c>
      <c r="B1019">
        <v>108.14588338065082</v>
      </c>
      <c r="C1019">
        <v>98.757487453456378</v>
      </c>
    </row>
    <row r="1020" spans="1:3">
      <c r="A1020" s="1">
        <v>41621</v>
      </c>
      <c r="B1020">
        <v>107.93477469607637</v>
      </c>
      <c r="C1020">
        <v>98.548378392963258</v>
      </c>
    </row>
    <row r="1021" spans="1:3">
      <c r="A1021" s="1">
        <v>41624</v>
      </c>
      <c r="B1021">
        <v>109.63092378248527</v>
      </c>
      <c r="C1021">
        <v>100.46577356861472</v>
      </c>
    </row>
    <row r="1022" spans="1:3">
      <c r="A1022" s="1">
        <v>41625</v>
      </c>
      <c r="B1022">
        <v>108.54626192036115</v>
      </c>
      <c r="C1022">
        <v>99.217527386541562</v>
      </c>
    </row>
    <row r="1023" spans="1:3">
      <c r="A1023" s="1">
        <v>41626</v>
      </c>
      <c r="B1023">
        <v>109.61272475795295</v>
      </c>
      <c r="C1023">
        <v>100.34165722303166</v>
      </c>
    </row>
    <row r="1024" spans="1:3">
      <c r="A1024" s="1">
        <v>41627</v>
      </c>
      <c r="B1024">
        <v>111.46902526024608</v>
      </c>
      <c r="C1024">
        <v>102.22903513032216</v>
      </c>
    </row>
    <row r="1025" spans="1:3">
      <c r="A1025" s="1">
        <v>41628</v>
      </c>
      <c r="B1025">
        <v>112.10963092378252</v>
      </c>
      <c r="C1025">
        <v>102.84624413145546</v>
      </c>
    </row>
    <row r="1026" spans="1:3">
      <c r="A1026" s="1">
        <v>41631</v>
      </c>
      <c r="B1026">
        <v>112.91038800320304</v>
      </c>
      <c r="C1026">
        <v>103.5734040256868</v>
      </c>
    </row>
    <row r="1027" spans="1:3">
      <c r="A1027" s="1">
        <v>41632</v>
      </c>
      <c r="B1027">
        <v>113.05962000436782</v>
      </c>
      <c r="C1027">
        <v>103.63984674329501</v>
      </c>
    </row>
    <row r="1028" spans="1:3">
      <c r="A1028" s="1">
        <v>41635</v>
      </c>
      <c r="B1028">
        <v>114.36994977069233</v>
      </c>
      <c r="C1028">
        <v>104.93800928174406</v>
      </c>
    </row>
    <row r="1029" spans="1:3">
      <c r="A1029" s="1">
        <v>41638</v>
      </c>
      <c r="B1029">
        <v>114.15520128121142</v>
      </c>
      <c r="C1029">
        <v>104.58589660568782</v>
      </c>
    </row>
    <row r="1030" spans="1:3">
      <c r="A1030" s="1">
        <v>41639</v>
      </c>
      <c r="B1030">
        <v>114.40270801485049</v>
      </c>
      <c r="C1030">
        <v>104.85807565700718</v>
      </c>
    </row>
    <row r="1031" spans="1:3">
      <c r="A1031" s="1">
        <v>41641</v>
      </c>
      <c r="B1031">
        <v>112.99410351605152</v>
      </c>
      <c r="C1031">
        <v>103.20307862500673</v>
      </c>
    </row>
    <row r="1032" spans="1:3">
      <c r="A1032" s="1">
        <v>41642</v>
      </c>
      <c r="B1032">
        <v>113.59103152071046</v>
      </c>
      <c r="C1032">
        <v>103.69212400841835</v>
      </c>
    </row>
    <row r="1033" spans="1:3">
      <c r="A1033" s="1">
        <v>41645</v>
      </c>
      <c r="B1033">
        <v>113.49639659314266</v>
      </c>
      <c r="C1033">
        <v>103.51438130699906</v>
      </c>
    </row>
    <row r="1034" spans="1:3">
      <c r="A1034" s="1">
        <v>41646</v>
      </c>
      <c r="B1034">
        <v>114.76304870058969</v>
      </c>
      <c r="C1034">
        <v>104.92418110193738</v>
      </c>
    </row>
    <row r="1035" spans="1:3">
      <c r="A1035" s="1">
        <v>41647</v>
      </c>
      <c r="B1035">
        <v>114.94867875081897</v>
      </c>
      <c r="C1035">
        <v>104.9140629215908</v>
      </c>
    </row>
    <row r="1036" spans="1:3">
      <c r="A1036" s="1">
        <v>41648</v>
      </c>
      <c r="B1036">
        <v>114.40998762466333</v>
      </c>
      <c r="C1036">
        <v>104.22602665803247</v>
      </c>
    </row>
    <row r="1037" spans="1:3">
      <c r="A1037" s="1">
        <v>41649</v>
      </c>
      <c r="B1037">
        <v>114.90500109194149</v>
      </c>
      <c r="C1037">
        <v>104.69449840807295</v>
      </c>
    </row>
    <row r="1038" spans="1:3">
      <c r="A1038" s="1">
        <v>41652</v>
      </c>
      <c r="B1038">
        <v>115.39637475431314</v>
      </c>
      <c r="C1038">
        <v>104.95723382440248</v>
      </c>
    </row>
    <row r="1039" spans="1:3">
      <c r="A1039" s="1">
        <v>41653</v>
      </c>
      <c r="B1039">
        <v>115.55652617019724</v>
      </c>
      <c r="C1039">
        <v>105.21322378716754</v>
      </c>
    </row>
    <row r="1040" spans="1:3">
      <c r="A1040" s="1">
        <v>41654</v>
      </c>
      <c r="B1040">
        <v>117.15804032903847</v>
      </c>
      <c r="C1040">
        <v>106.87361718201937</v>
      </c>
    </row>
    <row r="1041" spans="1:3">
      <c r="A1041" s="1">
        <v>41655</v>
      </c>
      <c r="B1041">
        <v>116.73218315498298</v>
      </c>
      <c r="C1041">
        <v>106.24763909125257</v>
      </c>
    </row>
    <row r="1042" spans="1:3">
      <c r="A1042" s="1">
        <v>41656</v>
      </c>
      <c r="B1042">
        <v>116.9432918395574</v>
      </c>
      <c r="C1042">
        <v>106.37917543575641</v>
      </c>
    </row>
    <row r="1043" spans="1:3">
      <c r="A1043" s="1">
        <v>41659</v>
      </c>
      <c r="B1043">
        <v>116.81225886292495</v>
      </c>
      <c r="C1043">
        <v>106.34780907668238</v>
      </c>
    </row>
    <row r="1044" spans="1:3">
      <c r="A1044" s="1">
        <v>41660</v>
      </c>
      <c r="B1044">
        <v>116.69942491082482</v>
      </c>
      <c r="C1044">
        <v>106.34477362257842</v>
      </c>
    </row>
    <row r="1045" spans="1:3">
      <c r="A1045" s="1">
        <v>41661</v>
      </c>
      <c r="B1045">
        <v>116.60115017835051</v>
      </c>
      <c r="C1045">
        <v>106.28372726782158</v>
      </c>
    </row>
    <row r="1046" spans="1:3">
      <c r="A1046" s="1">
        <v>41662</v>
      </c>
      <c r="B1046">
        <v>115.58564460944905</v>
      </c>
      <c r="C1046">
        <v>105.1305919810049</v>
      </c>
    </row>
    <row r="1047" spans="1:3">
      <c r="A1047" s="1">
        <v>41663</v>
      </c>
      <c r="B1047">
        <v>112.55004731746385</v>
      </c>
      <c r="C1047">
        <v>102.13291241703099</v>
      </c>
    </row>
    <row r="1048" spans="1:3">
      <c r="A1048" s="1">
        <v>41666</v>
      </c>
      <c r="B1048">
        <v>111.85120477542412</v>
      </c>
      <c r="C1048">
        <v>101.67489612001506</v>
      </c>
    </row>
    <row r="1049" spans="1:3">
      <c r="A1049" s="1">
        <v>41667</v>
      </c>
      <c r="B1049">
        <v>112.81939288054159</v>
      </c>
      <c r="C1049">
        <v>102.48367600237449</v>
      </c>
    </row>
    <row r="1050" spans="1:3">
      <c r="A1050" s="1">
        <v>41668</v>
      </c>
      <c r="B1050">
        <v>112.0914318992502</v>
      </c>
      <c r="C1050">
        <v>101.567980681021</v>
      </c>
    </row>
    <row r="1051" spans="1:3">
      <c r="A1051" s="1">
        <v>41669</v>
      </c>
      <c r="B1051">
        <v>112.42993375555072</v>
      </c>
      <c r="C1051">
        <v>102.10255787599165</v>
      </c>
    </row>
    <row r="1052" spans="1:3">
      <c r="A1052" s="1">
        <v>41670</v>
      </c>
      <c r="B1052">
        <v>111.86212419014343</v>
      </c>
      <c r="C1052">
        <v>101.65263612325303</v>
      </c>
    </row>
    <row r="1053" spans="1:3">
      <c r="A1053" s="1">
        <v>41673</v>
      </c>
      <c r="B1053">
        <v>110.30064788527336</v>
      </c>
      <c r="C1053">
        <v>99.966272732178552</v>
      </c>
    </row>
    <row r="1054" spans="1:3">
      <c r="A1054" s="1">
        <v>41674</v>
      </c>
      <c r="B1054">
        <v>110.30064788527336</v>
      </c>
      <c r="C1054">
        <v>99.916693648480987</v>
      </c>
    </row>
    <row r="1055" spans="1:3">
      <c r="A1055" s="1">
        <v>41675</v>
      </c>
      <c r="B1055">
        <v>110.39164300793483</v>
      </c>
      <c r="C1055">
        <v>99.917368193837348</v>
      </c>
    </row>
    <row r="1056" spans="1:3">
      <c r="A1056" s="1">
        <v>41676</v>
      </c>
      <c r="B1056">
        <v>112.32437941326346</v>
      </c>
      <c r="C1056">
        <v>101.54572068425882</v>
      </c>
    </row>
    <row r="1057" spans="1:3">
      <c r="A1057" s="1">
        <v>41677</v>
      </c>
      <c r="B1057">
        <v>113.14333551721629</v>
      </c>
      <c r="C1057">
        <v>102.47996600291403</v>
      </c>
    </row>
    <row r="1058" spans="1:3">
      <c r="A1058" s="1">
        <v>41680</v>
      </c>
      <c r="B1058">
        <v>113.11057727305815</v>
      </c>
      <c r="C1058">
        <v>102.27895148669803</v>
      </c>
    </row>
    <row r="1059" spans="1:3">
      <c r="A1059" s="1">
        <v>41681</v>
      </c>
      <c r="B1059">
        <v>114.66841377302175</v>
      </c>
      <c r="C1059">
        <v>103.78150126814538</v>
      </c>
    </row>
    <row r="1060" spans="1:3">
      <c r="A1060" s="1">
        <v>41682</v>
      </c>
      <c r="B1060">
        <v>115.32721846109048</v>
      </c>
      <c r="C1060">
        <v>104.38218390804607</v>
      </c>
    </row>
    <row r="1061" spans="1:3">
      <c r="A1061" s="1">
        <v>41683</v>
      </c>
      <c r="B1061">
        <v>115.49100968188108</v>
      </c>
      <c r="C1061">
        <v>104.48538934757985</v>
      </c>
    </row>
    <row r="1062" spans="1:3">
      <c r="A1062" s="1">
        <v>41684</v>
      </c>
      <c r="B1062">
        <v>116.24080949261118</v>
      </c>
      <c r="C1062">
        <v>105.19737197129142</v>
      </c>
    </row>
    <row r="1063" spans="1:3">
      <c r="A1063" s="1">
        <v>41687</v>
      </c>
      <c r="B1063">
        <v>116.39368129868244</v>
      </c>
      <c r="C1063">
        <v>105.19231288111806</v>
      </c>
    </row>
    <row r="1064" spans="1:3">
      <c r="A1064" s="1">
        <v>41688</v>
      </c>
      <c r="B1064">
        <v>116.27720754167581</v>
      </c>
      <c r="C1064">
        <v>105.14273379742052</v>
      </c>
    </row>
    <row r="1065" spans="1:3">
      <c r="A1065" s="1">
        <v>41689</v>
      </c>
      <c r="B1065">
        <v>116.36092305452428</v>
      </c>
      <c r="C1065">
        <v>105.25605741730082</v>
      </c>
    </row>
    <row r="1066" spans="1:3">
      <c r="A1066" s="1">
        <v>41690</v>
      </c>
      <c r="B1066">
        <v>116.26628812695645</v>
      </c>
      <c r="C1066">
        <v>105.28270195887983</v>
      </c>
    </row>
    <row r="1067" spans="1:3">
      <c r="A1067" s="1">
        <v>41691</v>
      </c>
      <c r="B1067">
        <v>116.71398413045064</v>
      </c>
      <c r="C1067">
        <v>105.62267281852029</v>
      </c>
    </row>
    <row r="1068" spans="1:3">
      <c r="A1068" s="1">
        <v>41694</v>
      </c>
      <c r="B1068">
        <v>117.54021984421634</v>
      </c>
      <c r="C1068">
        <v>106.48743996546335</v>
      </c>
    </row>
    <row r="1069" spans="1:3">
      <c r="A1069" s="1">
        <v>41695</v>
      </c>
      <c r="B1069">
        <v>117.57297808837448</v>
      </c>
      <c r="C1069">
        <v>106.4931736009929</v>
      </c>
    </row>
    <row r="1070" spans="1:3">
      <c r="A1070" s="1">
        <v>41696</v>
      </c>
      <c r="B1070">
        <v>117.15804032903847</v>
      </c>
      <c r="C1070">
        <v>106.17984728293131</v>
      </c>
    </row>
    <row r="1071" spans="1:3">
      <c r="A1071" s="1">
        <v>41697</v>
      </c>
      <c r="B1071">
        <v>116.79769964329911</v>
      </c>
      <c r="C1071">
        <v>105.73296098429665</v>
      </c>
    </row>
    <row r="1072" spans="1:3">
      <c r="A1072" s="1">
        <v>41698</v>
      </c>
      <c r="B1072">
        <v>117.35822959889357</v>
      </c>
      <c r="C1072">
        <v>106.21492364146565</v>
      </c>
    </row>
    <row r="1073" spans="1:3">
      <c r="A1073" s="1">
        <v>41701</v>
      </c>
      <c r="B1073">
        <v>114.02416830457882</v>
      </c>
      <c r="C1073">
        <v>103.00273865414711</v>
      </c>
    </row>
    <row r="1074" spans="1:3">
      <c r="A1074" s="1">
        <v>41702</v>
      </c>
      <c r="B1074">
        <v>116.83773749727024</v>
      </c>
      <c r="C1074">
        <v>105.77984188656842</v>
      </c>
    </row>
    <row r="1075" spans="1:3">
      <c r="A1075" s="1">
        <v>41703</v>
      </c>
      <c r="B1075">
        <v>116.93237242483805</v>
      </c>
      <c r="C1075">
        <v>105.7677000701528</v>
      </c>
    </row>
    <row r="1076" spans="1:3">
      <c r="A1076" s="1">
        <v>41704</v>
      </c>
      <c r="B1076">
        <v>117.47834316080667</v>
      </c>
      <c r="C1076">
        <v>106.05640548270479</v>
      </c>
    </row>
    <row r="1077" spans="1:3">
      <c r="A1077" s="1">
        <v>41705</v>
      </c>
      <c r="B1077">
        <v>115.86226978233964</v>
      </c>
      <c r="C1077">
        <v>104.39634936053098</v>
      </c>
    </row>
    <row r="1078" spans="1:3">
      <c r="A1078" s="1">
        <v>41708</v>
      </c>
      <c r="B1078">
        <v>115.60748343888771</v>
      </c>
      <c r="C1078">
        <v>104.31135664562088</v>
      </c>
    </row>
    <row r="1079" spans="1:3">
      <c r="A1079" s="1">
        <v>41709</v>
      </c>
      <c r="B1079">
        <v>115.62932226832652</v>
      </c>
      <c r="C1079">
        <v>104.30326210134373</v>
      </c>
    </row>
    <row r="1080" spans="1:3">
      <c r="A1080" s="1">
        <v>41710</v>
      </c>
      <c r="B1080">
        <v>114.46822450316665</v>
      </c>
      <c r="C1080">
        <v>103.38959041605963</v>
      </c>
    </row>
    <row r="1081" spans="1:3">
      <c r="A1081" s="1">
        <v>41711</v>
      </c>
      <c r="B1081">
        <v>112.91402780810955</v>
      </c>
      <c r="C1081">
        <v>101.84083427769689</v>
      </c>
    </row>
    <row r="1082" spans="1:3">
      <c r="A1082" s="1">
        <v>41712</v>
      </c>
      <c r="B1082">
        <v>112.2515833151343</v>
      </c>
      <c r="C1082">
        <v>101.33829798715675</v>
      </c>
    </row>
    <row r="1083" spans="1:3">
      <c r="A1083" s="1">
        <v>41715</v>
      </c>
      <c r="B1083">
        <v>113.87129649850772</v>
      </c>
      <c r="C1083">
        <v>102.84084776860394</v>
      </c>
    </row>
    <row r="1084" spans="1:3">
      <c r="A1084" s="1">
        <v>41716</v>
      </c>
      <c r="B1084">
        <v>114.83220499381235</v>
      </c>
      <c r="C1084">
        <v>103.66918946629977</v>
      </c>
    </row>
    <row r="1085" spans="1:3">
      <c r="A1085" s="1">
        <v>41717</v>
      </c>
      <c r="B1085">
        <v>114.83220499381235</v>
      </c>
      <c r="C1085">
        <v>103.75721763531381</v>
      </c>
    </row>
    <row r="1086" spans="1:3">
      <c r="A1086" s="1">
        <v>41718</v>
      </c>
      <c r="B1086">
        <v>115.09791075198372</v>
      </c>
      <c r="C1086">
        <v>104.1801575737954</v>
      </c>
    </row>
    <row r="1087" spans="1:3">
      <c r="A1087" s="1">
        <v>41719</v>
      </c>
      <c r="B1087">
        <v>115.19618548445804</v>
      </c>
      <c r="C1087">
        <v>104.43614753656045</v>
      </c>
    </row>
    <row r="1088" spans="1:3">
      <c r="A1088" s="1">
        <v>41722</v>
      </c>
      <c r="B1088">
        <v>113.61287035014928</v>
      </c>
      <c r="C1088">
        <v>102.96631320489986</v>
      </c>
    </row>
    <row r="1089" spans="1:3">
      <c r="A1089" s="1">
        <v>41723</v>
      </c>
      <c r="B1089">
        <v>115.10883016670309</v>
      </c>
      <c r="C1089">
        <v>104.44120662673366</v>
      </c>
    </row>
    <row r="1090" spans="1:3">
      <c r="A1090" s="1">
        <v>41724</v>
      </c>
      <c r="B1090">
        <v>116.38640168886944</v>
      </c>
      <c r="C1090">
        <v>105.57208191678819</v>
      </c>
    </row>
    <row r="1091" spans="1:3">
      <c r="A1091" s="1">
        <v>41725</v>
      </c>
      <c r="B1091">
        <v>116.46647739681156</v>
      </c>
      <c r="C1091">
        <v>105.69282553558909</v>
      </c>
    </row>
    <row r="1092" spans="1:3">
      <c r="A1092" s="1">
        <v>41726</v>
      </c>
      <c r="B1092">
        <v>117.7331295042586</v>
      </c>
      <c r="C1092">
        <v>106.99739625492425</v>
      </c>
    </row>
    <row r="1093" spans="1:3">
      <c r="A1093" s="1">
        <v>41729</v>
      </c>
      <c r="B1093">
        <v>117.69309165028761</v>
      </c>
      <c r="C1093">
        <v>106.63212994441751</v>
      </c>
    </row>
    <row r="1094" spans="1:3">
      <c r="A1094" s="1">
        <v>41730</v>
      </c>
      <c r="B1094">
        <v>118.71951663390841</v>
      </c>
      <c r="C1094">
        <v>107.46654255032111</v>
      </c>
    </row>
    <row r="1095" spans="1:3">
      <c r="A1095" s="1">
        <v>41731</v>
      </c>
      <c r="B1095">
        <v>118.71587682900204</v>
      </c>
      <c r="C1095">
        <v>107.50397981760302</v>
      </c>
    </row>
    <row r="1096" spans="1:3">
      <c r="A1096" s="1">
        <v>41732</v>
      </c>
      <c r="B1096">
        <v>119.21816990609304</v>
      </c>
      <c r="C1096">
        <v>108.15525335923599</v>
      </c>
    </row>
    <row r="1097" spans="1:3">
      <c r="A1097" s="1">
        <v>41733</v>
      </c>
      <c r="B1097">
        <v>120.01164737570076</v>
      </c>
      <c r="C1097">
        <v>108.95020506178841</v>
      </c>
    </row>
    <row r="1098" spans="1:3">
      <c r="A1098" s="1">
        <v>41736</v>
      </c>
      <c r="B1098">
        <v>118.48656911989515</v>
      </c>
      <c r="C1098">
        <v>107.45406346122712</v>
      </c>
    </row>
    <row r="1099" spans="1:3">
      <c r="A1099" s="1">
        <v>41737</v>
      </c>
      <c r="B1099">
        <v>117.82048482201357</v>
      </c>
      <c r="C1099">
        <v>107.17378986563064</v>
      </c>
    </row>
    <row r="1100" spans="1:3">
      <c r="A1100" s="1">
        <v>41738</v>
      </c>
      <c r="B1100">
        <v>118.19174492247224</v>
      </c>
      <c r="C1100">
        <v>107.34681074955488</v>
      </c>
    </row>
    <row r="1101" spans="1:3">
      <c r="A1101" s="1">
        <v>41739</v>
      </c>
      <c r="B1101">
        <v>117.23083642716747</v>
      </c>
      <c r="C1101">
        <v>106.33735362365763</v>
      </c>
    </row>
    <row r="1102" spans="1:3">
      <c r="A1102" s="1">
        <v>41740</v>
      </c>
      <c r="B1102">
        <v>115.7567154400525</v>
      </c>
      <c r="C1102">
        <v>105.11237925638119</v>
      </c>
    </row>
    <row r="1103" spans="1:3">
      <c r="A1103" s="1">
        <v>41743</v>
      </c>
      <c r="B1103">
        <v>115.85862997743328</v>
      </c>
      <c r="C1103">
        <v>105.61930009173814</v>
      </c>
    </row>
    <row r="1104" spans="1:3">
      <c r="A1104" s="1">
        <v>41744</v>
      </c>
      <c r="B1104">
        <v>114.42454684428915</v>
      </c>
      <c r="C1104">
        <v>104.26852301548757</v>
      </c>
    </row>
    <row r="1105" spans="1:3">
      <c r="A1105" s="1">
        <v>41745</v>
      </c>
      <c r="B1105">
        <v>116.31360559074044</v>
      </c>
      <c r="C1105">
        <v>105.87866278128553</v>
      </c>
    </row>
    <row r="1106" spans="1:3">
      <c r="A1106" s="1">
        <v>41746</v>
      </c>
      <c r="B1106">
        <v>116.92873261993158</v>
      </c>
      <c r="C1106">
        <v>106.4368490637311</v>
      </c>
    </row>
    <row r="1107" spans="1:3">
      <c r="A1107" s="1">
        <v>41751</v>
      </c>
      <c r="B1107">
        <v>118.59212346218244</v>
      </c>
      <c r="C1107">
        <v>107.91680157573806</v>
      </c>
    </row>
    <row r="1108" spans="1:3">
      <c r="A1108" s="1">
        <v>41752</v>
      </c>
      <c r="B1108">
        <v>117.86780228579754</v>
      </c>
      <c r="C1108">
        <v>107.11679078301228</v>
      </c>
    </row>
    <row r="1109" spans="1:3">
      <c r="A1109" s="1">
        <v>41753</v>
      </c>
      <c r="B1109">
        <v>118.21722355681743</v>
      </c>
      <c r="C1109">
        <v>107.58357616966174</v>
      </c>
    </row>
    <row r="1110" spans="1:3">
      <c r="A1110" s="1">
        <v>41754</v>
      </c>
      <c r="B1110">
        <v>116.75766178932814</v>
      </c>
      <c r="C1110">
        <v>106.15320274135232</v>
      </c>
    </row>
    <row r="1111" spans="1:3">
      <c r="A1111" s="1">
        <v>41757</v>
      </c>
      <c r="B1111">
        <v>117.07796462109634</v>
      </c>
      <c r="C1111">
        <v>106.77513355998063</v>
      </c>
    </row>
    <row r="1112" spans="1:3">
      <c r="A1112" s="1">
        <v>41758</v>
      </c>
      <c r="B1112">
        <v>118.55936521802431</v>
      </c>
      <c r="C1112">
        <v>108.22000971345311</v>
      </c>
    </row>
    <row r="1113" spans="1:3">
      <c r="A1113" s="1">
        <v>41759</v>
      </c>
      <c r="B1113">
        <v>118.28274004513358</v>
      </c>
      <c r="C1113">
        <v>107.87295612757006</v>
      </c>
    </row>
    <row r="1114" spans="1:3">
      <c r="A1114" s="1">
        <v>41760</v>
      </c>
      <c r="B1114">
        <v>118.28637985004006</v>
      </c>
      <c r="C1114">
        <v>107.8820624898819</v>
      </c>
    </row>
    <row r="1115" spans="1:3">
      <c r="A1115" s="1">
        <v>41761</v>
      </c>
      <c r="B1115">
        <v>117.7986459925749</v>
      </c>
      <c r="C1115">
        <v>107.1815471372296</v>
      </c>
    </row>
    <row r="1116" spans="1:3">
      <c r="A1116" s="1">
        <v>41764</v>
      </c>
      <c r="B1116">
        <v>117.46742374608721</v>
      </c>
      <c r="C1116">
        <v>106.95894716960778</v>
      </c>
    </row>
    <row r="1117" spans="1:3">
      <c r="A1117" s="1">
        <v>41765</v>
      </c>
      <c r="B1117">
        <v>116.83773749727024</v>
      </c>
      <c r="C1117">
        <v>106.2338109114457</v>
      </c>
    </row>
    <row r="1118" spans="1:3">
      <c r="A1118" s="1">
        <v>41766</v>
      </c>
      <c r="B1118">
        <v>116.97605008371555</v>
      </c>
      <c r="C1118">
        <v>106.56703631752205</v>
      </c>
    </row>
    <row r="1119" spans="1:3">
      <c r="A1119" s="1">
        <v>41767</v>
      </c>
      <c r="B1119">
        <v>118.421052631579</v>
      </c>
      <c r="C1119">
        <v>108.072284280395</v>
      </c>
    </row>
    <row r="1120" spans="1:3">
      <c r="A1120" s="1">
        <v>41768</v>
      </c>
      <c r="B1120">
        <v>117.72584989444574</v>
      </c>
      <c r="C1120">
        <v>107.39065619772272</v>
      </c>
    </row>
    <row r="1121" spans="1:3">
      <c r="A1121" s="1">
        <v>41771</v>
      </c>
      <c r="B1121">
        <v>118.61396229162126</v>
      </c>
      <c r="C1121">
        <v>108.1623360854784</v>
      </c>
    </row>
    <row r="1122" spans="1:3">
      <c r="A1122" s="1">
        <v>41772</v>
      </c>
      <c r="B1122">
        <v>118.7850331222247</v>
      </c>
      <c r="C1122">
        <v>108.32456424369977</v>
      </c>
    </row>
    <row r="1123" spans="1:3">
      <c r="A1123" s="1">
        <v>41773</v>
      </c>
      <c r="B1123">
        <v>118.5994030719953</v>
      </c>
      <c r="C1123">
        <v>108.27869515946252</v>
      </c>
    </row>
    <row r="1124" spans="1:3">
      <c r="A1124" s="1">
        <v>41774</v>
      </c>
      <c r="B1124">
        <v>116.81225886292495</v>
      </c>
      <c r="C1124">
        <v>106.68676811828828</v>
      </c>
    </row>
    <row r="1125" spans="1:3">
      <c r="A1125" s="1">
        <v>41775</v>
      </c>
      <c r="B1125">
        <v>116.84865691198961</v>
      </c>
      <c r="C1125">
        <v>107.00717716259247</v>
      </c>
    </row>
    <row r="1126" spans="1:3">
      <c r="A1126" s="1">
        <v>41778</v>
      </c>
      <c r="B1126">
        <v>116.94693164446389</v>
      </c>
      <c r="C1126">
        <v>106.91206626733583</v>
      </c>
    </row>
    <row r="1127" spans="1:3">
      <c r="A1127" s="1">
        <v>41779</v>
      </c>
      <c r="B1127">
        <v>116.89233457086705</v>
      </c>
      <c r="C1127">
        <v>106.71071447844152</v>
      </c>
    </row>
    <row r="1128" spans="1:3">
      <c r="A1128" s="1">
        <v>41780</v>
      </c>
      <c r="B1128">
        <v>117.55841886874865</v>
      </c>
      <c r="C1128">
        <v>107.49150072850907</v>
      </c>
    </row>
    <row r="1129" spans="1:3">
      <c r="A1129" s="1">
        <v>41781</v>
      </c>
      <c r="B1129">
        <v>117.70037126010047</v>
      </c>
      <c r="C1129">
        <v>107.51005072581093</v>
      </c>
    </row>
    <row r="1130" spans="1:3">
      <c r="A1130" s="1">
        <v>41782</v>
      </c>
      <c r="B1130">
        <v>118.27910024022708</v>
      </c>
      <c r="C1130">
        <v>108.0378824672172</v>
      </c>
    </row>
    <row r="1131" spans="1:3">
      <c r="A1131" s="1">
        <v>41785</v>
      </c>
      <c r="B1131">
        <v>119.6622261046809</v>
      </c>
      <c r="C1131">
        <v>109.28950137607265</v>
      </c>
    </row>
    <row r="1132" spans="1:3">
      <c r="A1132" s="1">
        <v>41786</v>
      </c>
      <c r="B1132">
        <v>119.84421635000366</v>
      </c>
      <c r="C1132">
        <v>109.42070044789816</v>
      </c>
    </row>
    <row r="1133" spans="1:3">
      <c r="A1133" s="1">
        <v>41787</v>
      </c>
      <c r="B1133">
        <v>119.9752493266361</v>
      </c>
      <c r="C1133">
        <v>109.48680589282831</v>
      </c>
    </row>
    <row r="1134" spans="1:3">
      <c r="A1134" s="1">
        <v>41788</v>
      </c>
      <c r="B1134">
        <v>119.92429205794576</v>
      </c>
      <c r="C1134">
        <v>109.43351680967031</v>
      </c>
    </row>
    <row r="1135" spans="1:3">
      <c r="A1135" s="1">
        <v>41789</v>
      </c>
      <c r="B1135">
        <v>120.03712601004591</v>
      </c>
      <c r="C1135">
        <v>109.43149317360105</v>
      </c>
    </row>
    <row r="1136" spans="1:3">
      <c r="A1136" s="1">
        <v>41792</v>
      </c>
      <c r="B1136">
        <v>120.21547645046233</v>
      </c>
      <c r="C1136">
        <v>109.53942043062983</v>
      </c>
    </row>
    <row r="1137" spans="1:3">
      <c r="A1137" s="1">
        <v>41793</v>
      </c>
      <c r="B1137">
        <v>119.73502220281</v>
      </c>
      <c r="C1137">
        <v>109.31142410015649</v>
      </c>
    </row>
    <row r="1138" spans="1:3">
      <c r="A1138" s="1">
        <v>41794</v>
      </c>
      <c r="B1138">
        <v>119.74230181262287</v>
      </c>
      <c r="C1138">
        <v>109.20653229723165</v>
      </c>
    </row>
    <row r="1139" spans="1:3">
      <c r="A1139" s="1">
        <v>41795</v>
      </c>
      <c r="B1139">
        <v>120.73232874717917</v>
      </c>
      <c r="C1139">
        <v>110.18867033619351</v>
      </c>
    </row>
    <row r="1140" spans="1:3">
      <c r="A1140" s="1">
        <v>41796</v>
      </c>
      <c r="B1140">
        <v>121.78423236514526</v>
      </c>
      <c r="C1140">
        <v>111.10706383897264</v>
      </c>
    </row>
    <row r="1141" spans="1:3">
      <c r="A1141" s="1">
        <v>41799</v>
      </c>
      <c r="B1141">
        <v>122.22100895392009</v>
      </c>
      <c r="C1141">
        <v>111.47738923965258</v>
      </c>
    </row>
    <row r="1142" spans="1:3">
      <c r="A1142" s="1">
        <v>41800</v>
      </c>
      <c r="B1142">
        <v>122.46851568755916</v>
      </c>
      <c r="C1142">
        <v>111.76542010684803</v>
      </c>
    </row>
    <row r="1143" spans="1:3">
      <c r="A1143" s="1">
        <v>41801</v>
      </c>
      <c r="B1143">
        <v>121.44573050884473</v>
      </c>
      <c r="C1143">
        <v>110.93201931897913</v>
      </c>
    </row>
    <row r="1144" spans="1:3">
      <c r="A1144" s="1">
        <v>41802</v>
      </c>
      <c r="B1144">
        <v>121.42025187449957</v>
      </c>
      <c r="C1144">
        <v>110.76979116075765</v>
      </c>
    </row>
    <row r="1145" spans="1:3">
      <c r="A1145" s="1">
        <v>41803</v>
      </c>
      <c r="B1145">
        <v>121.11450826235716</v>
      </c>
      <c r="C1145">
        <v>110.72122389509478</v>
      </c>
    </row>
    <row r="1146" spans="1:3">
      <c r="A1146" s="1">
        <v>41806</v>
      </c>
      <c r="B1146">
        <v>120.4411443546626</v>
      </c>
      <c r="C1146">
        <v>109.99878581835847</v>
      </c>
    </row>
    <row r="1147" spans="1:3">
      <c r="A1147" s="1">
        <v>41807</v>
      </c>
      <c r="B1147">
        <v>121.0089539200699</v>
      </c>
      <c r="C1147">
        <v>110.46793211375532</v>
      </c>
    </row>
    <row r="1148" spans="1:3">
      <c r="A1148" s="1">
        <v>41808</v>
      </c>
      <c r="B1148">
        <v>121.05627138385387</v>
      </c>
      <c r="C1148">
        <v>110.59845664022446</v>
      </c>
    </row>
    <row r="1149" spans="1:3">
      <c r="A1149" s="1">
        <v>41809</v>
      </c>
      <c r="B1149">
        <v>121.89706631724539</v>
      </c>
      <c r="C1149">
        <v>111.79914737466947</v>
      </c>
    </row>
    <row r="1150" spans="1:3">
      <c r="A1150" s="1">
        <v>41810</v>
      </c>
      <c r="B1150">
        <v>121.46028972847056</v>
      </c>
      <c r="C1150">
        <v>111.37958016297016</v>
      </c>
    </row>
    <row r="1151" spans="1:3">
      <c r="A1151" s="1">
        <v>41813</v>
      </c>
      <c r="B1151">
        <v>120.67045206376936</v>
      </c>
      <c r="C1151">
        <v>110.71245480546112</v>
      </c>
    </row>
    <row r="1152" spans="1:3">
      <c r="A1152" s="1">
        <v>41814</v>
      </c>
      <c r="B1152">
        <v>120.53213947732407</v>
      </c>
      <c r="C1152">
        <v>110.78766661270316</v>
      </c>
    </row>
    <row r="1153" spans="1:3">
      <c r="A1153" s="1">
        <v>41815</v>
      </c>
      <c r="B1153">
        <v>119.29096600422217</v>
      </c>
      <c r="C1153">
        <v>109.69153040850476</v>
      </c>
    </row>
    <row r="1154" spans="1:3">
      <c r="A1154" s="1">
        <v>41816</v>
      </c>
      <c r="B1154">
        <v>118.89786707432484</v>
      </c>
      <c r="C1154">
        <v>109.04666504775791</v>
      </c>
    </row>
    <row r="1155" spans="1:3">
      <c r="A1155" s="1">
        <v>41817</v>
      </c>
      <c r="B1155">
        <v>118.80323214675703</v>
      </c>
      <c r="C1155">
        <v>108.86656143759103</v>
      </c>
    </row>
    <row r="1156" spans="1:3">
      <c r="A1156" s="1">
        <v>41820</v>
      </c>
      <c r="B1156">
        <v>118.69403799956324</v>
      </c>
      <c r="C1156">
        <v>108.87971507204153</v>
      </c>
    </row>
    <row r="1157" spans="1:3">
      <c r="A1157" s="1">
        <v>41821</v>
      </c>
      <c r="B1157">
        <v>119.69862415374537</v>
      </c>
      <c r="C1157">
        <v>109.90738492256216</v>
      </c>
    </row>
    <row r="1158" spans="1:3">
      <c r="A1158" s="1">
        <v>41822</v>
      </c>
      <c r="B1158">
        <v>119.6949843488389</v>
      </c>
      <c r="C1158">
        <v>109.68950677243537</v>
      </c>
    </row>
    <row r="1159" spans="1:3">
      <c r="A1159" s="1">
        <v>41823</v>
      </c>
      <c r="B1159">
        <v>120.94343743175374</v>
      </c>
      <c r="C1159">
        <v>110.95427931574116</v>
      </c>
    </row>
    <row r="1160" spans="1:3">
      <c r="A1160" s="1">
        <v>41824</v>
      </c>
      <c r="B1160">
        <v>120.25915410933983</v>
      </c>
      <c r="C1160">
        <v>110.3040175921429</v>
      </c>
    </row>
    <row r="1161" spans="1:3">
      <c r="A1161" s="1">
        <v>41827</v>
      </c>
      <c r="B1161">
        <v>118.87966804979251</v>
      </c>
      <c r="C1161">
        <v>108.97010414980299</v>
      </c>
    </row>
    <row r="1162" spans="1:3">
      <c r="A1162" s="1">
        <v>41828</v>
      </c>
      <c r="B1162">
        <v>117.01244813278018</v>
      </c>
      <c r="C1162">
        <v>107.40043710539094</v>
      </c>
    </row>
    <row r="1163" spans="1:3">
      <c r="A1163" s="1">
        <v>41829</v>
      </c>
      <c r="B1163">
        <v>117.40190725777104</v>
      </c>
      <c r="C1163">
        <v>108.03181155900927</v>
      </c>
    </row>
    <row r="1164" spans="1:3">
      <c r="A1164" s="1">
        <v>41830</v>
      </c>
      <c r="B1164">
        <v>115.63296207323287</v>
      </c>
      <c r="C1164">
        <v>106.2607927257029</v>
      </c>
    </row>
    <row r="1165" spans="1:3">
      <c r="A1165" s="1">
        <v>41831</v>
      </c>
      <c r="B1165">
        <v>115.85135036762031</v>
      </c>
      <c r="C1165">
        <v>106.47867087582969</v>
      </c>
    </row>
    <row r="1166" spans="1:3">
      <c r="A1166" s="1">
        <v>41834</v>
      </c>
      <c r="B1166">
        <v>116.89597437577358</v>
      </c>
      <c r="C1166">
        <v>107.45035346176684</v>
      </c>
    </row>
    <row r="1167" spans="1:3">
      <c r="A1167" s="1">
        <v>41835</v>
      </c>
      <c r="B1167">
        <v>115.80403290383632</v>
      </c>
      <c r="C1167">
        <v>106.36737089201877</v>
      </c>
    </row>
    <row r="1168" spans="1:3">
      <c r="A1168" s="1">
        <v>41836</v>
      </c>
      <c r="B1168">
        <v>117.62757516197131</v>
      </c>
      <c r="C1168">
        <v>108.02641519615774</v>
      </c>
    </row>
    <row r="1169" spans="1:3">
      <c r="A1169" s="1">
        <v>41837</v>
      </c>
      <c r="B1169">
        <v>116.255368712237</v>
      </c>
      <c r="C1169">
        <v>106.50464087205233</v>
      </c>
    </row>
    <row r="1170" spans="1:3">
      <c r="A1170" s="1">
        <v>41838</v>
      </c>
      <c r="B1170">
        <v>116.33180461527263</v>
      </c>
      <c r="C1170">
        <v>106.72015811343154</v>
      </c>
    </row>
    <row r="1171" spans="1:3">
      <c r="A1171" s="1">
        <v>41841</v>
      </c>
      <c r="B1171">
        <v>115.46917085244229</v>
      </c>
      <c r="C1171">
        <v>105.8044627920782</v>
      </c>
    </row>
    <row r="1172" spans="1:3">
      <c r="A1172" s="1">
        <v>41842</v>
      </c>
      <c r="B1172">
        <v>117.03064715731237</v>
      </c>
      <c r="C1172">
        <v>107.56367708164699</v>
      </c>
    </row>
    <row r="1173" spans="1:3">
      <c r="A1173" s="1">
        <v>41843</v>
      </c>
      <c r="B1173">
        <v>117.26359467132561</v>
      </c>
      <c r="C1173">
        <v>107.695550698829</v>
      </c>
    </row>
    <row r="1174" spans="1:3">
      <c r="A1174" s="1">
        <v>41844</v>
      </c>
      <c r="B1174">
        <v>118.32277789910457</v>
      </c>
      <c r="C1174">
        <v>108.60416329393989</v>
      </c>
    </row>
    <row r="1175" spans="1:3">
      <c r="A1175" s="1">
        <v>41845</v>
      </c>
      <c r="B1175">
        <v>116.89961418067992</v>
      </c>
      <c r="C1175">
        <v>107.0837380605472</v>
      </c>
    </row>
    <row r="1176" spans="1:3">
      <c r="A1176" s="1">
        <v>41848</v>
      </c>
      <c r="B1176">
        <v>116.67030647157317</v>
      </c>
      <c r="C1176">
        <v>106.96771625924131</v>
      </c>
    </row>
    <row r="1177" spans="1:3">
      <c r="A1177" s="1">
        <v>41849</v>
      </c>
      <c r="B1177">
        <v>117.20171798791581</v>
      </c>
      <c r="C1177">
        <v>107.60819707517133</v>
      </c>
    </row>
    <row r="1178" spans="1:3">
      <c r="A1178" s="1">
        <v>41850</v>
      </c>
      <c r="B1178">
        <v>116.48467642134391</v>
      </c>
      <c r="C1178">
        <v>106.88946899789549</v>
      </c>
    </row>
    <row r="1179" spans="1:3">
      <c r="A1179" s="1">
        <v>41851</v>
      </c>
      <c r="B1179">
        <v>114.53738079638929</v>
      </c>
      <c r="C1179">
        <v>105.07764017052503</v>
      </c>
    </row>
    <row r="1180" spans="1:3">
      <c r="A1180" s="1">
        <v>41852</v>
      </c>
      <c r="B1180">
        <v>112.85579092960623</v>
      </c>
      <c r="C1180">
        <v>103.62939129027042</v>
      </c>
    </row>
    <row r="1181" spans="1:3">
      <c r="A1181" s="1">
        <v>41855</v>
      </c>
      <c r="B1181">
        <v>112.71747834316079</v>
      </c>
      <c r="C1181">
        <v>103.55822675516706</v>
      </c>
    </row>
    <row r="1182" spans="1:3">
      <c r="A1182" s="1">
        <v>41856</v>
      </c>
      <c r="B1182">
        <v>112.63740263521879</v>
      </c>
      <c r="C1182">
        <v>103.61691220117646</v>
      </c>
    </row>
    <row r="1183" spans="1:3">
      <c r="A1183" s="1">
        <v>41857</v>
      </c>
      <c r="B1183">
        <v>111.61097765159786</v>
      </c>
      <c r="C1183">
        <v>102.88064594463329</v>
      </c>
    </row>
    <row r="1184" spans="1:3">
      <c r="A1184" s="1">
        <v>41858</v>
      </c>
      <c r="B1184">
        <v>110.38436339812183</v>
      </c>
      <c r="C1184">
        <v>101.61621067400584</v>
      </c>
    </row>
    <row r="1185" spans="1:3">
      <c r="A1185" s="1">
        <v>41859</v>
      </c>
      <c r="B1185">
        <v>110.06042076144726</v>
      </c>
      <c r="C1185">
        <v>101.41216070368573</v>
      </c>
    </row>
    <row r="1186" spans="1:3">
      <c r="A1186" s="1">
        <v>41862</v>
      </c>
      <c r="B1186">
        <v>111.67285433500767</v>
      </c>
      <c r="C1186">
        <v>102.78587232205498</v>
      </c>
    </row>
    <row r="1187" spans="1:3">
      <c r="A1187" s="1">
        <v>41863</v>
      </c>
      <c r="B1187">
        <v>111.03952828128408</v>
      </c>
      <c r="C1187">
        <v>101.98350062058181</v>
      </c>
    </row>
    <row r="1188" spans="1:3">
      <c r="A1188" s="1">
        <v>41864</v>
      </c>
      <c r="B1188">
        <v>111.96767853243072</v>
      </c>
      <c r="C1188">
        <v>103.07626409799806</v>
      </c>
    </row>
    <row r="1189" spans="1:3">
      <c r="A1189" s="1">
        <v>41865</v>
      </c>
      <c r="B1189">
        <v>112.17878721700517</v>
      </c>
      <c r="C1189">
        <v>103.14338136096278</v>
      </c>
    </row>
    <row r="1190" spans="1:3">
      <c r="A1190" s="1">
        <v>41866</v>
      </c>
      <c r="B1190">
        <v>111.40350877192992</v>
      </c>
      <c r="C1190">
        <v>102.31234148184132</v>
      </c>
    </row>
    <row r="1191" spans="1:3">
      <c r="A1191" s="1">
        <v>41869</v>
      </c>
      <c r="B1191">
        <v>112.82667249035458</v>
      </c>
      <c r="C1191">
        <v>103.65907128595325</v>
      </c>
    </row>
    <row r="1192" spans="1:3">
      <c r="A1192" s="1">
        <v>41870</v>
      </c>
      <c r="B1192">
        <v>113.54735386183299</v>
      </c>
      <c r="C1192">
        <v>104.25469483568072</v>
      </c>
    </row>
    <row r="1193" spans="1:3">
      <c r="A1193" s="1">
        <v>41871</v>
      </c>
      <c r="B1193">
        <v>113.40540147048119</v>
      </c>
      <c r="C1193">
        <v>103.99803032755929</v>
      </c>
    </row>
    <row r="1194" spans="1:3">
      <c r="A1194" s="1">
        <v>41872</v>
      </c>
      <c r="B1194">
        <v>114.69389240736704</v>
      </c>
      <c r="C1194">
        <v>105.38287194430949</v>
      </c>
    </row>
    <row r="1195" spans="1:3">
      <c r="A1195" s="1">
        <v>41873</v>
      </c>
      <c r="B1195">
        <v>114.00960908495314</v>
      </c>
      <c r="C1195">
        <v>104.50393934488153</v>
      </c>
    </row>
    <row r="1196" spans="1:3">
      <c r="A1196" s="1">
        <v>41876</v>
      </c>
      <c r="B1196">
        <v>116.00422217369157</v>
      </c>
      <c r="C1196">
        <v>106.76265447088666</v>
      </c>
    </row>
    <row r="1197" spans="1:3">
      <c r="A1197" s="1">
        <v>41877</v>
      </c>
      <c r="B1197">
        <v>117.11436267016084</v>
      </c>
      <c r="C1197">
        <v>107.84428794992182</v>
      </c>
    </row>
    <row r="1198" spans="1:3">
      <c r="A1198" s="1">
        <v>41878</v>
      </c>
      <c r="B1198">
        <v>117.20171798791581</v>
      </c>
      <c r="C1198">
        <v>107.74007069235336</v>
      </c>
    </row>
    <row r="1199" spans="1:3">
      <c r="A1199" s="1">
        <v>41879</v>
      </c>
      <c r="B1199">
        <v>116.0806580767272</v>
      </c>
      <c r="C1199">
        <v>106.7279153850305</v>
      </c>
    </row>
    <row r="1200" spans="1:3">
      <c r="A1200" s="1">
        <v>41880</v>
      </c>
      <c r="B1200">
        <v>116.34636383489847</v>
      </c>
      <c r="C1200">
        <v>107.0041417084885</v>
      </c>
    </row>
    <row r="1201" spans="1:3">
      <c r="A1201" s="1">
        <v>41883</v>
      </c>
      <c r="B1201">
        <v>116.34272402999208</v>
      </c>
      <c r="C1201">
        <v>107.08576169661647</v>
      </c>
    </row>
    <row r="1202" spans="1:3">
      <c r="A1202" s="1">
        <v>41884</v>
      </c>
      <c r="B1202">
        <v>116.55019290966004</v>
      </c>
      <c r="C1202">
        <v>107.26249258000118</v>
      </c>
    </row>
    <row r="1203" spans="1:3">
      <c r="A1203" s="1">
        <v>41885</v>
      </c>
      <c r="B1203">
        <v>117.83140423673291</v>
      </c>
      <c r="C1203">
        <v>108.56267875451948</v>
      </c>
    </row>
    <row r="1204" spans="1:3">
      <c r="A1204" s="1">
        <v>41886</v>
      </c>
      <c r="B1204">
        <v>119.62946786052274</v>
      </c>
      <c r="C1204">
        <v>110.53268846797262</v>
      </c>
    </row>
    <row r="1205" spans="1:3">
      <c r="A1205" s="1">
        <v>41887</v>
      </c>
      <c r="B1205">
        <v>119.6622261046809</v>
      </c>
      <c r="C1205">
        <v>110.46523393232972</v>
      </c>
    </row>
    <row r="1206" spans="1:3">
      <c r="A1206" s="1">
        <v>41890</v>
      </c>
      <c r="B1206">
        <v>119.43291839557399</v>
      </c>
      <c r="C1206">
        <v>110.20519669742599</v>
      </c>
    </row>
    <row r="1207" spans="1:3">
      <c r="A1207" s="1">
        <v>41891</v>
      </c>
      <c r="B1207">
        <v>118.70131760937622</v>
      </c>
      <c r="C1207">
        <v>109.45948680589279</v>
      </c>
    </row>
    <row r="1208" spans="1:3">
      <c r="A1208" s="1">
        <v>41892</v>
      </c>
      <c r="B1208">
        <v>118.54480599839847</v>
      </c>
      <c r="C1208">
        <v>109.41665317575963</v>
      </c>
    </row>
    <row r="1209" spans="1:3">
      <c r="A1209" s="1">
        <v>41893</v>
      </c>
      <c r="B1209">
        <v>118.32277789910457</v>
      </c>
      <c r="C1209">
        <v>109.20079866170211</v>
      </c>
    </row>
    <row r="1210" spans="1:3">
      <c r="A1210" s="1">
        <v>41894</v>
      </c>
      <c r="B1210">
        <v>118.20266433719159</v>
      </c>
      <c r="C1210">
        <v>109.11007231126231</v>
      </c>
    </row>
    <row r="1211" spans="1:3">
      <c r="A1211" s="1">
        <v>41897</v>
      </c>
      <c r="B1211">
        <v>117.96971682317835</v>
      </c>
      <c r="C1211">
        <v>108.99641141870381</v>
      </c>
    </row>
    <row r="1212" spans="1:3">
      <c r="A1212" s="1">
        <v>41898</v>
      </c>
      <c r="B1212">
        <v>117.4710635509937</v>
      </c>
      <c r="C1212">
        <v>108.66015055852367</v>
      </c>
    </row>
    <row r="1213" spans="1:3">
      <c r="A1213" s="1">
        <v>41899</v>
      </c>
      <c r="B1213">
        <v>118.11166921453014</v>
      </c>
      <c r="C1213">
        <v>109.1900059359992</v>
      </c>
    </row>
    <row r="1214" spans="1:3">
      <c r="A1214" s="1">
        <v>41900</v>
      </c>
      <c r="B1214">
        <v>119.14537380796392</v>
      </c>
      <c r="C1214">
        <v>110.33437213318223</v>
      </c>
    </row>
    <row r="1215" spans="1:3">
      <c r="A1215" s="1">
        <v>41901</v>
      </c>
      <c r="B1215">
        <v>119.21453010118654</v>
      </c>
      <c r="C1215">
        <v>110.39777939668664</v>
      </c>
    </row>
    <row r="1216" spans="1:3">
      <c r="A1216" s="1">
        <v>41904</v>
      </c>
      <c r="B1216">
        <v>118.54116619349213</v>
      </c>
      <c r="C1216">
        <v>109.86590038314175</v>
      </c>
    </row>
    <row r="1217" spans="1:3">
      <c r="A1217" s="1">
        <v>41905</v>
      </c>
      <c r="B1217">
        <v>116.73582295988945</v>
      </c>
      <c r="C1217">
        <v>108.12725972694408</v>
      </c>
    </row>
    <row r="1218" spans="1:3">
      <c r="A1218" s="1">
        <v>41906</v>
      </c>
      <c r="B1218">
        <v>117.71857028463278</v>
      </c>
      <c r="C1218">
        <v>109.4115940855863</v>
      </c>
    </row>
    <row r="1219" spans="1:3">
      <c r="A1219" s="1">
        <v>41907</v>
      </c>
      <c r="B1219">
        <v>116.39004149377593</v>
      </c>
      <c r="C1219">
        <v>108.00516701743028</v>
      </c>
    </row>
    <row r="1220" spans="1:3">
      <c r="A1220" s="1">
        <v>41908</v>
      </c>
      <c r="B1220">
        <v>116.97968988862203</v>
      </c>
      <c r="C1220">
        <v>108.58763693270743</v>
      </c>
    </row>
    <row r="1221" spans="1:3">
      <c r="A1221" s="1">
        <v>41911</v>
      </c>
      <c r="B1221">
        <v>116.02606100313022</v>
      </c>
      <c r="C1221">
        <v>107.48711618369222</v>
      </c>
    </row>
    <row r="1222" spans="1:3">
      <c r="A1222" s="1">
        <v>41912</v>
      </c>
      <c r="B1222">
        <v>117.18715876828998</v>
      </c>
      <c r="C1222">
        <v>108.80180508337392</v>
      </c>
    </row>
    <row r="1223" spans="1:3">
      <c r="A1223" s="1">
        <v>41913</v>
      </c>
      <c r="B1223">
        <v>116.0806580767272</v>
      </c>
      <c r="C1223">
        <v>107.761318871081</v>
      </c>
    </row>
    <row r="1224" spans="1:3">
      <c r="A1224" s="1">
        <v>41914</v>
      </c>
      <c r="B1224">
        <v>113.12513649268399</v>
      </c>
      <c r="C1224">
        <v>104.77105930602771</v>
      </c>
    </row>
    <row r="1225" spans="1:3">
      <c r="A1225" s="1">
        <v>41915</v>
      </c>
      <c r="B1225">
        <v>114.06056635364345</v>
      </c>
      <c r="C1225">
        <v>105.68000917381694</v>
      </c>
    </row>
    <row r="1226" spans="1:3">
      <c r="A1226" s="1">
        <v>41918</v>
      </c>
      <c r="B1226">
        <v>114.34447113634718</v>
      </c>
      <c r="C1226">
        <v>105.85876369327076</v>
      </c>
    </row>
    <row r="1227" spans="1:3">
      <c r="A1227" s="1">
        <v>41919</v>
      </c>
      <c r="B1227">
        <v>112.42993375555072</v>
      </c>
      <c r="C1227">
        <v>103.95081215260917</v>
      </c>
    </row>
    <row r="1228" spans="1:3">
      <c r="A1228" s="1">
        <v>41920</v>
      </c>
      <c r="B1228">
        <v>111.36347091795879</v>
      </c>
      <c r="C1228">
        <v>102.97980411202855</v>
      </c>
    </row>
    <row r="1229" spans="1:3">
      <c r="A1229" s="1">
        <v>41921</v>
      </c>
      <c r="B1229">
        <v>110.90485549974527</v>
      </c>
      <c r="C1229">
        <v>102.61352598348712</v>
      </c>
    </row>
    <row r="1230" spans="1:3">
      <c r="A1230" s="1">
        <v>41922</v>
      </c>
      <c r="B1230">
        <v>109.08131324161027</v>
      </c>
      <c r="C1230">
        <v>100.89512168798238</v>
      </c>
    </row>
    <row r="1231" spans="1:3">
      <c r="A1231" s="1">
        <v>41925</v>
      </c>
      <c r="B1231">
        <v>109.11407148576846</v>
      </c>
      <c r="C1231">
        <v>101.12514165452482</v>
      </c>
    </row>
    <row r="1232" spans="1:3">
      <c r="A1232" s="1">
        <v>41926</v>
      </c>
      <c r="B1232">
        <v>109.29970153599773</v>
      </c>
      <c r="C1232">
        <v>101.21519345960823</v>
      </c>
    </row>
    <row r="1233" spans="1:3">
      <c r="A1233" s="1">
        <v>41927</v>
      </c>
      <c r="B1233">
        <v>105.60529955594377</v>
      </c>
      <c r="C1233">
        <v>97.557808537046071</v>
      </c>
    </row>
    <row r="1234" spans="1:3">
      <c r="A1234" s="1">
        <v>41928</v>
      </c>
      <c r="B1234">
        <v>104.97561330712682</v>
      </c>
      <c r="C1234">
        <v>96.954090443041423</v>
      </c>
    </row>
    <row r="1235" spans="1:3">
      <c r="A1235" s="1">
        <v>41929</v>
      </c>
      <c r="B1235">
        <v>108.18228142971545</v>
      </c>
      <c r="C1235">
        <v>99.908261831525508</v>
      </c>
    </row>
    <row r="1236" spans="1:3">
      <c r="A1236" s="1">
        <v>41932</v>
      </c>
      <c r="B1236">
        <v>107.22865254422366</v>
      </c>
      <c r="C1236">
        <v>98.729831093842819</v>
      </c>
    </row>
    <row r="1237" spans="1:3">
      <c r="A1237" s="1">
        <v>41933</v>
      </c>
      <c r="B1237">
        <v>109.68552085608208</v>
      </c>
      <c r="C1237">
        <v>100.8937725972695</v>
      </c>
    </row>
    <row r="1238" spans="1:3">
      <c r="A1238" s="1">
        <v>41934</v>
      </c>
      <c r="B1238">
        <v>110.44260027662529</v>
      </c>
      <c r="C1238">
        <v>101.46949705898226</v>
      </c>
    </row>
    <row r="1239" spans="1:3">
      <c r="A1239" s="1">
        <v>41935</v>
      </c>
      <c r="B1239">
        <v>111.49450389459123</v>
      </c>
      <c r="C1239">
        <v>102.67592142895698</v>
      </c>
    </row>
    <row r="1240" spans="1:3">
      <c r="A1240" s="1">
        <v>41936</v>
      </c>
      <c r="B1240">
        <v>111.0650069156294</v>
      </c>
      <c r="C1240">
        <v>102.20610058820361</v>
      </c>
    </row>
    <row r="1241" spans="1:3">
      <c r="A1241" s="1">
        <v>41939</v>
      </c>
      <c r="B1241">
        <v>109.99126446822447</v>
      </c>
      <c r="C1241">
        <v>101.14267983379197</v>
      </c>
    </row>
    <row r="1242" spans="1:3">
      <c r="A1242" s="1">
        <v>41940</v>
      </c>
      <c r="B1242">
        <v>111.49814369949776</v>
      </c>
      <c r="C1242">
        <v>102.40104419621186</v>
      </c>
    </row>
    <row r="1243" spans="1:3">
      <c r="A1243" s="1">
        <v>41941</v>
      </c>
      <c r="B1243">
        <v>111.13416320885206</v>
      </c>
      <c r="C1243">
        <v>101.93796880902275</v>
      </c>
    </row>
    <row r="1244" spans="1:3">
      <c r="A1244" s="1">
        <v>41942</v>
      </c>
      <c r="B1244">
        <v>111.64373589575602</v>
      </c>
      <c r="C1244">
        <v>102.39261237925639</v>
      </c>
    </row>
    <row r="1245" spans="1:3">
      <c r="A1245" s="1">
        <v>41943</v>
      </c>
      <c r="B1245">
        <v>114.03508771929829</v>
      </c>
      <c r="C1245">
        <v>105.00377745399605</v>
      </c>
    </row>
    <row r="1246" spans="1:3">
      <c r="A1246" s="1">
        <v>41946</v>
      </c>
      <c r="B1246">
        <v>113.10693746815178</v>
      </c>
      <c r="C1246">
        <v>103.95823215152996</v>
      </c>
    </row>
    <row r="1247" spans="1:3">
      <c r="A1247" s="1">
        <v>41947</v>
      </c>
      <c r="B1247">
        <v>111.61461745650436</v>
      </c>
      <c r="C1247">
        <v>102.33662511467274</v>
      </c>
    </row>
    <row r="1248" spans="1:3">
      <c r="A1248" s="1">
        <v>41948</v>
      </c>
      <c r="B1248">
        <v>113.49639659314266</v>
      </c>
      <c r="C1248">
        <v>104.26919756084393</v>
      </c>
    </row>
    <row r="1249" spans="1:3">
      <c r="A1249" s="1">
        <v>41949</v>
      </c>
      <c r="B1249">
        <v>113.84217805925604</v>
      </c>
      <c r="C1249">
        <v>104.62434569100429</v>
      </c>
    </row>
    <row r="1250" spans="1:3">
      <c r="A1250" s="1">
        <v>41950</v>
      </c>
      <c r="B1250">
        <v>112.74659678241245</v>
      </c>
      <c r="C1250">
        <v>103.37137769143594</v>
      </c>
    </row>
    <row r="1251" spans="1:3">
      <c r="A1251" s="1">
        <v>41953</v>
      </c>
      <c r="B1251">
        <v>113.68930625318492</v>
      </c>
      <c r="C1251">
        <v>104.37240300037772</v>
      </c>
    </row>
    <row r="1252" spans="1:3">
      <c r="A1252" s="1">
        <v>41954</v>
      </c>
      <c r="B1252">
        <v>114.07148576836279</v>
      </c>
      <c r="C1252">
        <v>104.70933840591452</v>
      </c>
    </row>
    <row r="1253" spans="1:3">
      <c r="A1253" s="1">
        <v>41955</v>
      </c>
      <c r="B1253">
        <v>112.23702409550846</v>
      </c>
      <c r="C1253">
        <v>102.77710323242133</v>
      </c>
    </row>
    <row r="1254" spans="1:3">
      <c r="A1254" s="1">
        <v>41956</v>
      </c>
      <c r="B1254">
        <v>112.56824634199603</v>
      </c>
      <c r="C1254">
        <v>103.09751227672552</v>
      </c>
    </row>
    <row r="1255" spans="1:3">
      <c r="A1255" s="1">
        <v>41957</v>
      </c>
      <c r="B1255">
        <v>112.78663463638358</v>
      </c>
      <c r="C1255">
        <v>103.20510226107614</v>
      </c>
    </row>
    <row r="1256" spans="1:3">
      <c r="A1256" s="1">
        <v>41960</v>
      </c>
      <c r="B1256">
        <v>113.56555288636531</v>
      </c>
      <c r="C1256">
        <v>104.04153850304895</v>
      </c>
    </row>
    <row r="1257" spans="1:3">
      <c r="A1257" s="1">
        <v>41961</v>
      </c>
      <c r="B1257">
        <v>114.80308655456068</v>
      </c>
      <c r="C1257">
        <v>105.24324105552867</v>
      </c>
    </row>
    <row r="1258" spans="1:3">
      <c r="A1258" s="1">
        <v>41962</v>
      </c>
      <c r="B1258">
        <v>114.91228070175445</v>
      </c>
      <c r="C1258">
        <v>105.33430467864665</v>
      </c>
    </row>
    <row r="1259" spans="1:3">
      <c r="A1259" s="1">
        <v>41963</v>
      </c>
      <c r="B1259">
        <v>114.31899250200186</v>
      </c>
      <c r="C1259">
        <v>104.62906750849932</v>
      </c>
    </row>
    <row r="1260" spans="1:3">
      <c r="A1260" s="1">
        <v>41964</v>
      </c>
      <c r="B1260">
        <v>117.29271311057727</v>
      </c>
      <c r="C1260">
        <v>107.73231342075438</v>
      </c>
    </row>
    <row r="1261" spans="1:3">
      <c r="A1261" s="1">
        <v>41967</v>
      </c>
      <c r="B1261">
        <v>117.90420033486204</v>
      </c>
      <c r="C1261">
        <v>108.32186606227414</v>
      </c>
    </row>
    <row r="1262" spans="1:3">
      <c r="A1262" s="1">
        <v>41968</v>
      </c>
      <c r="B1262">
        <v>118.45381087573715</v>
      </c>
      <c r="C1262">
        <v>108.80922508229453</v>
      </c>
    </row>
    <row r="1263" spans="1:3">
      <c r="A1263" s="1">
        <v>41969</v>
      </c>
      <c r="B1263">
        <v>118.43197204629834</v>
      </c>
      <c r="C1263">
        <v>108.8068641735471</v>
      </c>
    </row>
    <row r="1264" spans="1:3">
      <c r="A1264" s="1">
        <v>41970</v>
      </c>
      <c r="B1264">
        <v>119.0907767343671</v>
      </c>
      <c r="C1264">
        <v>109.44228589930395</v>
      </c>
    </row>
    <row r="1265" spans="1:3">
      <c r="A1265" s="1">
        <v>41971</v>
      </c>
      <c r="B1265">
        <v>119.22544951590604</v>
      </c>
      <c r="C1265">
        <v>109.64498677891099</v>
      </c>
    </row>
    <row r="1266" spans="1:3">
      <c r="A1266" s="1">
        <v>41974</v>
      </c>
      <c r="B1266">
        <v>118.68311858484391</v>
      </c>
      <c r="C1266">
        <v>109.03722141276788</v>
      </c>
    </row>
    <row r="1267" spans="1:3">
      <c r="A1267" s="1">
        <v>41975</v>
      </c>
      <c r="B1267">
        <v>118.930625318483</v>
      </c>
      <c r="C1267">
        <v>109.22069774971671</v>
      </c>
    </row>
    <row r="1268" spans="1:3">
      <c r="A1268" s="1">
        <v>41976</v>
      </c>
      <c r="B1268">
        <v>119.43291839557399</v>
      </c>
      <c r="C1268">
        <v>109.53672224920406</v>
      </c>
    </row>
    <row r="1269" spans="1:3">
      <c r="A1269" s="1">
        <v>41977</v>
      </c>
      <c r="B1269">
        <v>117.75860813860375</v>
      </c>
      <c r="C1269">
        <v>107.63214343532456</v>
      </c>
    </row>
    <row r="1270" spans="1:3">
      <c r="A1270" s="1">
        <v>41978</v>
      </c>
      <c r="B1270">
        <v>120.4811822086336</v>
      </c>
      <c r="C1270">
        <v>110.53707301278945</v>
      </c>
    </row>
    <row r="1271" spans="1:3">
      <c r="A1271" s="1">
        <v>41981</v>
      </c>
      <c r="B1271">
        <v>119.58579020164525</v>
      </c>
      <c r="C1271">
        <v>109.5458286115159</v>
      </c>
    </row>
    <row r="1272" spans="1:3">
      <c r="A1272" s="1">
        <v>41982</v>
      </c>
      <c r="B1272">
        <v>116.59023076363104</v>
      </c>
      <c r="C1272">
        <v>106.6715908477687</v>
      </c>
    </row>
    <row r="1273" spans="1:3">
      <c r="A1273" s="1">
        <v>41983</v>
      </c>
      <c r="B1273">
        <v>116.11341632088519</v>
      </c>
      <c r="C1273">
        <v>106.27293454211868</v>
      </c>
    </row>
    <row r="1274" spans="1:3">
      <c r="A1274" s="1">
        <v>41984</v>
      </c>
      <c r="B1274">
        <v>116.24444929751765</v>
      </c>
      <c r="C1274">
        <v>106.548149047542</v>
      </c>
    </row>
    <row r="1275" spans="1:3">
      <c r="A1275" s="1">
        <v>41985</v>
      </c>
      <c r="B1275">
        <v>113.19429278590675</v>
      </c>
      <c r="C1275">
        <v>103.45232313420753</v>
      </c>
    </row>
    <row r="1276" spans="1:3">
      <c r="A1276" s="1">
        <v>41988</v>
      </c>
      <c r="B1276">
        <v>110.41348183737362</v>
      </c>
      <c r="C1276">
        <v>100.60506718471751</v>
      </c>
    </row>
    <row r="1277" spans="1:3">
      <c r="A1277" s="1">
        <v>41989</v>
      </c>
      <c r="B1277">
        <v>112.68108029409629</v>
      </c>
      <c r="C1277">
        <v>102.86782958286113</v>
      </c>
    </row>
    <row r="1278" spans="1:3">
      <c r="A1278" s="1">
        <v>41990</v>
      </c>
      <c r="B1278">
        <v>112.62648322049932</v>
      </c>
      <c r="C1278">
        <v>102.93528411850419</v>
      </c>
    </row>
    <row r="1279" spans="1:3">
      <c r="A1279" s="1">
        <v>41991</v>
      </c>
      <c r="B1279">
        <v>116.06609885710122</v>
      </c>
      <c r="C1279">
        <v>106.36804543737533</v>
      </c>
    </row>
    <row r="1280" spans="1:3">
      <c r="A1280" s="1">
        <v>41992</v>
      </c>
      <c r="B1280">
        <v>115.90594744121714</v>
      </c>
      <c r="C1280">
        <v>105.94679186228493</v>
      </c>
    </row>
    <row r="1281" spans="1:3">
      <c r="A1281" s="1">
        <v>41995</v>
      </c>
      <c r="B1281">
        <v>116.51379486059554</v>
      </c>
      <c r="C1281">
        <v>106.40649452269177</v>
      </c>
    </row>
    <row r="1282" spans="1:3">
      <c r="A1282" s="1">
        <v>41996</v>
      </c>
      <c r="B1282">
        <v>117.75132852879091</v>
      </c>
      <c r="C1282">
        <v>107.67329070206682</v>
      </c>
    </row>
    <row r="1283" spans="1:3">
      <c r="A1283" s="1">
        <v>41997</v>
      </c>
      <c r="B1283">
        <v>117.5329402344035</v>
      </c>
      <c r="C1283">
        <v>107.40988074038111</v>
      </c>
    </row>
    <row r="1284" spans="1:3">
      <c r="A1284" s="1">
        <v>42002</v>
      </c>
      <c r="B1284">
        <v>117.48926257552603</v>
      </c>
      <c r="C1284">
        <v>107.42708164696995</v>
      </c>
    </row>
    <row r="1285" spans="1:3">
      <c r="A1285" s="1">
        <v>42003</v>
      </c>
      <c r="B1285">
        <v>116.00786197859804</v>
      </c>
      <c r="C1285">
        <v>105.76702552479627</v>
      </c>
    </row>
    <row r="1286" spans="1:3">
      <c r="A1286" s="1">
        <v>42004</v>
      </c>
      <c r="B1286">
        <v>116.35364344471144</v>
      </c>
      <c r="C1286">
        <v>106.12048729156555</v>
      </c>
    </row>
    <row r="1287" spans="1:3">
      <c r="A1287" s="1">
        <v>42006</v>
      </c>
      <c r="B1287">
        <v>116.22625027298534</v>
      </c>
      <c r="C1287">
        <v>105.88473368949325</v>
      </c>
    </row>
    <row r="1288" spans="1:3">
      <c r="A1288" s="1">
        <v>42009</v>
      </c>
      <c r="B1288">
        <v>112.64104244012532</v>
      </c>
      <c r="C1288">
        <v>101.96225244185418</v>
      </c>
    </row>
    <row r="1289" spans="1:3">
      <c r="A1289" s="1">
        <v>42010</v>
      </c>
      <c r="B1289">
        <v>112.02227560602755</v>
      </c>
      <c r="C1289">
        <v>101.44858615293295</v>
      </c>
    </row>
    <row r="1290" spans="1:3">
      <c r="A1290" s="1">
        <v>42011</v>
      </c>
      <c r="B1290">
        <v>112.52092887821219</v>
      </c>
      <c r="C1290">
        <v>102.08535696940268</v>
      </c>
    </row>
    <row r="1291" spans="1:3">
      <c r="A1291" s="1">
        <v>42012</v>
      </c>
      <c r="B1291">
        <v>116.02970080803674</v>
      </c>
      <c r="C1291">
        <v>105.73768280179165</v>
      </c>
    </row>
    <row r="1292" spans="1:3">
      <c r="A1292" s="1">
        <v>42013</v>
      </c>
      <c r="B1292">
        <v>113.63470917958796</v>
      </c>
      <c r="C1292">
        <v>102.62870325400687</v>
      </c>
    </row>
    <row r="1293" spans="1:3">
      <c r="A1293" s="1">
        <v>42016</v>
      </c>
      <c r="B1293">
        <v>114.85768362815752</v>
      </c>
      <c r="C1293">
        <v>104.02096486967783</v>
      </c>
    </row>
    <row r="1294" spans="1:3">
      <c r="A1294" s="1">
        <v>42017</v>
      </c>
      <c r="B1294">
        <v>116.64118803232151</v>
      </c>
      <c r="C1294">
        <v>105.69653553504943</v>
      </c>
    </row>
    <row r="1295" spans="1:3">
      <c r="A1295" s="1">
        <v>42018</v>
      </c>
      <c r="B1295">
        <v>115.15614763048706</v>
      </c>
      <c r="C1295">
        <v>104.20612757001788</v>
      </c>
    </row>
    <row r="1296" spans="1:3">
      <c r="A1296" s="1">
        <v>42019</v>
      </c>
      <c r="B1296">
        <v>117.38370823323874</v>
      </c>
      <c r="C1296">
        <v>106.48912632885441</v>
      </c>
    </row>
    <row r="1297" spans="1:3">
      <c r="A1297" s="1">
        <v>42020</v>
      </c>
      <c r="B1297">
        <v>118.82143117128921</v>
      </c>
      <c r="C1297">
        <v>108.00280610868285</v>
      </c>
    </row>
    <row r="1298" spans="1:3">
      <c r="A1298" s="1">
        <v>42023</v>
      </c>
      <c r="B1298">
        <v>119.73502220281</v>
      </c>
      <c r="C1298">
        <v>108.63215692623179</v>
      </c>
    </row>
    <row r="1299" spans="1:3">
      <c r="A1299" s="1">
        <v>42024</v>
      </c>
      <c r="B1299">
        <v>120.5066608429789</v>
      </c>
      <c r="C1299">
        <v>109.44228589930395</v>
      </c>
    </row>
    <row r="1300" spans="1:3">
      <c r="A1300" s="1">
        <v>42025</v>
      </c>
      <c r="B1300">
        <v>121.38021402052858</v>
      </c>
      <c r="C1300">
        <v>110.27905941395497</v>
      </c>
    </row>
    <row r="1301" spans="1:3">
      <c r="A1301" s="1">
        <v>42026</v>
      </c>
      <c r="B1301">
        <v>123.28383198660555</v>
      </c>
      <c r="C1301">
        <v>112.06390642706823</v>
      </c>
    </row>
    <row r="1302" spans="1:3">
      <c r="A1302" s="1">
        <v>42027</v>
      </c>
      <c r="B1302">
        <v>125.33668195384729</v>
      </c>
      <c r="C1302">
        <v>114.08416976957541</v>
      </c>
    </row>
    <row r="1303" spans="1:3">
      <c r="A1303" s="1">
        <v>42030</v>
      </c>
      <c r="B1303">
        <v>126.58149523185564</v>
      </c>
      <c r="C1303">
        <v>115.15433597755114</v>
      </c>
    </row>
    <row r="1304" spans="1:3">
      <c r="A1304" s="1">
        <v>42031</v>
      </c>
      <c r="B1304">
        <v>125.09281502511472</v>
      </c>
      <c r="C1304">
        <v>113.74790890939512</v>
      </c>
    </row>
    <row r="1305" spans="1:3">
      <c r="A1305" s="1">
        <v>42032</v>
      </c>
      <c r="B1305">
        <v>124.82346946203681</v>
      </c>
      <c r="C1305">
        <v>113.28854352166647</v>
      </c>
    </row>
    <row r="1306" spans="1:3">
      <c r="A1306" s="1">
        <v>42033</v>
      </c>
      <c r="B1306">
        <v>125.21292858702782</v>
      </c>
      <c r="C1306">
        <v>113.72261345852901</v>
      </c>
    </row>
    <row r="1307" spans="1:3">
      <c r="A1307" s="1">
        <v>42034</v>
      </c>
      <c r="B1307">
        <v>124.57596272839776</v>
      </c>
      <c r="C1307">
        <v>113.03491446764882</v>
      </c>
    </row>
    <row r="1308" spans="1:3">
      <c r="A1308" s="1">
        <v>42037</v>
      </c>
      <c r="B1308">
        <v>125.02001892698556</v>
      </c>
      <c r="C1308">
        <v>113.66460255787612</v>
      </c>
    </row>
    <row r="1309" spans="1:3">
      <c r="A1309" s="1">
        <v>42038</v>
      </c>
      <c r="B1309">
        <v>126.57057581713632</v>
      </c>
      <c r="C1309">
        <v>115.15096325076901</v>
      </c>
    </row>
    <row r="1310" spans="1:3">
      <c r="A1310" s="1">
        <v>42039</v>
      </c>
      <c r="B1310">
        <v>126.79260391643008</v>
      </c>
      <c r="C1310">
        <v>115.19649506232807</v>
      </c>
    </row>
    <row r="1311" spans="1:3">
      <c r="A1311" s="1">
        <v>42040</v>
      </c>
      <c r="B1311">
        <v>126.78168450171074</v>
      </c>
      <c r="C1311">
        <v>114.97490691274082</v>
      </c>
    </row>
    <row r="1312" spans="1:3">
      <c r="A1312" s="1">
        <v>42041</v>
      </c>
      <c r="B1312">
        <v>126.46138166994254</v>
      </c>
      <c r="C1312">
        <v>114.61065242026878</v>
      </c>
    </row>
    <row r="1313" spans="1:3">
      <c r="A1313" s="1">
        <v>42044</v>
      </c>
      <c r="B1313">
        <v>124.68879668049802</v>
      </c>
      <c r="C1313">
        <v>112.91046084938759</v>
      </c>
    </row>
    <row r="1314" spans="1:3">
      <c r="A1314" s="1">
        <v>42045</v>
      </c>
      <c r="B1314">
        <v>126.03552449588702</v>
      </c>
      <c r="C1314">
        <v>114.10373158491183</v>
      </c>
    </row>
    <row r="1315" spans="1:3">
      <c r="A1315" s="1">
        <v>42046</v>
      </c>
      <c r="B1315">
        <v>125.78073815243511</v>
      </c>
      <c r="C1315">
        <v>113.80052344719662</v>
      </c>
    </row>
    <row r="1316" spans="1:3">
      <c r="A1316" s="1">
        <v>42047</v>
      </c>
      <c r="B1316">
        <v>127.50964548300215</v>
      </c>
      <c r="C1316">
        <v>115.26664777939676</v>
      </c>
    </row>
    <row r="1317" spans="1:3">
      <c r="A1317" s="1">
        <v>42048</v>
      </c>
      <c r="B1317">
        <v>128.40503748999049</v>
      </c>
      <c r="C1317">
        <v>116.27779126868505</v>
      </c>
    </row>
    <row r="1318" spans="1:3">
      <c r="A1318" s="1">
        <v>42051</v>
      </c>
      <c r="B1318">
        <v>127.97190070612214</v>
      </c>
      <c r="C1318">
        <v>115.7958286115159</v>
      </c>
    </row>
    <row r="1319" spans="1:3">
      <c r="A1319" s="1">
        <v>42052</v>
      </c>
      <c r="B1319">
        <v>128.00101914537382</v>
      </c>
      <c r="C1319">
        <v>115.96918676811832</v>
      </c>
    </row>
    <row r="1320" spans="1:3">
      <c r="A1320" s="1">
        <v>42053</v>
      </c>
      <c r="B1320">
        <v>129.19487515469172</v>
      </c>
      <c r="C1320">
        <v>116.89196481571426</v>
      </c>
    </row>
    <row r="1321" spans="1:3">
      <c r="A1321" s="1">
        <v>42054</v>
      </c>
      <c r="B1321">
        <v>130.01019145373806</v>
      </c>
      <c r="C1321">
        <v>117.64340834277702</v>
      </c>
    </row>
    <row r="1322" spans="1:3">
      <c r="A1322" s="1">
        <v>42055</v>
      </c>
      <c r="B1322">
        <v>130.13394482055767</v>
      </c>
      <c r="C1322">
        <v>117.72604014893966</v>
      </c>
    </row>
    <row r="1323" spans="1:3">
      <c r="A1323" s="1">
        <v>42058</v>
      </c>
      <c r="B1323">
        <v>131.24772512193343</v>
      </c>
      <c r="C1323">
        <v>118.70581727915395</v>
      </c>
    </row>
    <row r="1324" spans="1:3">
      <c r="A1324" s="1">
        <v>42059</v>
      </c>
      <c r="B1324">
        <v>132.08488025041862</v>
      </c>
      <c r="C1324">
        <v>119.63399168960127</v>
      </c>
    </row>
    <row r="1325" spans="1:3">
      <c r="A1325" s="1">
        <v>42060</v>
      </c>
      <c r="B1325">
        <v>131.84101332168603</v>
      </c>
      <c r="C1325">
        <v>119.45456262479092</v>
      </c>
    </row>
    <row r="1326" spans="1:3">
      <c r="A1326" s="1">
        <v>42061</v>
      </c>
      <c r="B1326">
        <v>132.97663245250061</v>
      </c>
      <c r="C1326">
        <v>120.5729588257515</v>
      </c>
    </row>
    <row r="1327" spans="1:3">
      <c r="A1327" s="1">
        <v>42062</v>
      </c>
      <c r="B1327">
        <v>133.67183518963387</v>
      </c>
      <c r="C1327">
        <v>121.38443688953653</v>
      </c>
    </row>
    <row r="1328" spans="1:3">
      <c r="A1328" s="1">
        <v>42065</v>
      </c>
      <c r="B1328">
        <v>133.52988279828207</v>
      </c>
      <c r="C1328">
        <v>121.11765420106855</v>
      </c>
    </row>
    <row r="1329" spans="1:3">
      <c r="A1329" s="1">
        <v>42066</v>
      </c>
      <c r="B1329">
        <v>132.03756278663462</v>
      </c>
      <c r="C1329">
        <v>119.70178349792251</v>
      </c>
    </row>
    <row r="1330" spans="1:3">
      <c r="A1330" s="1">
        <v>42067</v>
      </c>
      <c r="B1330">
        <v>133.04578874572326</v>
      </c>
      <c r="C1330">
        <v>120.85964060223408</v>
      </c>
    </row>
    <row r="1331" spans="1:3">
      <c r="A1331" s="1">
        <v>42068</v>
      </c>
      <c r="B1331">
        <v>134.43619421998991</v>
      </c>
      <c r="C1331">
        <v>122.03233770438734</v>
      </c>
    </row>
    <row r="1332" spans="1:3">
      <c r="A1332" s="1">
        <v>42069</v>
      </c>
      <c r="B1332">
        <v>134.66914173400315</v>
      </c>
      <c r="C1332">
        <v>122.01243861637261</v>
      </c>
    </row>
    <row r="1333" spans="1:3">
      <c r="A1333" s="1">
        <v>42072</v>
      </c>
      <c r="B1333">
        <v>134.38887675620595</v>
      </c>
      <c r="C1333">
        <v>121.76488047056284</v>
      </c>
    </row>
    <row r="1334" spans="1:3">
      <c r="A1334" s="1">
        <v>42073</v>
      </c>
      <c r="B1334">
        <v>133.10402562422655</v>
      </c>
      <c r="C1334">
        <v>120.3135961362043</v>
      </c>
    </row>
    <row r="1335" spans="1:3">
      <c r="A1335" s="1">
        <v>42074</v>
      </c>
      <c r="B1335">
        <v>135.99767052485984</v>
      </c>
      <c r="C1335">
        <v>123.08901300523456</v>
      </c>
    </row>
    <row r="1336" spans="1:3">
      <c r="A1336" s="1">
        <v>42075</v>
      </c>
      <c r="B1336">
        <v>135.92487442673072</v>
      </c>
      <c r="C1336">
        <v>122.81177486374186</v>
      </c>
    </row>
    <row r="1337" spans="1:3">
      <c r="A1337" s="1">
        <v>42076</v>
      </c>
      <c r="B1337">
        <v>136.5181626264833</v>
      </c>
      <c r="C1337">
        <v>123.31397388160381</v>
      </c>
    </row>
    <row r="1338" spans="1:3">
      <c r="A1338" s="1">
        <v>42079</v>
      </c>
      <c r="B1338">
        <v>138.23251073742452</v>
      </c>
      <c r="C1338">
        <v>125.01854999730182</v>
      </c>
    </row>
    <row r="1339" spans="1:3">
      <c r="A1339" s="1">
        <v>42080</v>
      </c>
      <c r="B1339">
        <v>136.81298682390636</v>
      </c>
      <c r="C1339">
        <v>123.85192380335658</v>
      </c>
    </row>
    <row r="1340" spans="1:3">
      <c r="A1340" s="1">
        <v>42081</v>
      </c>
      <c r="B1340">
        <v>136.63827618839628</v>
      </c>
      <c r="C1340">
        <v>123.72915654848642</v>
      </c>
    </row>
    <row r="1341" spans="1:3">
      <c r="A1341" s="1">
        <v>42082</v>
      </c>
      <c r="B1341">
        <v>136.84210526315786</v>
      </c>
      <c r="C1341">
        <v>123.80369381037193</v>
      </c>
    </row>
    <row r="1342" spans="1:3">
      <c r="A1342" s="1">
        <v>42083</v>
      </c>
      <c r="B1342">
        <v>138.54917376428622</v>
      </c>
      <c r="C1342">
        <v>125.67016081161296</v>
      </c>
    </row>
    <row r="1343" spans="1:3">
      <c r="A1343" s="1">
        <v>42086</v>
      </c>
      <c r="B1343">
        <v>137.68654000145591</v>
      </c>
      <c r="C1343">
        <v>124.75851276239824</v>
      </c>
    </row>
    <row r="1344" spans="1:3">
      <c r="A1344" s="1">
        <v>42087</v>
      </c>
      <c r="B1344">
        <v>138.76028244886081</v>
      </c>
      <c r="C1344">
        <v>125.84824078571056</v>
      </c>
    </row>
    <row r="1345" spans="1:3">
      <c r="A1345" s="1">
        <v>42088</v>
      </c>
      <c r="B1345">
        <v>137.14784887530041</v>
      </c>
      <c r="C1345">
        <v>124.25260374507585</v>
      </c>
    </row>
    <row r="1346" spans="1:3">
      <c r="A1346" s="1">
        <v>42089</v>
      </c>
      <c r="B1346">
        <v>136.44172672344769</v>
      </c>
      <c r="C1346">
        <v>123.7719901786197</v>
      </c>
    </row>
    <row r="1347" spans="1:3">
      <c r="A1347" s="1">
        <v>42090</v>
      </c>
      <c r="B1347">
        <v>136.79842760428039</v>
      </c>
      <c r="C1347">
        <v>124.08363013329024</v>
      </c>
    </row>
    <row r="1348" spans="1:3">
      <c r="A1348" s="1">
        <v>42093</v>
      </c>
      <c r="B1348">
        <v>138.68384654582516</v>
      </c>
      <c r="C1348">
        <v>125.72850898494417</v>
      </c>
    </row>
    <row r="1349" spans="1:3">
      <c r="A1349" s="1">
        <v>42094</v>
      </c>
      <c r="B1349">
        <v>137.55550702482358</v>
      </c>
      <c r="C1349">
        <v>124.70252549781446</v>
      </c>
    </row>
    <row r="1350" spans="1:3">
      <c r="A1350" s="1">
        <v>42095</v>
      </c>
      <c r="B1350">
        <v>138.16335444420187</v>
      </c>
      <c r="C1350">
        <v>125.29308995736879</v>
      </c>
    </row>
    <row r="1351" spans="1:3">
      <c r="A1351" s="1">
        <v>42096</v>
      </c>
      <c r="B1351">
        <v>138.33806507971181</v>
      </c>
      <c r="C1351">
        <v>125.30590631914093</v>
      </c>
    </row>
    <row r="1352" spans="1:3">
      <c r="A1352" s="1">
        <v>42101</v>
      </c>
      <c r="B1352">
        <v>140.27080148504044</v>
      </c>
      <c r="C1352">
        <v>127.10862878419951</v>
      </c>
    </row>
    <row r="1353" spans="1:3">
      <c r="A1353" s="1">
        <v>42102</v>
      </c>
      <c r="B1353">
        <v>139.6265560165975</v>
      </c>
      <c r="C1353">
        <v>126.22868436673687</v>
      </c>
    </row>
    <row r="1354" spans="1:3">
      <c r="A1354" s="1">
        <v>42103</v>
      </c>
      <c r="B1354">
        <v>141.20259154109343</v>
      </c>
      <c r="C1354">
        <v>127.5494441746263</v>
      </c>
    </row>
    <row r="1355" spans="1:3">
      <c r="A1355" s="1">
        <v>42104</v>
      </c>
      <c r="B1355">
        <v>142.46924364853945</v>
      </c>
      <c r="C1355">
        <v>128.72888673034385</v>
      </c>
    </row>
    <row r="1356" spans="1:3">
      <c r="A1356" s="1">
        <v>42107</v>
      </c>
      <c r="B1356">
        <v>142.80774550483983</v>
      </c>
      <c r="C1356">
        <v>129.13428848955812</v>
      </c>
    </row>
    <row r="1357" spans="1:3">
      <c r="A1357" s="1">
        <v>42108</v>
      </c>
      <c r="B1357">
        <v>141.57749144645845</v>
      </c>
      <c r="C1357">
        <v>127.64185688845731</v>
      </c>
    </row>
    <row r="1358" spans="1:3">
      <c r="A1358" s="1">
        <v>42109</v>
      </c>
      <c r="B1358">
        <v>142.12346218242709</v>
      </c>
      <c r="C1358">
        <v>128.28334952242187</v>
      </c>
    </row>
    <row r="1359" spans="1:3">
      <c r="A1359" s="1">
        <v>42110</v>
      </c>
      <c r="B1359">
        <v>140.40547426657938</v>
      </c>
      <c r="C1359">
        <v>126.53526523123419</v>
      </c>
    </row>
    <row r="1360" spans="1:3">
      <c r="A1360" s="1">
        <v>42111</v>
      </c>
      <c r="B1360">
        <v>137.50454975613312</v>
      </c>
      <c r="C1360">
        <v>123.9156683395392</v>
      </c>
    </row>
    <row r="1361" spans="1:3">
      <c r="A1361" s="1">
        <v>42114</v>
      </c>
      <c r="B1361">
        <v>138.92771347455775</v>
      </c>
      <c r="C1361">
        <v>125.3993308510065</v>
      </c>
    </row>
    <row r="1362" spans="1:3">
      <c r="A1362" s="1">
        <v>42115</v>
      </c>
      <c r="B1362">
        <v>139.45548518599406</v>
      </c>
      <c r="C1362">
        <v>125.44452538988737</v>
      </c>
    </row>
    <row r="1363" spans="1:3">
      <c r="A1363" s="1">
        <v>42116</v>
      </c>
      <c r="B1363">
        <v>139.29169396520345</v>
      </c>
      <c r="C1363">
        <v>125.61687172845511</v>
      </c>
    </row>
    <row r="1364" spans="1:3">
      <c r="A1364" s="1">
        <v>42117</v>
      </c>
      <c r="B1364">
        <v>138.36718351896343</v>
      </c>
      <c r="C1364">
        <v>124.71938913172526</v>
      </c>
    </row>
    <row r="1365" spans="1:3">
      <c r="A1365" s="1">
        <v>42118</v>
      </c>
      <c r="B1365">
        <v>139.08786489044186</v>
      </c>
      <c r="C1365">
        <v>125.26172359829475</v>
      </c>
    </row>
    <row r="1366" spans="1:3">
      <c r="A1366" s="1">
        <v>42121</v>
      </c>
      <c r="B1366">
        <v>141.07519836936746</v>
      </c>
      <c r="C1366">
        <v>127.20070422535218</v>
      </c>
    </row>
    <row r="1367" spans="1:3">
      <c r="A1367" s="1">
        <v>42122</v>
      </c>
      <c r="B1367">
        <v>138.89131542549327</v>
      </c>
      <c r="C1367">
        <v>125.31096540931428</v>
      </c>
    </row>
    <row r="1368" spans="1:3">
      <c r="A1368" s="1">
        <v>42123</v>
      </c>
      <c r="B1368">
        <v>135.19327364053296</v>
      </c>
      <c r="C1368">
        <v>121.99523770978359</v>
      </c>
    </row>
    <row r="1369" spans="1:3">
      <c r="A1369" s="1">
        <v>42124</v>
      </c>
      <c r="B1369">
        <v>135.26242993375561</v>
      </c>
      <c r="C1369">
        <v>121.943972262695</v>
      </c>
    </row>
    <row r="1370" spans="1:3">
      <c r="A1370" s="1">
        <v>42125</v>
      </c>
      <c r="B1370">
        <v>135.27334934847494</v>
      </c>
      <c r="C1370">
        <v>121.943972262695</v>
      </c>
    </row>
    <row r="1371" spans="1:3">
      <c r="A1371" s="1">
        <v>42128</v>
      </c>
      <c r="B1371">
        <v>136.1905801849021</v>
      </c>
      <c r="C1371">
        <v>122.52914035939777</v>
      </c>
    </row>
    <row r="1372" spans="1:3">
      <c r="A1372" s="1">
        <v>42129</v>
      </c>
      <c r="B1372">
        <v>133.08946640460076</v>
      </c>
      <c r="C1372">
        <v>119.61577896497775</v>
      </c>
    </row>
    <row r="1373" spans="1:3">
      <c r="A1373" s="1">
        <v>42130</v>
      </c>
      <c r="B1373">
        <v>133.09674601441375</v>
      </c>
      <c r="C1373">
        <v>120.00263072689012</v>
      </c>
    </row>
    <row r="1374" spans="1:3">
      <c r="A1374" s="1">
        <v>42131</v>
      </c>
      <c r="B1374">
        <v>133.35881196767866</v>
      </c>
      <c r="C1374">
        <v>119.94124709945496</v>
      </c>
    </row>
    <row r="1375" spans="1:3">
      <c r="A1375" s="1">
        <v>42132</v>
      </c>
      <c r="B1375">
        <v>136.49996360195101</v>
      </c>
      <c r="C1375">
        <v>123.08698936916531</v>
      </c>
    </row>
    <row r="1376" spans="1:3">
      <c r="A1376" s="1">
        <v>42135</v>
      </c>
      <c r="B1376">
        <v>136.01586954939216</v>
      </c>
      <c r="C1376">
        <v>122.24144676488049</v>
      </c>
    </row>
    <row r="1377" spans="1:3">
      <c r="A1377" s="1">
        <v>42136</v>
      </c>
      <c r="B1377">
        <v>134.32700007279615</v>
      </c>
      <c r="C1377">
        <v>120.51090065295995</v>
      </c>
    </row>
    <row r="1378" spans="1:3">
      <c r="A1378" s="1">
        <v>42137</v>
      </c>
      <c r="B1378">
        <v>133.91570211836645</v>
      </c>
      <c r="C1378">
        <v>119.84714802223306</v>
      </c>
    </row>
    <row r="1379" spans="1:3">
      <c r="A1379" s="1">
        <v>42138</v>
      </c>
      <c r="B1379">
        <v>135.53905510664632</v>
      </c>
      <c r="C1379">
        <v>121.49303869192167</v>
      </c>
    </row>
    <row r="1380" spans="1:3">
      <c r="A1380" s="1">
        <v>42139</v>
      </c>
      <c r="B1380">
        <v>134.83657275970009</v>
      </c>
      <c r="C1380">
        <v>120.50988883492526</v>
      </c>
    </row>
    <row r="1381" spans="1:3">
      <c r="A1381" s="1">
        <v>42142</v>
      </c>
      <c r="B1381">
        <v>135.33522603188476</v>
      </c>
      <c r="C1381">
        <v>121.05458421024231</v>
      </c>
    </row>
    <row r="1382" spans="1:3">
      <c r="A1382" s="1">
        <v>42143</v>
      </c>
      <c r="B1382">
        <v>138.06871951663391</v>
      </c>
      <c r="C1382">
        <v>123.79661108412934</v>
      </c>
    </row>
    <row r="1383" spans="1:3">
      <c r="A1383" s="1">
        <v>42144</v>
      </c>
      <c r="B1383">
        <v>138.41086117784093</v>
      </c>
      <c r="C1383">
        <v>124.2337164750958</v>
      </c>
    </row>
    <row r="1384" spans="1:3">
      <c r="A1384" s="1">
        <v>42145</v>
      </c>
      <c r="B1384">
        <v>138.5418941544734</v>
      </c>
      <c r="C1384">
        <v>124.41044735848037</v>
      </c>
    </row>
    <row r="1385" spans="1:3">
      <c r="A1385" s="1">
        <v>42146</v>
      </c>
      <c r="B1385">
        <v>138.19611268836002</v>
      </c>
      <c r="C1385">
        <v>124.08734013275055</v>
      </c>
    </row>
    <row r="1386" spans="1:3">
      <c r="A1386" s="1">
        <v>42149</v>
      </c>
      <c r="B1386">
        <v>137.32983912062318</v>
      </c>
      <c r="C1386">
        <v>123.28699206734659</v>
      </c>
    </row>
    <row r="1387" spans="1:3">
      <c r="A1387" s="1">
        <v>42150</v>
      </c>
      <c r="B1387">
        <v>136.09958506224078</v>
      </c>
      <c r="C1387">
        <v>122.06910042631276</v>
      </c>
    </row>
    <row r="1388" spans="1:3">
      <c r="A1388" s="1">
        <v>42151</v>
      </c>
      <c r="B1388">
        <v>138.29074761592781</v>
      </c>
      <c r="C1388">
        <v>124.21314284172466</v>
      </c>
    </row>
    <row r="1389" spans="1:3">
      <c r="A1389" s="1">
        <v>42152</v>
      </c>
      <c r="B1389">
        <v>137.34803814515547</v>
      </c>
      <c r="C1389">
        <v>123.12847390858572</v>
      </c>
    </row>
    <row r="1390" spans="1:3">
      <c r="A1390" s="1">
        <v>42153</v>
      </c>
      <c r="B1390">
        <v>134.68734075853533</v>
      </c>
      <c r="C1390">
        <v>120.43265339161415</v>
      </c>
    </row>
    <row r="1391" spans="1:3">
      <c r="A1391" s="1">
        <v>42156</v>
      </c>
      <c r="B1391">
        <v>134.90572905292277</v>
      </c>
      <c r="C1391">
        <v>120.57633155253362</v>
      </c>
    </row>
    <row r="1392" spans="1:3">
      <c r="A1392" s="1">
        <v>42157</v>
      </c>
      <c r="B1392">
        <v>134.3124408531703</v>
      </c>
      <c r="C1392">
        <v>120.13281798068107</v>
      </c>
    </row>
    <row r="1393" spans="1:3">
      <c r="A1393" s="1">
        <v>42158</v>
      </c>
      <c r="B1393">
        <v>134.9566863216132</v>
      </c>
      <c r="C1393">
        <v>120.87245696400639</v>
      </c>
    </row>
    <row r="1394" spans="1:3">
      <c r="A1394" s="1">
        <v>42159</v>
      </c>
      <c r="B1394">
        <v>133.83562641042445</v>
      </c>
      <c r="C1394">
        <v>119.94698073498469</v>
      </c>
    </row>
    <row r="1395" spans="1:3">
      <c r="A1395" s="1">
        <v>42160</v>
      </c>
      <c r="B1395">
        <v>132.03392298172815</v>
      </c>
      <c r="C1395">
        <v>118.38304732610231</v>
      </c>
    </row>
    <row r="1396" spans="1:3">
      <c r="A1396" s="1">
        <v>42163</v>
      </c>
      <c r="B1396">
        <v>130.5561621897067</v>
      </c>
      <c r="C1396">
        <v>116.97662025794615</v>
      </c>
    </row>
    <row r="1397" spans="1:3">
      <c r="A1397" s="1">
        <v>42164</v>
      </c>
      <c r="B1397">
        <v>130.20674091868682</v>
      </c>
      <c r="C1397">
        <v>116.58808213264271</v>
      </c>
    </row>
    <row r="1398" spans="1:3">
      <c r="A1398" s="1">
        <v>42165</v>
      </c>
      <c r="B1398">
        <v>132.64541020601305</v>
      </c>
      <c r="C1398">
        <v>118.93853542712212</v>
      </c>
    </row>
    <row r="1399" spans="1:3">
      <c r="A1399" s="1">
        <v>42166</v>
      </c>
      <c r="B1399">
        <v>133.52624299337558</v>
      </c>
      <c r="C1399">
        <v>119.7962198478226</v>
      </c>
    </row>
    <row r="1400" spans="1:3">
      <c r="A1400" s="1">
        <v>42167</v>
      </c>
      <c r="B1400">
        <v>131.82645410206021</v>
      </c>
      <c r="C1400">
        <v>118.1388619070747</v>
      </c>
    </row>
    <row r="1401" spans="1:3">
      <c r="A1401" s="1">
        <v>42170</v>
      </c>
      <c r="B1401">
        <v>129.46422071776959</v>
      </c>
      <c r="C1401">
        <v>115.95670767902435</v>
      </c>
    </row>
    <row r="1402" spans="1:3">
      <c r="A1402" s="1">
        <v>42171</v>
      </c>
      <c r="B1402">
        <v>130.11938560093185</v>
      </c>
      <c r="C1402">
        <v>116.49701850952458</v>
      </c>
    </row>
    <row r="1403" spans="1:3">
      <c r="A1403" s="1">
        <v>42172</v>
      </c>
      <c r="B1403">
        <v>129.10388003203036</v>
      </c>
      <c r="C1403">
        <v>115.6427068156064</v>
      </c>
    </row>
    <row r="1404" spans="1:3">
      <c r="A1404" s="1">
        <v>42173</v>
      </c>
      <c r="B1404">
        <v>129.87551867219926</v>
      </c>
      <c r="C1404">
        <v>116.3742512546544</v>
      </c>
    </row>
    <row r="1405" spans="1:3">
      <c r="A1405" s="1">
        <v>42174</v>
      </c>
      <c r="B1405">
        <v>130.15214384509</v>
      </c>
      <c r="C1405">
        <v>116.55469213749943</v>
      </c>
    </row>
    <row r="1406" spans="1:3">
      <c r="A1406" s="1">
        <v>42177</v>
      </c>
      <c r="B1406">
        <v>134.74557763703865</v>
      </c>
      <c r="C1406">
        <v>121.28561599481962</v>
      </c>
    </row>
    <row r="1407" spans="1:3">
      <c r="A1407" s="1">
        <v>42178</v>
      </c>
      <c r="B1407">
        <v>135.95763267088884</v>
      </c>
      <c r="C1407">
        <v>122.294061302682</v>
      </c>
    </row>
    <row r="1408" spans="1:3">
      <c r="A1408" s="1">
        <v>42179</v>
      </c>
      <c r="B1408">
        <v>135.29882798282011</v>
      </c>
      <c r="C1408">
        <v>121.7874777400032</v>
      </c>
    </row>
    <row r="1409" spans="1:3">
      <c r="A1409" s="1">
        <v>42180</v>
      </c>
      <c r="B1409">
        <v>135.40438232510741</v>
      </c>
      <c r="C1409">
        <v>121.7861286492905</v>
      </c>
    </row>
    <row r="1410" spans="1:3">
      <c r="A1410" s="1">
        <v>42181</v>
      </c>
      <c r="B1410">
        <v>135.86299774332105</v>
      </c>
      <c r="C1410">
        <v>122.13891587070324</v>
      </c>
    </row>
    <row r="1411" spans="1:3">
      <c r="A1411" s="1">
        <v>42184</v>
      </c>
      <c r="B1411">
        <v>130.73087282521664</v>
      </c>
      <c r="C1411">
        <v>116.99651934596092</v>
      </c>
    </row>
    <row r="1412" spans="1:3">
      <c r="A1412" s="1">
        <v>42185</v>
      </c>
      <c r="B1412">
        <v>129.16575671544004</v>
      </c>
      <c r="C1412">
        <v>115.4922832011225</v>
      </c>
    </row>
    <row r="1413" spans="1:3">
      <c r="A1413" s="1">
        <v>42186</v>
      </c>
      <c r="B1413">
        <v>131.71725995486642</v>
      </c>
      <c r="C1413">
        <v>117.91997193891322</v>
      </c>
    </row>
    <row r="1414" spans="1:3">
      <c r="A1414" s="1">
        <v>42187</v>
      </c>
      <c r="B1414">
        <v>130.52340394554852</v>
      </c>
      <c r="C1414">
        <v>116.80596028276949</v>
      </c>
    </row>
    <row r="1415" spans="1:3">
      <c r="A1415" s="1">
        <v>42188</v>
      </c>
      <c r="B1415">
        <v>129.86459925747977</v>
      </c>
      <c r="C1415">
        <v>116.08116129728575</v>
      </c>
    </row>
    <row r="1416" spans="1:3">
      <c r="A1416" s="1">
        <v>42191</v>
      </c>
      <c r="B1416">
        <v>127.32401543277288</v>
      </c>
      <c r="C1416">
        <v>113.4990016728725</v>
      </c>
    </row>
    <row r="1417" spans="1:3">
      <c r="A1417" s="1">
        <v>42192</v>
      </c>
      <c r="B1417">
        <v>124.71791511974966</v>
      </c>
      <c r="C1417">
        <v>111.10402838486868</v>
      </c>
    </row>
    <row r="1418" spans="1:3">
      <c r="A1418" s="1">
        <v>42193</v>
      </c>
      <c r="B1418">
        <v>125.70430224939948</v>
      </c>
      <c r="C1418">
        <v>112.22748367600242</v>
      </c>
    </row>
    <row r="1419" spans="1:3">
      <c r="A1419" s="1">
        <v>42194</v>
      </c>
      <c r="B1419">
        <v>128.92188978670745</v>
      </c>
      <c r="C1419">
        <v>115.34826776752469</v>
      </c>
    </row>
    <row r="1420" spans="1:3">
      <c r="A1420" s="1">
        <v>42195</v>
      </c>
      <c r="B1420">
        <v>132.60173254713558</v>
      </c>
      <c r="C1420">
        <v>119.01711996114628</v>
      </c>
    </row>
    <row r="1421" spans="1:3">
      <c r="A1421" s="1">
        <v>42198</v>
      </c>
      <c r="B1421">
        <v>134.79289510082262</v>
      </c>
      <c r="C1421">
        <v>121.09539420430637</v>
      </c>
    </row>
    <row r="1422" spans="1:3">
      <c r="A1422" s="1">
        <v>42199</v>
      </c>
      <c r="B1422">
        <v>135.26606973866208</v>
      </c>
      <c r="C1422">
        <v>121.66066321299454</v>
      </c>
    </row>
    <row r="1423" spans="1:3">
      <c r="A1423" s="1">
        <v>42200</v>
      </c>
      <c r="B1423">
        <v>135.93215403654369</v>
      </c>
      <c r="C1423">
        <v>122.22323404025697</v>
      </c>
    </row>
    <row r="1424" spans="1:3">
      <c r="A1424" s="1">
        <v>42201</v>
      </c>
      <c r="B1424">
        <v>137.83213219771432</v>
      </c>
      <c r="C1424">
        <v>123.99526469159787</v>
      </c>
    </row>
    <row r="1425" spans="1:3">
      <c r="A1425" s="1">
        <v>42202</v>
      </c>
      <c r="B1425">
        <v>137.73385746523988</v>
      </c>
      <c r="C1425">
        <v>123.79054017592144</v>
      </c>
    </row>
    <row r="1426" spans="1:3">
      <c r="A1426" s="1">
        <v>42205</v>
      </c>
      <c r="B1426">
        <v>138.50913591031525</v>
      </c>
      <c r="C1426">
        <v>124.33827100534245</v>
      </c>
    </row>
    <row r="1427" spans="1:3">
      <c r="A1427" s="1">
        <v>42206</v>
      </c>
      <c r="B1427">
        <v>137.16604789983256</v>
      </c>
      <c r="C1427">
        <v>123.03572392207656</v>
      </c>
    </row>
    <row r="1428" spans="1:3">
      <c r="A1428" s="1">
        <v>42207</v>
      </c>
      <c r="B1428">
        <v>136.64555579820924</v>
      </c>
      <c r="C1428">
        <v>122.61818034644649</v>
      </c>
    </row>
    <row r="1429" spans="1:3">
      <c r="A1429" s="1">
        <v>42208</v>
      </c>
      <c r="B1429">
        <v>136.54000145592198</v>
      </c>
      <c r="C1429">
        <v>122.5864767146943</v>
      </c>
    </row>
    <row r="1430" spans="1:3">
      <c r="A1430" s="1">
        <v>42209</v>
      </c>
      <c r="B1430">
        <v>135.28790856810079</v>
      </c>
      <c r="C1430">
        <v>121.41816415735801</v>
      </c>
    </row>
    <row r="1431" spans="1:3">
      <c r="A1431" s="1">
        <v>42212</v>
      </c>
      <c r="B1431">
        <v>132.12127829948329</v>
      </c>
      <c r="C1431">
        <v>118.48726458367062</v>
      </c>
    </row>
    <row r="1432" spans="1:3">
      <c r="A1432" s="1">
        <v>42213</v>
      </c>
      <c r="B1432">
        <v>133.5444420179079</v>
      </c>
      <c r="C1432">
        <v>119.87041983702993</v>
      </c>
    </row>
    <row r="1433" spans="1:3">
      <c r="A1433" s="1">
        <v>42214</v>
      </c>
      <c r="B1433">
        <v>134.17412826672501</v>
      </c>
      <c r="C1433">
        <v>120.59285791376627</v>
      </c>
    </row>
    <row r="1434" spans="1:3">
      <c r="A1434" s="1">
        <v>42215</v>
      </c>
      <c r="B1434">
        <v>134.52354953774488</v>
      </c>
      <c r="C1434">
        <v>120.87144514597168</v>
      </c>
    </row>
    <row r="1435" spans="1:3">
      <c r="A1435" s="1">
        <v>42216</v>
      </c>
      <c r="B1435">
        <v>135.15323578656182</v>
      </c>
      <c r="C1435">
        <v>121.44143597215486</v>
      </c>
    </row>
    <row r="1436" spans="1:3">
      <c r="A1436" s="1">
        <v>42219</v>
      </c>
      <c r="B1436">
        <v>136.41988789400898</v>
      </c>
      <c r="C1436">
        <v>122.61210943823875</v>
      </c>
    </row>
    <row r="1437" spans="1:3">
      <c r="A1437" s="1">
        <v>42220</v>
      </c>
      <c r="B1437">
        <v>136.10686467205363</v>
      </c>
      <c r="C1437">
        <v>122.06943769899092</v>
      </c>
    </row>
    <row r="1438" spans="1:3">
      <c r="A1438" s="1">
        <v>42221</v>
      </c>
      <c r="B1438">
        <v>137.85761083205946</v>
      </c>
      <c r="C1438">
        <v>124.00673196265714</v>
      </c>
    </row>
    <row r="1439" spans="1:3">
      <c r="A1439" s="1">
        <v>42222</v>
      </c>
      <c r="B1439">
        <v>137.46451190216212</v>
      </c>
      <c r="C1439">
        <v>123.72747018509538</v>
      </c>
    </row>
    <row r="1440" spans="1:3">
      <c r="A1440" s="1">
        <v>42223</v>
      </c>
      <c r="B1440">
        <v>136.32525296644104</v>
      </c>
      <c r="C1440">
        <v>122.69305488101034</v>
      </c>
    </row>
    <row r="1441" spans="1:3">
      <c r="A1441" s="1">
        <v>42226</v>
      </c>
      <c r="B1441">
        <v>137.53730800029126</v>
      </c>
      <c r="C1441">
        <v>123.94568560790033</v>
      </c>
    </row>
    <row r="1442" spans="1:3">
      <c r="A1442" s="1">
        <v>42227</v>
      </c>
      <c r="B1442">
        <v>135.08407949333915</v>
      </c>
      <c r="C1442">
        <v>121.59624413145545</v>
      </c>
    </row>
    <row r="1443" spans="1:3">
      <c r="A1443" s="1">
        <v>42228</v>
      </c>
      <c r="B1443">
        <v>130.8764650214749</v>
      </c>
      <c r="C1443">
        <v>117.51962926987214</v>
      </c>
    </row>
    <row r="1444" spans="1:3">
      <c r="A1444" s="1">
        <v>42229</v>
      </c>
      <c r="B1444">
        <v>132.29234913008671</v>
      </c>
      <c r="C1444">
        <v>118.59013275052621</v>
      </c>
    </row>
    <row r="1445" spans="1:3">
      <c r="A1445" s="1">
        <v>42230</v>
      </c>
      <c r="B1445">
        <v>131.7463783941181</v>
      </c>
      <c r="C1445">
        <v>117.74290378285046</v>
      </c>
    </row>
    <row r="1446" spans="1:3">
      <c r="A1446" s="1">
        <v>42233</v>
      </c>
      <c r="B1446">
        <v>131.92472883453453</v>
      </c>
      <c r="C1446">
        <v>117.97461011278412</v>
      </c>
    </row>
    <row r="1447" spans="1:3">
      <c r="A1447" s="1">
        <v>42234</v>
      </c>
      <c r="B1447">
        <v>131.99388512775715</v>
      </c>
      <c r="C1447">
        <v>117.88961739787389</v>
      </c>
    </row>
    <row r="1448" spans="1:3">
      <c r="A1448" s="1">
        <v>42235</v>
      </c>
      <c r="B1448">
        <v>129.6862488170635</v>
      </c>
      <c r="C1448">
        <v>115.67913226485362</v>
      </c>
    </row>
    <row r="1449" spans="1:3">
      <c r="A1449" s="1">
        <v>42236</v>
      </c>
      <c r="B1449">
        <v>126.78896411152361</v>
      </c>
      <c r="C1449">
        <v>113.10371809400476</v>
      </c>
    </row>
    <row r="1450" spans="1:3">
      <c r="A1450" s="1">
        <v>42237</v>
      </c>
      <c r="B1450">
        <v>122.92713110577284</v>
      </c>
      <c r="C1450">
        <v>109.52120770600628</v>
      </c>
    </row>
    <row r="1451" spans="1:3">
      <c r="A1451" s="1">
        <v>42240</v>
      </c>
      <c r="B1451">
        <v>116.72854335007648</v>
      </c>
      <c r="C1451">
        <v>103.65704764988399</v>
      </c>
    </row>
    <row r="1452" spans="1:3">
      <c r="A1452" s="1">
        <v>42241</v>
      </c>
      <c r="B1452">
        <v>121.90434592705837</v>
      </c>
      <c r="C1452">
        <v>108.53468512222759</v>
      </c>
    </row>
    <row r="1453" spans="1:3">
      <c r="A1453" s="1">
        <v>42242</v>
      </c>
      <c r="B1453">
        <v>120.36834825653347</v>
      </c>
      <c r="C1453">
        <v>106.94005989962776</v>
      </c>
    </row>
    <row r="1454" spans="1:3">
      <c r="A1454" s="1">
        <v>42243</v>
      </c>
      <c r="B1454">
        <v>124.24474048191018</v>
      </c>
      <c r="C1454">
        <v>110.65174572338248</v>
      </c>
    </row>
    <row r="1455" spans="1:3">
      <c r="A1455" s="1">
        <v>42244</v>
      </c>
      <c r="B1455">
        <v>124.35393462910396</v>
      </c>
      <c r="C1455">
        <v>110.84770114942526</v>
      </c>
    </row>
    <row r="1456" spans="1:3">
      <c r="A1456" s="1">
        <v>42247</v>
      </c>
      <c r="B1456">
        <v>123.87712018635798</v>
      </c>
      <c r="C1456">
        <v>110.27568668717282</v>
      </c>
    </row>
    <row r="1457" spans="1:3">
      <c r="A1457" s="1">
        <v>42248</v>
      </c>
      <c r="B1457">
        <v>120.9288782121279</v>
      </c>
      <c r="C1457">
        <v>107.54715072041449</v>
      </c>
    </row>
    <row r="1458" spans="1:3">
      <c r="A1458" s="1">
        <v>42249</v>
      </c>
      <c r="B1458">
        <v>121.24190143408316</v>
      </c>
      <c r="C1458">
        <v>107.88880794344618</v>
      </c>
    </row>
    <row r="1459" spans="1:3">
      <c r="A1459" s="1">
        <v>42250</v>
      </c>
      <c r="B1459">
        <v>123.90987843051616</v>
      </c>
      <c r="C1459">
        <v>110.29120123037075</v>
      </c>
    </row>
    <row r="1460" spans="1:3">
      <c r="A1460" s="1">
        <v>42251</v>
      </c>
      <c r="B1460">
        <v>120.72504913736633</v>
      </c>
      <c r="C1460">
        <v>107.2611434892883</v>
      </c>
    </row>
    <row r="1461" spans="1:3">
      <c r="A1461" s="1">
        <v>42254</v>
      </c>
      <c r="B1461">
        <v>121.3328965567446</v>
      </c>
      <c r="C1461">
        <v>107.85879067508503</v>
      </c>
    </row>
    <row r="1462" spans="1:3">
      <c r="A1462" s="1">
        <v>42255</v>
      </c>
      <c r="B1462">
        <v>122.75606027516923</v>
      </c>
      <c r="C1462">
        <v>109.06858777184172</v>
      </c>
    </row>
    <row r="1463" spans="1:3">
      <c r="A1463" s="1">
        <v>42256</v>
      </c>
      <c r="B1463">
        <v>124.12098711509071</v>
      </c>
      <c r="C1463">
        <v>110.28749123091046</v>
      </c>
    </row>
    <row r="1464" spans="1:3">
      <c r="A1464" s="1">
        <v>42257</v>
      </c>
      <c r="B1464">
        <v>122.58862924947229</v>
      </c>
      <c r="C1464">
        <v>108.64025147050896</v>
      </c>
    </row>
    <row r="1465" spans="1:3">
      <c r="A1465" s="1">
        <v>42258</v>
      </c>
      <c r="B1465">
        <v>121.34745577637042</v>
      </c>
      <c r="C1465">
        <v>107.5205061788355</v>
      </c>
    </row>
    <row r="1466" spans="1:3">
      <c r="A1466" s="1">
        <v>42261</v>
      </c>
      <c r="B1466">
        <v>120.79056562568246</v>
      </c>
      <c r="C1466">
        <v>107.10498623927469</v>
      </c>
    </row>
    <row r="1467" spans="1:3">
      <c r="A1467" s="1">
        <v>42262</v>
      </c>
      <c r="B1467">
        <v>121.85338865836792</v>
      </c>
      <c r="C1467">
        <v>108.1835842642059</v>
      </c>
    </row>
    <row r="1468" spans="1:3">
      <c r="A1468" s="1">
        <v>42263</v>
      </c>
      <c r="B1468">
        <v>123.32750964548302</v>
      </c>
      <c r="C1468">
        <v>109.6739922292376</v>
      </c>
    </row>
    <row r="1469" spans="1:3">
      <c r="A1469" s="1">
        <v>42264</v>
      </c>
      <c r="B1469">
        <v>123.61505423309309</v>
      </c>
      <c r="C1469">
        <v>109.80890130052342</v>
      </c>
    </row>
    <row r="1470" spans="1:3">
      <c r="A1470" s="1">
        <v>42265</v>
      </c>
      <c r="B1470">
        <v>120.62313459998552</v>
      </c>
      <c r="C1470">
        <v>106.48710269278516</v>
      </c>
    </row>
    <row r="1471" spans="1:3">
      <c r="A1471" s="1">
        <v>42268</v>
      </c>
      <c r="B1471">
        <v>121.4930479726287</v>
      </c>
      <c r="C1471">
        <v>107.41190437645037</v>
      </c>
    </row>
    <row r="1472" spans="1:3">
      <c r="A1472" s="1">
        <v>42269</v>
      </c>
      <c r="B1472">
        <v>117.52202081968417</v>
      </c>
      <c r="C1472">
        <v>103.74676218228922</v>
      </c>
    </row>
    <row r="1473" spans="1:3">
      <c r="A1473" s="1">
        <v>42270</v>
      </c>
      <c r="B1473">
        <v>117.63485477178428</v>
      </c>
      <c r="C1473">
        <v>103.87964761750578</v>
      </c>
    </row>
    <row r="1474" spans="1:3">
      <c r="A1474" s="1">
        <v>42271</v>
      </c>
      <c r="B1474">
        <v>115.29810002183885</v>
      </c>
      <c r="C1474">
        <v>101.83408882413261</v>
      </c>
    </row>
    <row r="1475" spans="1:3">
      <c r="A1475" s="1">
        <v>42272</v>
      </c>
      <c r="B1475">
        <v>118.66491956031157</v>
      </c>
      <c r="C1475">
        <v>104.99838109114454</v>
      </c>
    </row>
    <row r="1476" spans="1:3">
      <c r="A1476" s="1">
        <v>42275</v>
      </c>
      <c r="B1476">
        <v>116.05517944238188</v>
      </c>
      <c r="C1476">
        <v>102.51200690734441</v>
      </c>
    </row>
    <row r="1477" spans="1:3">
      <c r="A1477" s="1">
        <v>42276</v>
      </c>
      <c r="B1477">
        <v>115.58564460944905</v>
      </c>
      <c r="C1477">
        <v>102.18889968161461</v>
      </c>
    </row>
    <row r="1478" spans="1:3">
      <c r="A1478" s="1">
        <v>42277</v>
      </c>
      <c r="B1478">
        <v>118.23906238625608</v>
      </c>
      <c r="C1478">
        <v>104.57712751605415</v>
      </c>
    </row>
    <row r="1479" spans="1:3">
      <c r="A1479" s="1">
        <v>42278</v>
      </c>
      <c r="B1479">
        <v>117.28543350076441</v>
      </c>
      <c r="C1479">
        <v>103.51067130753874</v>
      </c>
    </row>
    <row r="1480" spans="1:3">
      <c r="A1480" s="1">
        <v>42279</v>
      </c>
      <c r="B1480">
        <v>118.03523331149451</v>
      </c>
      <c r="C1480">
        <v>104.1558739409638</v>
      </c>
    </row>
    <row r="1481" spans="1:3">
      <c r="A1481" s="1">
        <v>42282</v>
      </c>
      <c r="B1481">
        <v>121.72235568173546</v>
      </c>
      <c r="C1481">
        <v>107.60313798499814</v>
      </c>
    </row>
    <row r="1482" spans="1:3">
      <c r="A1482" s="1">
        <v>42283</v>
      </c>
      <c r="B1482">
        <v>122.82521656839189</v>
      </c>
      <c r="C1482">
        <v>108.60483783929642</v>
      </c>
    </row>
    <row r="1483" spans="1:3">
      <c r="A1483" s="1">
        <v>42284</v>
      </c>
      <c r="B1483">
        <v>122.97444856955669</v>
      </c>
      <c r="C1483">
        <v>108.81765689925003</v>
      </c>
    </row>
    <row r="1484" spans="1:3">
      <c r="A1484" s="1">
        <v>42285</v>
      </c>
      <c r="B1484">
        <v>123.21831549828926</v>
      </c>
      <c r="C1484">
        <v>108.769089633587</v>
      </c>
    </row>
    <row r="1485" spans="1:3">
      <c r="A1485" s="1">
        <v>42286</v>
      </c>
      <c r="B1485">
        <v>123.94991628448714</v>
      </c>
      <c r="C1485">
        <v>109.62407587286171</v>
      </c>
    </row>
    <row r="1486" spans="1:3">
      <c r="A1486" s="1">
        <v>42289</v>
      </c>
      <c r="B1486">
        <v>123.6405328674384</v>
      </c>
      <c r="C1486">
        <v>109.52356861475371</v>
      </c>
    </row>
    <row r="1487" spans="1:3">
      <c r="A1487" s="1">
        <v>42290</v>
      </c>
      <c r="B1487">
        <v>122.66506515250792</v>
      </c>
      <c r="C1487">
        <v>108.64497328800394</v>
      </c>
    </row>
    <row r="1488" spans="1:3">
      <c r="A1488" s="1">
        <v>42291</v>
      </c>
      <c r="B1488">
        <v>121.61680133944816</v>
      </c>
      <c r="C1488">
        <v>107.64293616102749</v>
      </c>
    </row>
    <row r="1489" spans="1:3">
      <c r="A1489" s="1">
        <v>42292</v>
      </c>
      <c r="B1489">
        <v>123.36026788964118</v>
      </c>
      <c r="C1489">
        <v>109.2362122929146</v>
      </c>
    </row>
    <row r="1490" spans="1:3">
      <c r="A1490" s="1">
        <v>42293</v>
      </c>
      <c r="B1490">
        <v>124.05183082186795</v>
      </c>
      <c r="C1490">
        <v>110.11716852841195</v>
      </c>
    </row>
    <row r="1491" spans="1:3">
      <c r="A1491" s="1">
        <v>42296</v>
      </c>
      <c r="B1491">
        <v>124.43401033704595</v>
      </c>
      <c r="C1491">
        <v>110.35696940262277</v>
      </c>
    </row>
    <row r="1492" spans="1:3">
      <c r="A1492" s="1">
        <v>42297</v>
      </c>
      <c r="B1492">
        <v>123.86256096673216</v>
      </c>
      <c r="C1492">
        <v>109.80654039177597</v>
      </c>
    </row>
    <row r="1493" spans="1:3">
      <c r="A1493" s="1">
        <v>42298</v>
      </c>
      <c r="B1493">
        <v>124.43765014195245</v>
      </c>
      <c r="C1493">
        <v>110.36337758350882</v>
      </c>
    </row>
    <row r="1494" spans="1:3">
      <c r="A1494" s="1">
        <v>42299</v>
      </c>
      <c r="B1494">
        <v>127.07650869913381</v>
      </c>
      <c r="C1494">
        <v>113.0912390049108</v>
      </c>
    </row>
    <row r="1495" spans="1:3">
      <c r="A1495" s="1">
        <v>42300</v>
      </c>
      <c r="B1495">
        <v>129.67896920725053</v>
      </c>
      <c r="C1495">
        <v>115.54321137553293</v>
      </c>
    </row>
    <row r="1496" spans="1:3">
      <c r="A1496" s="1">
        <v>42303</v>
      </c>
      <c r="B1496">
        <v>129.30770910679198</v>
      </c>
      <c r="C1496">
        <v>115.16512870325404</v>
      </c>
    </row>
    <row r="1497" spans="1:3">
      <c r="A1497" s="1">
        <v>42304</v>
      </c>
      <c r="B1497">
        <v>127.91366382761883</v>
      </c>
      <c r="C1497">
        <v>114.03222977713028</v>
      </c>
    </row>
    <row r="1498" spans="1:3">
      <c r="A1498" s="1">
        <v>42305</v>
      </c>
      <c r="B1498">
        <v>129.38414500982759</v>
      </c>
      <c r="C1498">
        <v>115.38401867141556</v>
      </c>
    </row>
    <row r="1499" spans="1:3">
      <c r="A1499" s="1">
        <v>42306</v>
      </c>
      <c r="B1499">
        <v>129.20943437431754</v>
      </c>
      <c r="C1499">
        <v>115.12431870918999</v>
      </c>
    </row>
    <row r="1500" spans="1:3">
      <c r="A1500" s="1">
        <v>42307</v>
      </c>
      <c r="B1500">
        <v>129.41690325398562</v>
      </c>
      <c r="C1500">
        <v>115.28755868544604</v>
      </c>
    </row>
    <row r="1501" spans="1:3">
      <c r="A1501" s="1">
        <v>42310</v>
      </c>
      <c r="B1501">
        <v>130.15214384509</v>
      </c>
      <c r="C1501">
        <v>115.83630133290174</v>
      </c>
    </row>
    <row r="1502" spans="1:3">
      <c r="A1502" s="1">
        <v>42311</v>
      </c>
      <c r="B1502">
        <v>130.37417194438376</v>
      </c>
      <c r="C1502">
        <v>116.11219038368144</v>
      </c>
    </row>
    <row r="1503" spans="1:3">
      <c r="A1503" s="1">
        <v>42312</v>
      </c>
      <c r="B1503">
        <v>130.22130013831264</v>
      </c>
      <c r="C1503">
        <v>115.99347040094973</v>
      </c>
    </row>
    <row r="1504" spans="1:3">
      <c r="A1504" s="1">
        <v>42313</v>
      </c>
      <c r="B1504">
        <v>130.46152726213887</v>
      </c>
      <c r="C1504">
        <v>116.27441854190278</v>
      </c>
    </row>
    <row r="1505" spans="1:3">
      <c r="A1505" s="1">
        <v>42314</v>
      </c>
      <c r="B1505">
        <v>131.33508043968843</v>
      </c>
      <c r="C1505">
        <v>116.97324753116401</v>
      </c>
    </row>
    <row r="1506" spans="1:3">
      <c r="A1506" s="1">
        <v>42317</v>
      </c>
      <c r="B1506">
        <v>129.43146247361145</v>
      </c>
      <c r="C1506">
        <v>115.29194323026289</v>
      </c>
    </row>
    <row r="1507" spans="1:3">
      <c r="A1507" s="1">
        <v>42318</v>
      </c>
      <c r="B1507">
        <v>129.66804979253118</v>
      </c>
      <c r="C1507">
        <v>115.5293831957261</v>
      </c>
    </row>
    <row r="1508" spans="1:3">
      <c r="A1508" s="1">
        <v>42319</v>
      </c>
      <c r="B1508">
        <v>130.5488825798937</v>
      </c>
      <c r="C1508">
        <v>116.3057849009768</v>
      </c>
    </row>
    <row r="1509" spans="1:3">
      <c r="A1509" s="1">
        <v>42320</v>
      </c>
      <c r="B1509">
        <v>128.38319866055184</v>
      </c>
      <c r="C1509">
        <v>114.25786519885604</v>
      </c>
    </row>
    <row r="1510" spans="1:3">
      <c r="A1510" s="1">
        <v>42321</v>
      </c>
      <c r="B1510">
        <v>127.45868821431168</v>
      </c>
      <c r="C1510">
        <v>113.3455426042848</v>
      </c>
    </row>
    <row r="1511" spans="1:3">
      <c r="A1511" s="1">
        <v>42324</v>
      </c>
      <c r="B1511">
        <v>127.62975904491528</v>
      </c>
      <c r="C1511">
        <v>113.39883168744269</v>
      </c>
    </row>
    <row r="1512" spans="1:3">
      <c r="A1512" s="1">
        <v>42325</v>
      </c>
      <c r="B1512">
        <v>130.74907184974893</v>
      </c>
      <c r="C1512">
        <v>116.42450488370848</v>
      </c>
    </row>
    <row r="1513" spans="1:3">
      <c r="A1513" s="1">
        <v>42326</v>
      </c>
      <c r="B1513">
        <v>130.19582150396749</v>
      </c>
      <c r="C1513">
        <v>115.7492849819223</v>
      </c>
    </row>
    <row r="1514" spans="1:3">
      <c r="A1514" s="1">
        <v>42327</v>
      </c>
      <c r="B1514">
        <v>131.01477760792019</v>
      </c>
      <c r="C1514">
        <v>116.3229858075658</v>
      </c>
    </row>
    <row r="1515" spans="1:3">
      <c r="A1515" s="1">
        <v>42328</v>
      </c>
      <c r="B1515">
        <v>131.05481546189134</v>
      </c>
      <c r="C1515">
        <v>116.44170579029746</v>
      </c>
    </row>
    <row r="1516" spans="1:3">
      <c r="A1516" s="1">
        <v>42331</v>
      </c>
      <c r="B1516">
        <v>130.8764650214749</v>
      </c>
      <c r="C1516">
        <v>116.1992067346609</v>
      </c>
    </row>
    <row r="1517" spans="1:3">
      <c r="A1517" s="1">
        <v>42332</v>
      </c>
      <c r="B1517">
        <v>129.23127320375633</v>
      </c>
      <c r="C1517">
        <v>114.99649236414665</v>
      </c>
    </row>
    <row r="1518" spans="1:3">
      <c r="A1518" s="1">
        <v>42333</v>
      </c>
      <c r="B1518">
        <v>131.15672999927213</v>
      </c>
      <c r="C1518">
        <v>116.76582483406197</v>
      </c>
    </row>
    <row r="1519" spans="1:3">
      <c r="A1519" s="1">
        <v>42334</v>
      </c>
      <c r="B1519">
        <v>132.61265196185491</v>
      </c>
      <c r="C1519">
        <v>117.99889374561556</v>
      </c>
    </row>
    <row r="1520" spans="1:3">
      <c r="A1520" s="1">
        <v>42335</v>
      </c>
      <c r="B1520">
        <v>132.42338210671915</v>
      </c>
      <c r="C1520">
        <v>117.67410015649453</v>
      </c>
    </row>
    <row r="1521" spans="1:3">
      <c r="A1521" s="1">
        <v>42338</v>
      </c>
      <c r="B1521">
        <v>133.10038581932008</v>
      </c>
      <c r="C1521">
        <v>118.26297825265777</v>
      </c>
    </row>
    <row r="1522" spans="1:3">
      <c r="A1522" s="1">
        <v>42339</v>
      </c>
      <c r="B1522">
        <v>132.22683264177039</v>
      </c>
      <c r="C1522">
        <v>117.35875020236368</v>
      </c>
    </row>
    <row r="1523" spans="1:3">
      <c r="A1523" s="1">
        <v>42340</v>
      </c>
      <c r="B1523">
        <v>131.89561039528286</v>
      </c>
      <c r="C1523">
        <v>116.98842480168376</v>
      </c>
    </row>
    <row r="1524" spans="1:3">
      <c r="A1524" s="1">
        <v>42341</v>
      </c>
      <c r="B1524">
        <v>127.8081094853317</v>
      </c>
      <c r="C1524">
        <v>112.76172359829476</v>
      </c>
    </row>
    <row r="1525" spans="1:3">
      <c r="A1525" s="1">
        <v>42342</v>
      </c>
      <c r="B1525">
        <v>127.49144645846984</v>
      </c>
      <c r="C1525">
        <v>112.33709729642227</v>
      </c>
    </row>
    <row r="1526" spans="1:3">
      <c r="A1526" s="1">
        <v>42345</v>
      </c>
      <c r="B1526">
        <v>128.5287908568101</v>
      </c>
      <c r="C1526">
        <v>113.33070260644324</v>
      </c>
    </row>
    <row r="1527" spans="1:3">
      <c r="A1527" s="1">
        <v>42346</v>
      </c>
      <c r="B1527">
        <v>126.25755259518094</v>
      </c>
      <c r="C1527">
        <v>111.21431655064487</v>
      </c>
    </row>
    <row r="1528" spans="1:3">
      <c r="A1528" s="1">
        <v>42347</v>
      </c>
      <c r="B1528">
        <v>125.43495668632161</v>
      </c>
      <c r="C1528">
        <v>110.53133937725974</v>
      </c>
    </row>
    <row r="1529" spans="1:3">
      <c r="A1529" s="1">
        <v>42348</v>
      </c>
      <c r="B1529">
        <v>125.18744995268251</v>
      </c>
      <c r="C1529">
        <v>110.28715395823212</v>
      </c>
    </row>
    <row r="1530" spans="1:3">
      <c r="A1530" s="1">
        <v>42349</v>
      </c>
      <c r="B1530">
        <v>122.71238261629176</v>
      </c>
      <c r="C1530">
        <v>108.03552155846961</v>
      </c>
    </row>
    <row r="1531" spans="1:3">
      <c r="A1531" s="1">
        <v>42352</v>
      </c>
      <c r="B1531">
        <v>120.51758025769823</v>
      </c>
      <c r="C1531">
        <v>105.877988235929</v>
      </c>
    </row>
    <row r="1532" spans="1:3">
      <c r="A1532" s="1">
        <v>42353</v>
      </c>
      <c r="B1532">
        <v>124.12826672490358</v>
      </c>
      <c r="C1532">
        <v>109.32727591603258</v>
      </c>
    </row>
    <row r="1533" spans="1:3">
      <c r="A1533" s="1">
        <v>42354</v>
      </c>
      <c r="B1533">
        <v>124.42673072723312</v>
      </c>
      <c r="C1533">
        <v>109.50501861745185</v>
      </c>
    </row>
    <row r="1534" spans="1:3">
      <c r="A1534" s="1">
        <v>42355</v>
      </c>
      <c r="B1534">
        <v>126.46866127975538</v>
      </c>
      <c r="C1534">
        <v>111.51819923371646</v>
      </c>
    </row>
    <row r="1535" spans="1:3">
      <c r="A1535" s="1">
        <v>42356</v>
      </c>
      <c r="B1535">
        <v>124.92902380432409</v>
      </c>
      <c r="C1535">
        <v>109.97517673088339</v>
      </c>
    </row>
    <row r="1536" spans="1:3">
      <c r="A1536" s="1">
        <v>42359</v>
      </c>
      <c r="B1536">
        <v>123.22559510810223</v>
      </c>
      <c r="C1536">
        <v>108.36604878312018</v>
      </c>
    </row>
    <row r="1537" spans="1:3">
      <c r="A1537" s="1">
        <v>42360</v>
      </c>
      <c r="B1537">
        <v>123.30567081604435</v>
      </c>
      <c r="C1537">
        <v>108.41023150396634</v>
      </c>
    </row>
    <row r="1538" spans="1:3">
      <c r="A1538" s="1">
        <v>42361</v>
      </c>
      <c r="B1538">
        <v>125.98820703210305</v>
      </c>
      <c r="C1538">
        <v>110.85073660352921</v>
      </c>
    </row>
    <row r="1539" spans="1:3">
      <c r="A1539" s="1">
        <v>42362</v>
      </c>
      <c r="B1539">
        <v>125.95544878794504</v>
      </c>
      <c r="C1539">
        <v>110.77619934164372</v>
      </c>
    </row>
    <row r="1540" spans="1:3">
      <c r="A1540" s="1">
        <v>42366</v>
      </c>
      <c r="B1540">
        <v>125.04185775642425</v>
      </c>
      <c r="C1540">
        <v>109.83251038799847</v>
      </c>
    </row>
    <row r="1541" spans="1:3">
      <c r="A1541" s="1">
        <v>42367</v>
      </c>
      <c r="B1541">
        <v>127.1347455776371</v>
      </c>
      <c r="C1541">
        <v>111.78160919540232</v>
      </c>
    </row>
    <row r="1542" spans="1:3">
      <c r="A1542" s="1">
        <v>42368</v>
      </c>
      <c r="B1542">
        <v>126.30850986387128</v>
      </c>
      <c r="C1542">
        <v>110.89458205169723</v>
      </c>
    </row>
    <row r="1543" spans="1:3">
      <c r="A1543" s="1">
        <v>42369</v>
      </c>
      <c r="B1543">
        <v>125.63150615127032</v>
      </c>
      <c r="C1543">
        <v>110.20452215206961</v>
      </c>
    </row>
    <row r="1544" spans="1:3">
      <c r="A1544" s="1">
        <v>42373</v>
      </c>
      <c r="B1544">
        <v>121.9989808546262</v>
      </c>
      <c r="C1544">
        <v>106.7387081107334</v>
      </c>
    </row>
    <row r="1545" spans="1:3">
      <c r="A1545" s="1">
        <v>42374</v>
      </c>
      <c r="B1545">
        <v>122.47215549246569</v>
      </c>
      <c r="C1545">
        <v>107.18559440936811</v>
      </c>
    </row>
    <row r="1546" spans="1:3">
      <c r="A1546" s="1">
        <v>42375</v>
      </c>
      <c r="B1546">
        <v>120.90339957778274</v>
      </c>
      <c r="C1546">
        <v>105.88068641735478</v>
      </c>
    </row>
    <row r="1547" spans="1:3">
      <c r="A1547" s="1">
        <v>42376</v>
      </c>
      <c r="B1547">
        <v>118.7631942927859</v>
      </c>
      <c r="C1547">
        <v>104.03782850358864</v>
      </c>
    </row>
    <row r="1548" spans="1:3">
      <c r="A1548" s="1">
        <v>42377</v>
      </c>
      <c r="B1548">
        <v>117.0634054014705</v>
      </c>
      <c r="C1548">
        <v>102.31065511845026</v>
      </c>
    </row>
    <row r="1549" spans="1:3">
      <c r="A1549" s="1">
        <v>42380</v>
      </c>
      <c r="B1549">
        <v>116.80861905801861</v>
      </c>
      <c r="C1549">
        <v>102.10896605687773</v>
      </c>
    </row>
    <row r="1550" spans="1:3">
      <c r="A1550" s="1">
        <v>42381</v>
      </c>
      <c r="B1550">
        <v>118.2972992647594</v>
      </c>
      <c r="C1550">
        <v>103.36260860180244</v>
      </c>
    </row>
    <row r="1551" spans="1:3">
      <c r="A1551" s="1">
        <v>42382</v>
      </c>
      <c r="B1551">
        <v>118.55936521802431</v>
      </c>
      <c r="C1551">
        <v>103.64456856079001</v>
      </c>
    </row>
    <row r="1552" spans="1:3">
      <c r="A1552" s="1">
        <v>42383</v>
      </c>
      <c r="B1552">
        <v>116.44099876246641</v>
      </c>
      <c r="C1552">
        <v>101.99125789218077</v>
      </c>
    </row>
    <row r="1553" spans="1:3">
      <c r="A1553" s="1">
        <v>42384</v>
      </c>
      <c r="B1553">
        <v>113.63834898449446</v>
      </c>
      <c r="C1553">
        <v>99.579083697587805</v>
      </c>
    </row>
    <row r="1554" spans="1:3">
      <c r="A1554" s="1">
        <v>42387</v>
      </c>
      <c r="B1554">
        <v>112.81575307563523</v>
      </c>
      <c r="C1554">
        <v>99.002684690518549</v>
      </c>
    </row>
    <row r="1555" spans="1:3">
      <c r="A1555" s="1">
        <v>42388</v>
      </c>
      <c r="B1555">
        <v>114.63929533377009</v>
      </c>
      <c r="C1555">
        <v>100.52378446926775</v>
      </c>
    </row>
    <row r="1556" spans="1:3">
      <c r="A1556" s="1">
        <v>42389</v>
      </c>
      <c r="B1556">
        <v>110.90849530465164</v>
      </c>
      <c r="C1556">
        <v>97.221884949543949</v>
      </c>
    </row>
    <row r="1557" spans="1:3">
      <c r="A1557" s="1">
        <v>42390</v>
      </c>
      <c r="B1557">
        <v>113.27436849384873</v>
      </c>
      <c r="C1557">
        <v>99.290378285035843</v>
      </c>
    </row>
    <row r="1558" spans="1:3">
      <c r="A1558" s="1">
        <v>42391</v>
      </c>
      <c r="B1558">
        <v>116.30268617602097</v>
      </c>
      <c r="C1558">
        <v>101.96461335060174</v>
      </c>
    </row>
    <row r="1559" spans="1:3">
      <c r="A1559" s="1">
        <v>42394</v>
      </c>
      <c r="B1559">
        <v>115.62568246342005</v>
      </c>
      <c r="C1559">
        <v>101.24183800118725</v>
      </c>
    </row>
    <row r="1560" spans="1:3">
      <c r="A1560" s="1">
        <v>42395</v>
      </c>
      <c r="B1560">
        <v>116.79405983839261</v>
      </c>
      <c r="C1560">
        <v>102.28940693972261</v>
      </c>
    </row>
    <row r="1561" spans="1:3">
      <c r="A1561" s="1">
        <v>42396</v>
      </c>
      <c r="B1561">
        <v>117.16895974375781</v>
      </c>
      <c r="C1561">
        <v>102.6479277966651</v>
      </c>
    </row>
    <row r="1562" spans="1:3">
      <c r="A1562" s="1">
        <v>42397</v>
      </c>
      <c r="B1562">
        <v>114.93775933609965</v>
      </c>
      <c r="C1562">
        <v>100.48769629269871</v>
      </c>
    </row>
    <row r="1563" spans="1:3">
      <c r="A1563" s="1">
        <v>42398</v>
      </c>
      <c r="B1563">
        <v>117.54385964912284</v>
      </c>
      <c r="C1563">
        <v>102.70256597053584</v>
      </c>
    </row>
    <row r="1564" spans="1:3">
      <c r="A1564" s="1">
        <v>42401</v>
      </c>
      <c r="B1564">
        <v>116.99060930334137</v>
      </c>
      <c r="C1564">
        <v>101.89041336139444</v>
      </c>
    </row>
    <row r="1565" spans="1:3">
      <c r="A1565" s="1">
        <v>42402</v>
      </c>
      <c r="B1565">
        <v>114.50462255223128</v>
      </c>
      <c r="C1565">
        <v>99.557835518860344</v>
      </c>
    </row>
    <row r="1566" spans="1:3">
      <c r="A1566" s="1">
        <v>42403</v>
      </c>
      <c r="B1566">
        <v>112.53184829293153</v>
      </c>
      <c r="C1566">
        <v>97.695415789757803</v>
      </c>
    </row>
    <row r="1567" spans="1:3">
      <c r="A1567" s="1">
        <v>42404</v>
      </c>
      <c r="B1567">
        <v>112.58644536652834</v>
      </c>
      <c r="C1567">
        <v>97.987831201770092</v>
      </c>
    </row>
    <row r="1568" spans="1:3">
      <c r="A1568" s="1">
        <v>42405</v>
      </c>
      <c r="B1568">
        <v>111.56002038290755</v>
      </c>
      <c r="C1568">
        <v>97.113957692515342</v>
      </c>
    </row>
    <row r="1569" spans="1:3">
      <c r="A1569" s="1">
        <v>42408</v>
      </c>
      <c r="B1569">
        <v>107.44340103370457</v>
      </c>
      <c r="C1569">
        <v>93.9361745183746</v>
      </c>
    </row>
    <row r="1570" spans="1:3">
      <c r="A1570" s="1">
        <v>42409</v>
      </c>
      <c r="B1570">
        <v>105.74361214238921</v>
      </c>
      <c r="C1570">
        <v>92.294668393502789</v>
      </c>
    </row>
    <row r="1571" spans="1:3">
      <c r="A1571" s="1">
        <v>42410</v>
      </c>
      <c r="B1571">
        <v>107.67634854771784</v>
      </c>
      <c r="C1571">
        <v>94.067036317522067</v>
      </c>
    </row>
    <row r="1572" spans="1:3">
      <c r="A1572" s="1">
        <v>42411</v>
      </c>
      <c r="B1572">
        <v>103.70532139477329</v>
      </c>
      <c r="C1572">
        <v>90.400882305326235</v>
      </c>
    </row>
    <row r="1573" spans="1:3">
      <c r="A1573" s="1">
        <v>42412</v>
      </c>
      <c r="B1573">
        <v>106.22770619494801</v>
      </c>
      <c r="C1573">
        <v>92.95774647887319</v>
      </c>
    </row>
    <row r="1574" spans="1:3">
      <c r="A1574" s="1">
        <v>42415</v>
      </c>
      <c r="B1574">
        <v>109.41617529300436</v>
      </c>
      <c r="C1574">
        <v>95.578692461281094</v>
      </c>
    </row>
    <row r="1575" spans="1:3">
      <c r="A1575" s="1">
        <v>42416</v>
      </c>
      <c r="B1575">
        <v>109.01943655820048</v>
      </c>
      <c r="C1575">
        <v>95.153391614052225</v>
      </c>
    </row>
    <row r="1576" spans="1:3">
      <c r="A1576" s="1">
        <v>42417</v>
      </c>
      <c r="B1576">
        <v>111.96039892261773</v>
      </c>
      <c r="C1576">
        <v>97.732178511683202</v>
      </c>
    </row>
    <row r="1577" spans="1:3">
      <c r="A1577" s="1">
        <v>42418</v>
      </c>
      <c r="B1577">
        <v>112.04775424037273</v>
      </c>
      <c r="C1577">
        <v>97.645499433381914</v>
      </c>
    </row>
    <row r="1578" spans="1:3">
      <c r="A1578" s="1">
        <v>42419</v>
      </c>
      <c r="B1578">
        <v>111.24335735604569</v>
      </c>
      <c r="C1578">
        <v>96.832672278884147</v>
      </c>
    </row>
    <row r="1579" spans="1:3">
      <c r="A1579" s="1">
        <v>42422</v>
      </c>
      <c r="B1579">
        <v>113.49275678823618</v>
      </c>
      <c r="C1579">
        <v>98.952768334142817</v>
      </c>
    </row>
    <row r="1580" spans="1:3">
      <c r="A1580" s="1">
        <v>42423</v>
      </c>
      <c r="B1580">
        <v>111.93856009317906</v>
      </c>
      <c r="C1580">
        <v>97.383438562408926</v>
      </c>
    </row>
    <row r="1581" spans="1:3">
      <c r="A1581" s="1">
        <v>42424</v>
      </c>
      <c r="B1581">
        <v>109.39433646356554</v>
      </c>
      <c r="C1581">
        <v>95.11898980087426</v>
      </c>
    </row>
    <row r="1582" spans="1:3">
      <c r="A1582" s="1">
        <v>42425</v>
      </c>
      <c r="B1582">
        <v>111.45446604062026</v>
      </c>
      <c r="C1582">
        <v>97.047514974906974</v>
      </c>
    </row>
    <row r="1583" spans="1:3">
      <c r="A1583" s="1">
        <v>42426</v>
      </c>
      <c r="B1583">
        <v>113.23069083497126</v>
      </c>
      <c r="C1583">
        <v>98.792563811990718</v>
      </c>
    </row>
    <row r="1584" spans="1:3">
      <c r="A1584" s="1">
        <v>42429</v>
      </c>
      <c r="B1584">
        <v>113.95137220644982</v>
      </c>
      <c r="C1584">
        <v>99.352099185149171</v>
      </c>
    </row>
    <row r="1585" spans="1:3">
      <c r="A1585" s="1">
        <v>42430</v>
      </c>
      <c r="B1585">
        <v>116.02606100313022</v>
      </c>
      <c r="C1585">
        <v>101.06004802762934</v>
      </c>
    </row>
    <row r="1586" spans="1:3">
      <c r="A1586" s="1">
        <v>42431</v>
      </c>
      <c r="B1586">
        <v>116.59751037344401</v>
      </c>
      <c r="C1586">
        <v>101.92852517403273</v>
      </c>
    </row>
    <row r="1587" spans="1:3">
      <c r="A1587" s="1">
        <v>42432</v>
      </c>
      <c r="B1587">
        <v>116.40824051830828</v>
      </c>
      <c r="C1587">
        <v>101.61587340132748</v>
      </c>
    </row>
    <row r="1588" spans="1:3">
      <c r="A1588" s="1">
        <v>42433</v>
      </c>
      <c r="B1588">
        <v>117.15076071922547</v>
      </c>
      <c r="C1588">
        <v>102.44151691759757</v>
      </c>
    </row>
    <row r="1589" spans="1:3">
      <c r="A1589" s="1">
        <v>42436</v>
      </c>
      <c r="B1589">
        <v>116.55383271456654</v>
      </c>
      <c r="C1589">
        <v>101.89311154282019</v>
      </c>
    </row>
    <row r="1590" spans="1:3">
      <c r="A1590" s="1">
        <v>42437</v>
      </c>
      <c r="B1590">
        <v>115.66208051248452</v>
      </c>
      <c r="C1590">
        <v>101.24959527278621</v>
      </c>
    </row>
    <row r="1591" spans="1:3">
      <c r="A1591" s="1">
        <v>42438</v>
      </c>
      <c r="B1591">
        <v>116.18985222392082</v>
      </c>
      <c r="C1591">
        <v>101.72751065781674</v>
      </c>
    </row>
    <row r="1592" spans="1:3">
      <c r="A1592" s="1">
        <v>42439</v>
      </c>
      <c r="B1592">
        <v>114.58833806507975</v>
      </c>
      <c r="C1592">
        <v>100.19629269872112</v>
      </c>
    </row>
    <row r="1593" spans="1:3">
      <c r="A1593" s="1">
        <v>42440</v>
      </c>
      <c r="B1593">
        <v>118.36281575307568</v>
      </c>
      <c r="C1593">
        <v>103.67087582969083</v>
      </c>
    </row>
    <row r="1594" spans="1:3">
      <c r="A1594" s="1">
        <v>42443</v>
      </c>
      <c r="B1594">
        <v>119.2472883453447</v>
      </c>
      <c r="C1594">
        <v>104.2840375586855</v>
      </c>
    </row>
    <row r="1595" spans="1:3">
      <c r="A1595" s="1">
        <v>42444</v>
      </c>
      <c r="B1595">
        <v>118.2972992647594</v>
      </c>
      <c r="C1595">
        <v>103.44861313474722</v>
      </c>
    </row>
    <row r="1596" spans="1:3">
      <c r="A1596" s="1">
        <v>42445</v>
      </c>
      <c r="B1596">
        <v>118.31913809419821</v>
      </c>
      <c r="C1596">
        <v>103.27458043278827</v>
      </c>
    </row>
    <row r="1597" spans="1:3">
      <c r="A1597" s="1">
        <v>42446</v>
      </c>
      <c r="B1597">
        <v>117.78044696804257</v>
      </c>
      <c r="C1597">
        <v>102.63544870757113</v>
      </c>
    </row>
    <row r="1598" spans="1:3">
      <c r="A1598" s="1">
        <v>42447</v>
      </c>
      <c r="B1598">
        <v>118.3992138021402</v>
      </c>
      <c r="C1598">
        <v>103.19768226215533</v>
      </c>
    </row>
    <row r="1599" spans="1:3">
      <c r="A1599" s="1">
        <v>42450</v>
      </c>
      <c r="B1599">
        <v>118.08619058018496</v>
      </c>
      <c r="C1599">
        <v>102.82668231611889</v>
      </c>
    </row>
    <row r="1600" spans="1:3">
      <c r="A1600" s="1">
        <v>42451</v>
      </c>
      <c r="B1600">
        <v>118.20630414209808</v>
      </c>
      <c r="C1600">
        <v>102.90965139495987</v>
      </c>
    </row>
    <row r="1601" spans="1:3">
      <c r="A1601" s="1">
        <v>42452</v>
      </c>
      <c r="B1601">
        <v>118.10438960471727</v>
      </c>
      <c r="C1601">
        <v>102.61251416545257</v>
      </c>
    </row>
    <row r="1602" spans="1:3">
      <c r="A1602" s="1">
        <v>42453</v>
      </c>
      <c r="B1602">
        <v>116.12797554051102</v>
      </c>
      <c r="C1602">
        <v>100.73424262047376</v>
      </c>
    </row>
    <row r="1603" spans="1:3">
      <c r="A1603" s="1">
        <v>42458</v>
      </c>
      <c r="B1603">
        <v>116.80497925311211</v>
      </c>
      <c r="C1603">
        <v>101.34605525875571</v>
      </c>
    </row>
    <row r="1604" spans="1:3">
      <c r="A1604" s="1">
        <v>42459</v>
      </c>
      <c r="B1604">
        <v>118.45381087573715</v>
      </c>
      <c r="C1604">
        <v>102.66917597539256</v>
      </c>
    </row>
    <row r="1605" spans="1:3">
      <c r="A1605" s="1">
        <v>42460</v>
      </c>
      <c r="B1605">
        <v>117.03428696221887</v>
      </c>
      <c r="C1605">
        <v>101.34807889482495</v>
      </c>
    </row>
    <row r="1606" spans="1:3">
      <c r="A1606" s="1">
        <v>42461</v>
      </c>
      <c r="B1606">
        <v>115.40001455921963</v>
      </c>
      <c r="C1606">
        <v>99.606065511845003</v>
      </c>
    </row>
    <row r="1607" spans="1:3">
      <c r="A1607" s="1">
        <v>42464</v>
      </c>
      <c r="B1607">
        <v>115.62932226832652</v>
      </c>
      <c r="C1607">
        <v>99.909610922238386</v>
      </c>
    </row>
    <row r="1608" spans="1:3">
      <c r="A1608" s="1">
        <v>42465</v>
      </c>
      <c r="B1608">
        <v>113.08509863871299</v>
      </c>
      <c r="C1608">
        <v>97.483608547838756</v>
      </c>
    </row>
    <row r="1609" spans="1:3">
      <c r="A1609" s="1">
        <v>42466</v>
      </c>
      <c r="B1609">
        <v>113.72570430224943</v>
      </c>
      <c r="C1609">
        <v>98.124763909125306</v>
      </c>
    </row>
    <row r="1610" spans="1:3">
      <c r="A1610" s="1">
        <v>42467</v>
      </c>
      <c r="B1610">
        <v>112.4190143408314</v>
      </c>
      <c r="C1610">
        <v>96.850210458151295</v>
      </c>
    </row>
    <row r="1611" spans="1:3">
      <c r="A1611" s="1">
        <v>42468</v>
      </c>
      <c r="B1611">
        <v>114.00960908495314</v>
      </c>
      <c r="C1611">
        <v>98.21312935081751</v>
      </c>
    </row>
    <row r="1612" spans="1:3">
      <c r="A1612" s="1">
        <v>42471</v>
      </c>
      <c r="B1612">
        <v>114.50826235713765</v>
      </c>
      <c r="C1612">
        <v>98.626288381630729</v>
      </c>
    </row>
    <row r="1613" spans="1:3">
      <c r="A1613" s="1">
        <v>42472</v>
      </c>
      <c r="B1613">
        <v>115.00691562932226</v>
      </c>
      <c r="C1613">
        <v>99.228657384922641</v>
      </c>
    </row>
    <row r="1614" spans="1:3">
      <c r="A1614" s="1">
        <v>42473</v>
      </c>
      <c r="B1614">
        <v>118.23906238625608</v>
      </c>
      <c r="C1614">
        <v>102.50357509038909</v>
      </c>
    </row>
    <row r="1615" spans="1:3">
      <c r="A1615" s="1">
        <v>42474</v>
      </c>
      <c r="B1615">
        <v>118.83235058600867</v>
      </c>
      <c r="C1615">
        <v>103.23444498408074</v>
      </c>
    </row>
    <row r="1616" spans="1:3">
      <c r="A1616" s="1">
        <v>42475</v>
      </c>
      <c r="B1616">
        <v>118.51568755914681</v>
      </c>
      <c r="C1616">
        <v>103.01454319788471</v>
      </c>
    </row>
    <row r="1617" spans="1:3">
      <c r="A1617" s="1">
        <v>42478</v>
      </c>
      <c r="B1617">
        <v>118.93426512338947</v>
      </c>
      <c r="C1617">
        <v>103.34136042307497</v>
      </c>
    </row>
    <row r="1618" spans="1:3">
      <c r="A1618" s="1">
        <v>42479</v>
      </c>
      <c r="B1618">
        <v>120.67773167358236</v>
      </c>
      <c r="C1618">
        <v>104.99264745561496</v>
      </c>
    </row>
    <row r="1619" spans="1:3">
      <c r="A1619" s="1">
        <v>42480</v>
      </c>
      <c r="B1619">
        <v>121.42389167940605</v>
      </c>
      <c r="C1619">
        <v>105.98861367438353</v>
      </c>
    </row>
    <row r="1620" spans="1:3">
      <c r="A1620" s="1">
        <v>42481</v>
      </c>
      <c r="B1620">
        <v>121.27829948314776</v>
      </c>
      <c r="C1620">
        <v>106.29789272030648</v>
      </c>
    </row>
    <row r="1621" spans="1:3">
      <c r="A1621" s="1">
        <v>42482</v>
      </c>
      <c r="B1621">
        <v>120.88520055325043</v>
      </c>
      <c r="C1621">
        <v>105.9413954994334</v>
      </c>
    </row>
    <row r="1622" spans="1:3">
      <c r="A1622" s="1">
        <v>42485</v>
      </c>
      <c r="B1622">
        <v>120.00436776588776</v>
      </c>
      <c r="C1622">
        <v>105.14880470562842</v>
      </c>
    </row>
    <row r="1623" spans="1:3">
      <c r="A1623" s="1">
        <v>42486</v>
      </c>
      <c r="B1623">
        <v>120.22275606027519</v>
      </c>
      <c r="C1623">
        <v>105.2725837785333</v>
      </c>
    </row>
    <row r="1624" spans="1:3">
      <c r="A1624" s="1">
        <v>42487</v>
      </c>
      <c r="B1624">
        <v>120.72868894227267</v>
      </c>
      <c r="C1624">
        <v>105.5808510064217</v>
      </c>
    </row>
    <row r="1625" spans="1:3">
      <c r="A1625" s="1">
        <v>42488</v>
      </c>
      <c r="B1625">
        <v>120.75416757661799</v>
      </c>
      <c r="C1625">
        <v>105.41221466731427</v>
      </c>
    </row>
    <row r="1626" spans="1:3">
      <c r="A1626" s="1">
        <v>42489</v>
      </c>
      <c r="B1626">
        <v>117.82048482201357</v>
      </c>
      <c r="C1626">
        <v>102.13324968970916</v>
      </c>
    </row>
    <row r="1627" spans="1:3">
      <c r="A1627" s="1">
        <v>42492</v>
      </c>
      <c r="B1627">
        <v>118.00975467714933</v>
      </c>
      <c r="C1627">
        <v>102.28131239544547</v>
      </c>
    </row>
    <row r="1628" spans="1:3">
      <c r="A1628" s="1">
        <v>42493</v>
      </c>
      <c r="B1628">
        <v>115.90958724612361</v>
      </c>
      <c r="C1628">
        <v>100.31163995467051</v>
      </c>
    </row>
    <row r="1629" spans="1:3">
      <c r="A1629" s="1">
        <v>42494</v>
      </c>
      <c r="B1629">
        <v>114.77396811530902</v>
      </c>
      <c r="C1629">
        <v>99.116008310398868</v>
      </c>
    </row>
    <row r="1630" spans="1:3">
      <c r="A1630" s="1">
        <v>42495</v>
      </c>
      <c r="B1630">
        <v>114.90500109194149</v>
      </c>
      <c r="C1630">
        <v>99.169971938913235</v>
      </c>
    </row>
    <row r="1631" spans="1:3">
      <c r="A1631" s="1">
        <v>42496</v>
      </c>
      <c r="B1631">
        <v>114.78124772512201</v>
      </c>
      <c r="C1631">
        <v>99.05158922885974</v>
      </c>
    </row>
    <row r="1632" spans="1:3">
      <c r="A1632" s="1">
        <v>42499</v>
      </c>
      <c r="B1632">
        <v>115.30901943655832</v>
      </c>
      <c r="C1632">
        <v>99.692070044789787</v>
      </c>
    </row>
    <row r="1633" spans="1:3">
      <c r="A1633" s="1">
        <v>42500</v>
      </c>
      <c r="B1633">
        <v>116.19349202882732</v>
      </c>
      <c r="C1633">
        <v>100.47251902217913</v>
      </c>
    </row>
    <row r="1634" spans="1:3">
      <c r="A1634" s="1">
        <v>42501</v>
      </c>
      <c r="B1634">
        <v>115.43277280337779</v>
      </c>
      <c r="C1634">
        <v>99.721750040472742</v>
      </c>
    </row>
    <row r="1635" spans="1:3">
      <c r="A1635" s="1">
        <v>42502</v>
      </c>
      <c r="B1635">
        <v>114.71573123680572</v>
      </c>
      <c r="C1635">
        <v>99.00504559926614</v>
      </c>
    </row>
    <row r="1636" spans="1:3">
      <c r="A1636" s="1">
        <v>42503</v>
      </c>
      <c r="B1636">
        <v>115.25806216786785</v>
      </c>
      <c r="C1636">
        <v>99.719051859046971</v>
      </c>
    </row>
    <row r="1637" spans="1:3">
      <c r="A1637" s="1">
        <v>42506</v>
      </c>
      <c r="B1637">
        <v>115.11610977651607</v>
      </c>
      <c r="C1637">
        <v>99.542320975662406</v>
      </c>
    </row>
    <row r="1638" spans="1:3">
      <c r="A1638" s="1">
        <v>42507</v>
      </c>
      <c r="B1638">
        <v>114.62109630923791</v>
      </c>
      <c r="C1638">
        <v>99.093748313636681</v>
      </c>
    </row>
    <row r="1639" spans="1:3">
      <c r="A1639" s="1">
        <v>42508</v>
      </c>
      <c r="B1639">
        <v>115.22894372861619</v>
      </c>
      <c r="C1639">
        <v>99.712306405482707</v>
      </c>
    </row>
    <row r="1640" spans="1:3">
      <c r="A1640" s="1">
        <v>42509</v>
      </c>
      <c r="B1640">
        <v>114.02780810948532</v>
      </c>
      <c r="C1640">
        <v>98.457314769845127</v>
      </c>
    </row>
    <row r="1641" spans="1:3">
      <c r="A1641" s="1">
        <v>42510</v>
      </c>
      <c r="B1641">
        <v>115.60748343888771</v>
      </c>
      <c r="C1641">
        <v>99.905563650099907</v>
      </c>
    </row>
    <row r="1642" spans="1:3">
      <c r="A1642" s="1">
        <v>42513</v>
      </c>
      <c r="B1642">
        <v>114.78488753002839</v>
      </c>
      <c r="C1642">
        <v>98.919715611677731</v>
      </c>
    </row>
    <row r="1643" spans="1:3">
      <c r="A1643" s="1">
        <v>42514</v>
      </c>
      <c r="B1643">
        <v>117.31455194001607</v>
      </c>
      <c r="C1643">
        <v>101.52312341481846</v>
      </c>
    </row>
    <row r="1644" spans="1:3">
      <c r="A1644" s="1">
        <v>42515</v>
      </c>
      <c r="B1644">
        <v>118.87966804979251</v>
      </c>
      <c r="C1644">
        <v>103.2594031622687</v>
      </c>
    </row>
    <row r="1645" spans="1:3">
      <c r="A1645" s="1">
        <v>42516</v>
      </c>
      <c r="B1645">
        <v>119.36740190725781</v>
      </c>
      <c r="C1645">
        <v>103.58352220603319</v>
      </c>
    </row>
    <row r="1646" spans="1:3">
      <c r="A1646" s="1">
        <v>42517</v>
      </c>
      <c r="B1646">
        <v>119.4947950789838</v>
      </c>
      <c r="C1646">
        <v>103.82871944309535</v>
      </c>
    </row>
    <row r="1647" spans="1:3">
      <c r="A1647" s="1">
        <v>42520</v>
      </c>
      <c r="B1647">
        <v>119.84785615491013</v>
      </c>
      <c r="C1647">
        <v>104.21759484107716</v>
      </c>
    </row>
    <row r="1648" spans="1:3">
      <c r="A1648" s="1">
        <v>42521</v>
      </c>
      <c r="B1648">
        <v>119.0871369294606</v>
      </c>
      <c r="C1648">
        <v>103.3228104257731</v>
      </c>
    </row>
    <row r="1649" spans="1:3">
      <c r="A1649" s="1">
        <v>42522</v>
      </c>
      <c r="B1649">
        <v>118.30457887457237</v>
      </c>
      <c r="C1649">
        <v>102.48940963790407</v>
      </c>
    </row>
    <row r="1650" spans="1:3">
      <c r="A1650" s="1">
        <v>42523</v>
      </c>
      <c r="B1650">
        <v>118.32641770401106</v>
      </c>
      <c r="C1650">
        <v>102.32380875290059</v>
      </c>
    </row>
    <row r="1651" spans="1:3">
      <c r="A1651" s="1">
        <v>42524</v>
      </c>
      <c r="B1651">
        <v>117.107083060348</v>
      </c>
      <c r="C1651">
        <v>101.09917165830234</v>
      </c>
    </row>
    <row r="1652" spans="1:3">
      <c r="A1652" s="1">
        <v>42527</v>
      </c>
      <c r="B1652">
        <v>117.36914901361291</v>
      </c>
      <c r="C1652">
        <v>101.24588527332574</v>
      </c>
    </row>
    <row r="1653" spans="1:3">
      <c r="A1653" s="1">
        <v>42528</v>
      </c>
      <c r="B1653">
        <v>118.87602824488617</v>
      </c>
      <c r="C1653">
        <v>102.55416599212136</v>
      </c>
    </row>
    <row r="1654" spans="1:3">
      <c r="A1654" s="1">
        <v>42529</v>
      </c>
      <c r="B1654">
        <v>118.08255077527848</v>
      </c>
      <c r="C1654">
        <v>101.84825427661765</v>
      </c>
    </row>
    <row r="1655" spans="1:3">
      <c r="A1655" s="1">
        <v>42530</v>
      </c>
      <c r="B1655">
        <v>116.92509281502508</v>
      </c>
      <c r="C1655">
        <v>100.81181533646321</v>
      </c>
    </row>
    <row r="1656" spans="1:3">
      <c r="A1656" s="1">
        <v>42531</v>
      </c>
      <c r="B1656">
        <v>113.95137220644982</v>
      </c>
      <c r="C1656">
        <v>98.183786627812879</v>
      </c>
    </row>
    <row r="1657" spans="1:3">
      <c r="A1657" s="1">
        <v>42534</v>
      </c>
      <c r="B1657">
        <v>111.68377374972702</v>
      </c>
      <c r="C1657">
        <v>96.241433273973314</v>
      </c>
    </row>
    <row r="1658" spans="1:3">
      <c r="A1658" s="1">
        <v>42535</v>
      </c>
      <c r="B1658">
        <v>109.56540729416911</v>
      </c>
      <c r="C1658">
        <v>94.341239004910676</v>
      </c>
    </row>
    <row r="1659" spans="1:3">
      <c r="A1659" s="1">
        <v>42536</v>
      </c>
      <c r="B1659">
        <v>110.61367110722873</v>
      </c>
      <c r="C1659">
        <v>95.458286115158344</v>
      </c>
    </row>
    <row r="1660" spans="1:3">
      <c r="A1660" s="1">
        <v>42537</v>
      </c>
      <c r="B1660">
        <v>109.88571012593731</v>
      </c>
      <c r="C1660">
        <v>95.087286169122052</v>
      </c>
    </row>
    <row r="1661" spans="1:3">
      <c r="A1661" s="1">
        <v>42538</v>
      </c>
      <c r="B1661">
        <v>111.22879813641985</v>
      </c>
      <c r="C1661">
        <v>96.094719658949884</v>
      </c>
    </row>
    <row r="1662" spans="1:3">
      <c r="A1662" s="1">
        <v>42541</v>
      </c>
      <c r="B1662">
        <v>114.90136128703499</v>
      </c>
      <c r="C1662">
        <v>99.255301926501488</v>
      </c>
    </row>
    <row r="1663" spans="1:3">
      <c r="A1663" s="1">
        <v>42542</v>
      </c>
      <c r="B1663">
        <v>115.52012812113274</v>
      </c>
      <c r="C1663">
        <v>100.08027089741522</v>
      </c>
    </row>
    <row r="1664" spans="1:3">
      <c r="A1664" s="1">
        <v>42543</v>
      </c>
      <c r="B1664">
        <v>115.88774841668494</v>
      </c>
      <c r="C1664">
        <v>100.45025902541695</v>
      </c>
    </row>
    <row r="1665" spans="1:3">
      <c r="A1665" s="1">
        <v>42544</v>
      </c>
      <c r="B1665">
        <v>118.04251292130748</v>
      </c>
      <c r="C1665">
        <v>102.45871782418656</v>
      </c>
    </row>
    <row r="1666" spans="1:3">
      <c r="A1666" s="1">
        <v>42545</v>
      </c>
      <c r="B1666">
        <v>109.00123753366817</v>
      </c>
      <c r="C1666">
        <v>93.629930926555602</v>
      </c>
    </row>
    <row r="1667" spans="1:3">
      <c r="A1667" s="1">
        <v>42548</v>
      </c>
      <c r="B1667">
        <v>105.18308218679475</v>
      </c>
      <c r="C1667">
        <v>90.97728131239549</v>
      </c>
    </row>
    <row r="1668" spans="1:3">
      <c r="A1668" s="1">
        <v>42549</v>
      </c>
      <c r="B1668">
        <v>107.63631069374682</v>
      </c>
      <c r="C1668">
        <v>93.042401921105238</v>
      </c>
    </row>
    <row r="1669" spans="1:3">
      <c r="A1669" s="1">
        <v>42550</v>
      </c>
      <c r="B1669">
        <v>110.29700808036684</v>
      </c>
      <c r="C1669">
        <v>95.521693378662761</v>
      </c>
    </row>
    <row r="1670" spans="1:3">
      <c r="A1670" s="1">
        <v>42551</v>
      </c>
      <c r="B1670">
        <v>111.46174565043323</v>
      </c>
      <c r="C1670">
        <v>96.619853218930544</v>
      </c>
    </row>
    <row r="1671" spans="1:3">
      <c r="A1671" s="1">
        <v>42552</v>
      </c>
      <c r="B1671">
        <v>112.49909004877337</v>
      </c>
      <c r="C1671">
        <v>97.237736765420053</v>
      </c>
    </row>
    <row r="1672" spans="1:3">
      <c r="A1672" s="1">
        <v>42555</v>
      </c>
      <c r="B1672">
        <v>111.5199825289364</v>
      </c>
      <c r="C1672">
        <v>96.534523231342135</v>
      </c>
    </row>
    <row r="1673" spans="1:3">
      <c r="A1673" s="1">
        <v>42556</v>
      </c>
      <c r="B1673">
        <v>109.51445002547864</v>
      </c>
      <c r="C1673">
        <v>94.870757109708151</v>
      </c>
    </row>
    <row r="1674" spans="1:3">
      <c r="A1674" s="1">
        <v>42557</v>
      </c>
      <c r="B1674">
        <v>107.65450971827917</v>
      </c>
      <c r="C1674">
        <v>93.133465544223213</v>
      </c>
    </row>
    <row r="1675" spans="1:3">
      <c r="A1675" s="1">
        <v>42558</v>
      </c>
      <c r="B1675">
        <v>108.4297881633544</v>
      </c>
      <c r="C1675">
        <v>93.765177270519757</v>
      </c>
    </row>
    <row r="1676" spans="1:3">
      <c r="A1676" s="1">
        <v>42559</v>
      </c>
      <c r="B1676">
        <v>110.69010701026436</v>
      </c>
      <c r="C1676">
        <v>95.718323350062079</v>
      </c>
    </row>
    <row r="1677" spans="1:3">
      <c r="A1677" s="1">
        <v>42562</v>
      </c>
      <c r="B1677">
        <v>112.60464439106066</v>
      </c>
      <c r="C1677">
        <v>97.313960390696636</v>
      </c>
    </row>
    <row r="1678" spans="1:3">
      <c r="A1678" s="1">
        <v>42563</v>
      </c>
      <c r="B1678">
        <v>114.23527698915341</v>
      </c>
      <c r="C1678">
        <v>98.936916518266713</v>
      </c>
    </row>
    <row r="1679" spans="1:3">
      <c r="A1679" s="1">
        <v>42564</v>
      </c>
      <c r="B1679">
        <v>114.03144791439179</v>
      </c>
      <c r="C1679">
        <v>98.690707463169829</v>
      </c>
    </row>
    <row r="1680" spans="1:3">
      <c r="A1680" s="1">
        <v>42565</v>
      </c>
      <c r="B1680">
        <v>115.28354080221301</v>
      </c>
      <c r="C1680">
        <v>99.936255463817403</v>
      </c>
    </row>
    <row r="1681" spans="1:3">
      <c r="A1681" s="1">
        <v>42566</v>
      </c>
      <c r="B1681">
        <v>115.02511465385462</v>
      </c>
      <c r="C1681">
        <v>99.787180940046412</v>
      </c>
    </row>
    <row r="1682" spans="1:3">
      <c r="A1682" s="1">
        <v>42569</v>
      </c>
      <c r="B1682">
        <v>114.97779719007062</v>
      </c>
      <c r="C1682">
        <v>99.467446441098744</v>
      </c>
    </row>
    <row r="1683" spans="1:3">
      <c r="A1683" s="1">
        <v>42570</v>
      </c>
      <c r="B1683">
        <v>114.46094489335378</v>
      </c>
      <c r="C1683">
        <v>98.857994711564373</v>
      </c>
    </row>
    <row r="1684" spans="1:3">
      <c r="A1684" s="1">
        <v>42571</v>
      </c>
      <c r="B1684">
        <v>115.77855426949115</v>
      </c>
      <c r="C1684">
        <v>100.06711726296471</v>
      </c>
    </row>
    <row r="1685" spans="1:3">
      <c r="A1685" s="1">
        <v>42572</v>
      </c>
      <c r="B1685">
        <v>115.7567154400525</v>
      </c>
      <c r="C1685">
        <v>100.11905725540986</v>
      </c>
    </row>
    <row r="1686" spans="1:3">
      <c r="A1686" s="1">
        <v>42573</v>
      </c>
      <c r="B1686">
        <v>115.90958724612361</v>
      </c>
      <c r="C1686">
        <v>100.24519723706231</v>
      </c>
    </row>
    <row r="1687" spans="1:3">
      <c r="A1687" s="1">
        <v>42576</v>
      </c>
      <c r="B1687">
        <v>116.11705612579169</v>
      </c>
      <c r="C1687">
        <v>100.2785872322056</v>
      </c>
    </row>
    <row r="1688" spans="1:3">
      <c r="A1688" s="1">
        <v>42577</v>
      </c>
      <c r="B1688">
        <v>116.34636383489847</v>
      </c>
      <c r="C1688">
        <v>100.47015811343154</v>
      </c>
    </row>
    <row r="1689" spans="1:3">
      <c r="A1689" s="1">
        <v>42578</v>
      </c>
      <c r="B1689">
        <v>117.17623935357065</v>
      </c>
      <c r="C1689">
        <v>101.1642652851978</v>
      </c>
    </row>
    <row r="1690" spans="1:3">
      <c r="A1690" s="1">
        <v>42579</v>
      </c>
      <c r="B1690">
        <v>116.15709397976268</v>
      </c>
      <c r="C1690">
        <v>100.03844908531644</v>
      </c>
    </row>
    <row r="1691" spans="1:3">
      <c r="A1691" s="1">
        <v>42580</v>
      </c>
      <c r="B1691">
        <v>117.12164227997384</v>
      </c>
      <c r="C1691">
        <v>100.87016350979442</v>
      </c>
    </row>
    <row r="1692" spans="1:3">
      <c r="A1692" s="1">
        <v>42583</v>
      </c>
      <c r="B1692">
        <v>116.36820266433728</v>
      </c>
      <c r="C1692">
        <v>100.07925907938051</v>
      </c>
    </row>
    <row r="1693" spans="1:3">
      <c r="A1693" s="1">
        <v>42584</v>
      </c>
      <c r="B1693">
        <v>114.20615854990174</v>
      </c>
      <c r="C1693">
        <v>98.044493011710088</v>
      </c>
    </row>
    <row r="1694" spans="1:3">
      <c r="A1694" s="1">
        <v>42585</v>
      </c>
      <c r="B1694">
        <v>114.21343815971471</v>
      </c>
      <c r="C1694">
        <v>98.18210026442182</v>
      </c>
    </row>
    <row r="1695" spans="1:3">
      <c r="A1695" s="1">
        <v>42586</v>
      </c>
      <c r="B1695">
        <v>115.06515250782559</v>
      </c>
      <c r="C1695">
        <v>98.899816523663134</v>
      </c>
    </row>
    <row r="1696" spans="1:3">
      <c r="A1696" s="1">
        <v>42587</v>
      </c>
      <c r="B1696">
        <v>116.68486569119898</v>
      </c>
      <c r="C1696">
        <v>100.29511359343806</v>
      </c>
    </row>
    <row r="1697" spans="1:3">
      <c r="A1697" s="1">
        <v>42590</v>
      </c>
      <c r="B1697">
        <v>117.0634054014705</v>
      </c>
      <c r="C1697">
        <v>100.60574173007404</v>
      </c>
    </row>
    <row r="1698" spans="1:3">
      <c r="A1698" s="1">
        <v>42591</v>
      </c>
      <c r="B1698">
        <v>118.75591468297304</v>
      </c>
      <c r="C1698">
        <v>102.16596513949608</v>
      </c>
    </row>
    <row r="1699" spans="1:3">
      <c r="A1699" s="1">
        <v>42592</v>
      </c>
      <c r="B1699">
        <v>118.4647302904565</v>
      </c>
      <c r="C1699">
        <v>101.80440882844965</v>
      </c>
    </row>
    <row r="1700" spans="1:3">
      <c r="A1700" s="1">
        <v>42593</v>
      </c>
      <c r="B1700">
        <v>119.6185484458034</v>
      </c>
      <c r="C1700">
        <v>102.83545140575256</v>
      </c>
    </row>
    <row r="1701" spans="1:3">
      <c r="A1701" s="1">
        <v>42594</v>
      </c>
      <c r="B1701">
        <v>119.50935429860962</v>
      </c>
      <c r="C1701">
        <v>102.69750688036264</v>
      </c>
    </row>
    <row r="1702" spans="1:3">
      <c r="A1702" s="1">
        <v>42597</v>
      </c>
      <c r="B1702">
        <v>119.63674747033556</v>
      </c>
      <c r="C1702">
        <v>102.75518050833735</v>
      </c>
    </row>
    <row r="1703" spans="1:3">
      <c r="A1703" s="1">
        <v>42598</v>
      </c>
      <c r="B1703">
        <v>118.59212346218244</v>
      </c>
      <c r="C1703">
        <v>101.7278479304949</v>
      </c>
    </row>
    <row r="1704" spans="1:3">
      <c r="A1704" s="1">
        <v>42599</v>
      </c>
      <c r="B1704">
        <v>117.27815389095144</v>
      </c>
      <c r="C1704">
        <v>100.52547083265881</v>
      </c>
    </row>
    <row r="1705" spans="1:3">
      <c r="A1705" s="1">
        <v>42600</v>
      </c>
      <c r="B1705">
        <v>118.02067409186867</v>
      </c>
      <c r="C1705">
        <v>101.02328530570392</v>
      </c>
    </row>
    <row r="1706" spans="1:3">
      <c r="A1706" s="1">
        <v>42601</v>
      </c>
      <c r="B1706">
        <v>117.08160442600284</v>
      </c>
      <c r="C1706">
        <v>100.10927634774166</v>
      </c>
    </row>
    <row r="1707" spans="1:3">
      <c r="A1707" s="1">
        <v>42604</v>
      </c>
      <c r="B1707">
        <v>116.90689379049289</v>
      </c>
      <c r="C1707">
        <v>99.845191840699428</v>
      </c>
    </row>
    <row r="1708" spans="1:3">
      <c r="A1708" s="1">
        <v>42605</v>
      </c>
      <c r="B1708">
        <v>118.10438960471727</v>
      </c>
      <c r="C1708">
        <v>100.97033349522424</v>
      </c>
    </row>
    <row r="1709" spans="1:3">
      <c r="A1709" s="1">
        <v>42606</v>
      </c>
      <c r="B1709">
        <v>118.48292931498881</v>
      </c>
      <c r="C1709">
        <v>101.4715206950515</v>
      </c>
    </row>
    <row r="1710" spans="1:3">
      <c r="A1710" s="1">
        <v>42607</v>
      </c>
      <c r="B1710">
        <v>117.67125282084881</v>
      </c>
      <c r="C1710">
        <v>100.76662079758249</v>
      </c>
    </row>
    <row r="1711" spans="1:3">
      <c r="A1711" s="1">
        <v>42608</v>
      </c>
      <c r="B1711">
        <v>118.44289146101768</v>
      </c>
      <c r="C1711">
        <v>101.53121795909559</v>
      </c>
    </row>
    <row r="1712" spans="1:3">
      <c r="A1712" s="1">
        <v>42611</v>
      </c>
      <c r="B1712">
        <v>118.02795370168164</v>
      </c>
      <c r="C1712">
        <v>101.1312125627327</v>
      </c>
    </row>
    <row r="1713" spans="1:3">
      <c r="A1713" s="1">
        <v>42612</v>
      </c>
      <c r="B1713">
        <v>118.94518453810883</v>
      </c>
      <c r="C1713">
        <v>102.21891694997576</v>
      </c>
    </row>
    <row r="1714" spans="1:3">
      <c r="A1714" s="1">
        <v>42613</v>
      </c>
      <c r="B1714">
        <v>118.57028463274378</v>
      </c>
      <c r="C1714">
        <v>101.96191516917598</v>
      </c>
    </row>
    <row r="1715" spans="1:3">
      <c r="A1715" s="1">
        <v>42614</v>
      </c>
      <c r="B1715">
        <v>118.57028463274378</v>
      </c>
      <c r="C1715">
        <v>101.77169337866275</v>
      </c>
    </row>
    <row r="1716" spans="1:3">
      <c r="A1716" s="1">
        <v>42615</v>
      </c>
      <c r="B1716">
        <v>120.72504913736633</v>
      </c>
      <c r="C1716">
        <v>103.87121580055046</v>
      </c>
    </row>
    <row r="1717" spans="1:3">
      <c r="A1717" s="1">
        <v>42618</v>
      </c>
      <c r="B1717">
        <v>120.75052777171148</v>
      </c>
      <c r="C1717">
        <v>103.80106308348178</v>
      </c>
    </row>
    <row r="1718" spans="1:3">
      <c r="A1718" s="1">
        <v>42619</v>
      </c>
      <c r="B1718">
        <v>120.41566572031743</v>
      </c>
      <c r="C1718">
        <v>103.54810857482069</v>
      </c>
    </row>
    <row r="1719" spans="1:3">
      <c r="A1719" s="1">
        <v>42620</v>
      </c>
      <c r="B1719">
        <v>121.18366455557982</v>
      </c>
      <c r="C1719">
        <v>104.2732448329826</v>
      </c>
    </row>
    <row r="1720" spans="1:3">
      <c r="A1720" s="1">
        <v>42621</v>
      </c>
      <c r="B1720">
        <v>120.8051248453083</v>
      </c>
      <c r="C1720">
        <v>103.99937941827217</v>
      </c>
    </row>
    <row r="1721" spans="1:3">
      <c r="A1721" s="1">
        <v>42622</v>
      </c>
      <c r="B1721">
        <v>119.48387566426445</v>
      </c>
      <c r="C1721">
        <v>102.97609411256808</v>
      </c>
    </row>
    <row r="1722" spans="1:3">
      <c r="A1722" s="1">
        <v>42625</v>
      </c>
      <c r="B1722">
        <v>118.02431389677517</v>
      </c>
      <c r="C1722">
        <v>101.61621067400584</v>
      </c>
    </row>
    <row r="1723" spans="1:3">
      <c r="A1723" s="1">
        <v>42626</v>
      </c>
      <c r="B1723">
        <v>116.91053359539924</v>
      </c>
      <c r="C1723">
        <v>100.33187631536344</v>
      </c>
    </row>
    <row r="1724" spans="1:3">
      <c r="A1724" s="1">
        <v>42627</v>
      </c>
      <c r="B1724">
        <v>116.62662881269567</v>
      </c>
      <c r="C1724">
        <v>99.997976363930746</v>
      </c>
    </row>
    <row r="1725" spans="1:3">
      <c r="A1725" s="1">
        <v>42628</v>
      </c>
      <c r="B1725">
        <v>117.05248598675118</v>
      </c>
      <c r="C1725">
        <v>100.2971372295073</v>
      </c>
    </row>
    <row r="1726" spans="1:3">
      <c r="A1726" s="1">
        <v>42629</v>
      </c>
      <c r="B1726">
        <v>115.82587173327512</v>
      </c>
      <c r="C1726">
        <v>98.997962873023539</v>
      </c>
    </row>
    <row r="1727" spans="1:3">
      <c r="A1727" s="1">
        <v>42632</v>
      </c>
      <c r="B1727">
        <v>117.1107228652545</v>
      </c>
      <c r="C1727">
        <v>100.11298634720195</v>
      </c>
    </row>
    <row r="1728" spans="1:3">
      <c r="A1728" s="1">
        <v>42633</v>
      </c>
      <c r="B1728">
        <v>117.03792676712534</v>
      </c>
      <c r="C1728">
        <v>99.996627273217868</v>
      </c>
    </row>
    <row r="1729" spans="1:3">
      <c r="A1729" s="1">
        <v>42634</v>
      </c>
      <c r="B1729">
        <v>117.66761301594244</v>
      </c>
      <c r="C1729">
        <v>100.58078355188609</v>
      </c>
    </row>
    <row r="1730" spans="1:3">
      <c r="A1730" s="1">
        <v>42635</v>
      </c>
      <c r="B1730">
        <v>120.06624444929757</v>
      </c>
      <c r="C1730">
        <v>102.92516593815779</v>
      </c>
    </row>
    <row r="1731" spans="1:3">
      <c r="A1731" s="1">
        <v>42636</v>
      </c>
      <c r="B1731">
        <v>119.36740190725781</v>
      </c>
      <c r="C1731">
        <v>102.27153148777725</v>
      </c>
    </row>
    <row r="1732" spans="1:3">
      <c r="A1732" s="1">
        <v>42639</v>
      </c>
      <c r="B1732">
        <v>117.39462764795805</v>
      </c>
      <c r="C1732">
        <v>100.36830176461066</v>
      </c>
    </row>
    <row r="1733" spans="1:3">
      <c r="A1733" s="1">
        <v>42640</v>
      </c>
      <c r="B1733">
        <v>117.15076071922547</v>
      </c>
      <c r="C1733">
        <v>100.19831633479038</v>
      </c>
    </row>
    <row r="1734" spans="1:3">
      <c r="A1734" s="1">
        <v>42641</v>
      </c>
      <c r="B1734">
        <v>118.01703428696231</v>
      </c>
      <c r="C1734">
        <v>100.88196805353189</v>
      </c>
    </row>
    <row r="1735" spans="1:3">
      <c r="A1735" s="1">
        <v>42642</v>
      </c>
      <c r="B1735">
        <v>117.95879740845888</v>
      </c>
      <c r="C1735">
        <v>100.897819869408</v>
      </c>
    </row>
    <row r="1736" spans="1:3">
      <c r="A1736" s="1">
        <v>42643</v>
      </c>
      <c r="B1736">
        <v>118.40649341195318</v>
      </c>
      <c r="C1736">
        <v>101.25735254438517</v>
      </c>
    </row>
    <row r="1737" spans="1:3">
      <c r="A1737" s="1">
        <v>42646</v>
      </c>
      <c r="B1737">
        <v>118.32277789910457</v>
      </c>
      <c r="C1737">
        <v>101.1312125627327</v>
      </c>
    </row>
    <row r="1738" spans="1:3">
      <c r="A1738" s="1">
        <v>42647</v>
      </c>
      <c r="B1738">
        <v>119.2873261993157</v>
      </c>
      <c r="C1738">
        <v>102.17675786519882</v>
      </c>
    </row>
    <row r="1739" spans="1:3">
      <c r="A1739" s="1">
        <v>42648</v>
      </c>
      <c r="B1739">
        <v>118.9925020018928</v>
      </c>
      <c r="C1739">
        <v>102.0681560628137</v>
      </c>
    </row>
    <row r="1740" spans="1:3">
      <c r="A1740" s="1">
        <v>42649</v>
      </c>
      <c r="B1740">
        <v>118.77775351241171</v>
      </c>
      <c r="C1740">
        <v>101.90963790405266</v>
      </c>
    </row>
    <row r="1741" spans="1:3">
      <c r="A1741" s="1">
        <v>42650</v>
      </c>
      <c r="B1741">
        <v>117.70037126010047</v>
      </c>
      <c r="C1741">
        <v>101.2010280071232</v>
      </c>
    </row>
    <row r="1742" spans="1:3">
      <c r="A1742" s="1">
        <v>42653</v>
      </c>
      <c r="B1742">
        <v>118.97430297736047</v>
      </c>
      <c r="C1742">
        <v>102.38789056176137</v>
      </c>
    </row>
    <row r="1743" spans="1:3">
      <c r="A1743" s="1">
        <v>42654</v>
      </c>
      <c r="B1743">
        <v>118.42833224139184</v>
      </c>
      <c r="C1743">
        <v>101.87962063569151</v>
      </c>
    </row>
    <row r="1744" spans="1:3">
      <c r="A1744" s="1">
        <v>42655</v>
      </c>
      <c r="B1744">
        <v>118.00611487224285</v>
      </c>
      <c r="C1744">
        <v>101.45263342507161</v>
      </c>
    </row>
    <row r="1745" spans="1:3">
      <c r="A1745" s="1">
        <v>42656</v>
      </c>
      <c r="B1745">
        <v>116.87777535124124</v>
      </c>
      <c r="C1745">
        <v>100.33997085964059</v>
      </c>
    </row>
    <row r="1746" spans="1:3">
      <c r="A1746" s="1">
        <v>42657</v>
      </c>
      <c r="B1746">
        <v>118.66491956031157</v>
      </c>
      <c r="C1746">
        <v>102.03139334088829</v>
      </c>
    </row>
    <row r="1747" spans="1:3">
      <c r="A1747" s="1">
        <v>42660</v>
      </c>
      <c r="B1747">
        <v>118.12622843415596</v>
      </c>
      <c r="C1747">
        <v>101.47590523986834</v>
      </c>
    </row>
    <row r="1748" spans="1:3">
      <c r="A1748" s="1">
        <v>42661</v>
      </c>
      <c r="B1748">
        <v>119.62218825070974</v>
      </c>
      <c r="C1748">
        <v>102.76664777939676</v>
      </c>
    </row>
    <row r="1749" spans="1:3">
      <c r="A1749" s="1">
        <v>42662</v>
      </c>
      <c r="B1749">
        <v>120.0189269855136</v>
      </c>
      <c r="C1749">
        <v>103.06850682639907</v>
      </c>
    </row>
    <row r="1750" spans="1:3">
      <c r="A1750" s="1">
        <v>42663</v>
      </c>
      <c r="B1750">
        <v>120.51394045279173</v>
      </c>
      <c r="C1750">
        <v>103.76632399762565</v>
      </c>
    </row>
    <row r="1751" spans="1:3">
      <c r="A1751" s="1">
        <v>42664</v>
      </c>
      <c r="B1751">
        <v>120.53941908713691</v>
      </c>
      <c r="C1751">
        <v>103.80072581080361</v>
      </c>
    </row>
    <row r="1752" spans="1:3">
      <c r="A1752" s="1">
        <v>42667</v>
      </c>
      <c r="B1752">
        <v>121.12542767707653</v>
      </c>
      <c r="C1752">
        <v>104.34744482218991</v>
      </c>
    </row>
    <row r="1753" spans="1:3">
      <c r="A1753" s="1">
        <v>42668</v>
      </c>
      <c r="B1753">
        <v>120.73596855208564</v>
      </c>
      <c r="C1753">
        <v>104.12990394474132</v>
      </c>
    </row>
    <row r="1754" spans="1:3">
      <c r="A1754" s="1">
        <v>42669</v>
      </c>
      <c r="B1754">
        <v>120.4411443546626</v>
      </c>
      <c r="C1754">
        <v>103.91303761264908</v>
      </c>
    </row>
    <row r="1755" spans="1:3">
      <c r="A1755" s="1">
        <v>42670</v>
      </c>
      <c r="B1755">
        <v>120.57945694110803</v>
      </c>
      <c r="C1755">
        <v>104.05435486482111</v>
      </c>
    </row>
    <row r="1756" spans="1:3">
      <c r="A1756" s="1">
        <v>42671</v>
      </c>
      <c r="B1756">
        <v>120.4811822086336</v>
      </c>
      <c r="C1756">
        <v>103.85435216663967</v>
      </c>
    </row>
    <row r="1757" spans="1:3">
      <c r="A1757" s="1">
        <v>42674</v>
      </c>
      <c r="B1757">
        <v>119.73502220281</v>
      </c>
      <c r="C1757">
        <v>103.04523501160222</v>
      </c>
    </row>
    <row r="1758" spans="1:3">
      <c r="A1758" s="1">
        <v>42675</v>
      </c>
      <c r="B1758">
        <v>118.47564970517584</v>
      </c>
      <c r="C1758">
        <v>101.9625897145325</v>
      </c>
    </row>
    <row r="1759" spans="1:3">
      <c r="A1759" s="1">
        <v>42676</v>
      </c>
      <c r="B1759">
        <v>116.81953847273793</v>
      </c>
      <c r="C1759">
        <v>100.51299174356485</v>
      </c>
    </row>
    <row r="1760" spans="1:3">
      <c r="A1760" s="1">
        <v>42677</v>
      </c>
      <c r="B1760">
        <v>116.56475212928588</v>
      </c>
      <c r="C1760">
        <v>100.28769359451728</v>
      </c>
    </row>
    <row r="1761" spans="1:3">
      <c r="A1761" s="1">
        <v>42678</v>
      </c>
      <c r="B1761">
        <v>115.72031739098784</v>
      </c>
      <c r="C1761">
        <v>99.648224596621944</v>
      </c>
    </row>
    <row r="1762" spans="1:3">
      <c r="A1762" s="1">
        <v>42681</v>
      </c>
      <c r="B1762">
        <v>117.69309165028761</v>
      </c>
      <c r="C1762">
        <v>101.49479250984838</v>
      </c>
    </row>
    <row r="1763" spans="1:3">
      <c r="A1763" s="1">
        <v>42682</v>
      </c>
      <c r="B1763">
        <v>118.11894882434311</v>
      </c>
      <c r="C1763">
        <v>101.97203334952238</v>
      </c>
    </row>
    <row r="1764" spans="1:3">
      <c r="A1764" s="1">
        <v>42683</v>
      </c>
      <c r="B1764">
        <v>119.22908932081238</v>
      </c>
      <c r="C1764">
        <v>103.08031137013654</v>
      </c>
    </row>
    <row r="1765" spans="1:3">
      <c r="A1765" s="1">
        <v>42684</v>
      </c>
      <c r="B1765">
        <v>118.54480599839847</v>
      </c>
      <c r="C1765">
        <v>102.75315687226809</v>
      </c>
    </row>
    <row r="1766" spans="1:3">
      <c r="A1766" s="1">
        <v>42685</v>
      </c>
      <c r="B1766">
        <v>117.98063623789767</v>
      </c>
      <c r="C1766">
        <v>102.194296044466</v>
      </c>
    </row>
    <row r="1767" spans="1:3">
      <c r="A1767" s="1">
        <v>42688</v>
      </c>
      <c r="B1767">
        <v>118.03159350658814</v>
      </c>
      <c r="C1767">
        <v>102.52414872376021</v>
      </c>
    </row>
    <row r="1768" spans="1:3">
      <c r="A1768" s="1">
        <v>42689</v>
      </c>
      <c r="B1768">
        <v>118.56664482783729</v>
      </c>
      <c r="C1768">
        <v>102.85872322054944</v>
      </c>
    </row>
    <row r="1769" spans="1:3">
      <c r="A1769" s="1">
        <v>42690</v>
      </c>
      <c r="B1769">
        <v>117.92967896920736</v>
      </c>
      <c r="C1769">
        <v>102.07085424423947</v>
      </c>
    </row>
    <row r="1770" spans="1:3">
      <c r="A1770" s="1">
        <v>42691</v>
      </c>
      <c r="B1770">
        <v>118.48656911989515</v>
      </c>
      <c r="C1770">
        <v>102.59126598672495</v>
      </c>
    </row>
    <row r="1771" spans="1:3">
      <c r="A1771" s="1">
        <v>42692</v>
      </c>
      <c r="B1771">
        <v>117.91511974958138</v>
      </c>
      <c r="C1771">
        <v>101.88434245318653</v>
      </c>
    </row>
    <row r="1772" spans="1:3">
      <c r="A1772" s="1">
        <v>42695</v>
      </c>
      <c r="B1772">
        <v>118.2536216058819</v>
      </c>
      <c r="C1772">
        <v>102.29379148453945</v>
      </c>
    </row>
    <row r="1773" spans="1:3">
      <c r="A1773" s="1">
        <v>42696</v>
      </c>
      <c r="B1773">
        <v>118.79595253694404</v>
      </c>
      <c r="C1773">
        <v>102.67693324699154</v>
      </c>
    </row>
    <row r="1774" spans="1:3">
      <c r="A1774" s="1">
        <v>42697</v>
      </c>
      <c r="B1774">
        <v>118.41377302176603</v>
      </c>
      <c r="C1774">
        <v>102.26579785224754</v>
      </c>
    </row>
    <row r="1775" spans="1:3">
      <c r="A1775" s="1">
        <v>42698</v>
      </c>
      <c r="B1775">
        <v>118.70859721918907</v>
      </c>
      <c r="C1775">
        <v>102.55113053801739</v>
      </c>
    </row>
    <row r="1776" spans="1:3">
      <c r="A1776" s="1">
        <v>42699</v>
      </c>
      <c r="B1776">
        <v>118.97066317245397</v>
      </c>
      <c r="C1776">
        <v>102.81352868166856</v>
      </c>
    </row>
    <row r="1777" spans="1:3">
      <c r="A1777" s="1">
        <v>42702</v>
      </c>
      <c r="B1777">
        <v>117.84960326126522</v>
      </c>
      <c r="C1777">
        <v>101.74842156386603</v>
      </c>
    </row>
    <row r="1778" spans="1:3">
      <c r="A1778" s="1">
        <v>42703</v>
      </c>
      <c r="B1778">
        <v>118.58848365727594</v>
      </c>
      <c r="C1778">
        <v>102.47760509416659</v>
      </c>
    </row>
    <row r="1779" spans="1:3">
      <c r="A1779" s="1">
        <v>42704</v>
      </c>
      <c r="B1779">
        <v>119.17085244230921</v>
      </c>
      <c r="C1779">
        <v>102.92246775673203</v>
      </c>
    </row>
    <row r="1780" spans="1:3">
      <c r="A1780" s="1">
        <v>42705</v>
      </c>
      <c r="B1780">
        <v>118.40649341195318</v>
      </c>
      <c r="C1780">
        <v>102.22667422157473</v>
      </c>
    </row>
    <row r="1781" spans="1:3">
      <c r="A1781" s="1">
        <v>42706</v>
      </c>
      <c r="B1781">
        <v>117.7986459925749</v>
      </c>
      <c r="C1781">
        <v>101.69209702660405</v>
      </c>
    </row>
    <row r="1782" spans="1:3">
      <c r="A1782" s="1">
        <v>42709</v>
      </c>
      <c r="B1782">
        <v>118.9925020018928</v>
      </c>
      <c r="C1782">
        <v>102.96091684204849</v>
      </c>
    </row>
    <row r="1783" spans="1:3">
      <c r="A1783" s="1">
        <v>42710</v>
      </c>
      <c r="B1783">
        <v>120.71776952755333</v>
      </c>
      <c r="C1783">
        <v>104.58016297015811</v>
      </c>
    </row>
    <row r="1784" spans="1:3">
      <c r="A1784" s="1">
        <v>42711</v>
      </c>
      <c r="B1784">
        <v>122.34112251583322</v>
      </c>
      <c r="C1784">
        <v>105.97917003939352</v>
      </c>
    </row>
    <row r="1785" spans="1:3">
      <c r="A1785" s="1">
        <v>42712</v>
      </c>
      <c r="B1785">
        <v>123.89167940598382</v>
      </c>
      <c r="C1785">
        <v>107.44799255301925</v>
      </c>
    </row>
    <row r="1786" spans="1:3">
      <c r="A1786" s="1">
        <v>42713</v>
      </c>
      <c r="B1786">
        <v>124.39033267816848</v>
      </c>
      <c r="C1786">
        <v>107.84428794992182</v>
      </c>
    </row>
    <row r="1787" spans="1:3">
      <c r="A1787" s="1">
        <v>42716</v>
      </c>
      <c r="B1787">
        <v>124.36121423891682</v>
      </c>
      <c r="C1787">
        <v>107.89723976040149</v>
      </c>
    </row>
    <row r="1788" spans="1:3">
      <c r="A1788" s="1">
        <v>42717</v>
      </c>
      <c r="B1788">
        <v>125.65698478561551</v>
      </c>
      <c r="C1788">
        <v>109.16538503048943</v>
      </c>
    </row>
    <row r="1789" spans="1:3">
      <c r="A1789" s="1">
        <v>42718</v>
      </c>
      <c r="B1789">
        <v>124.78707141297232</v>
      </c>
      <c r="C1789">
        <v>108.32220333495232</v>
      </c>
    </row>
    <row r="1790" spans="1:3">
      <c r="A1790" s="1">
        <v>42719</v>
      </c>
      <c r="B1790">
        <v>126.11924000873552</v>
      </c>
      <c r="C1790">
        <v>109.60485133020347</v>
      </c>
    </row>
    <row r="1791" spans="1:3">
      <c r="A1791" s="1">
        <v>42720</v>
      </c>
      <c r="B1791">
        <v>126.50869913372651</v>
      </c>
      <c r="C1791">
        <v>109.92526037450764</v>
      </c>
    </row>
    <row r="1792" spans="1:3">
      <c r="A1792" s="1">
        <v>42723</v>
      </c>
      <c r="B1792">
        <v>126.49413991410069</v>
      </c>
      <c r="C1792">
        <v>109.87837947223571</v>
      </c>
    </row>
    <row r="1793" spans="1:3">
      <c r="A1793" s="1">
        <v>42724</v>
      </c>
      <c r="B1793">
        <v>127.23666011501791</v>
      </c>
      <c r="C1793">
        <v>110.60553936646707</v>
      </c>
    </row>
    <row r="1794" spans="1:3">
      <c r="A1794" s="1">
        <v>42725</v>
      </c>
      <c r="B1794">
        <v>127.07650869913381</v>
      </c>
      <c r="C1794">
        <v>110.31346122713295</v>
      </c>
    </row>
    <row r="1795" spans="1:3">
      <c r="A1795" s="1">
        <v>42726</v>
      </c>
      <c r="B1795">
        <v>126.91999708815618</v>
      </c>
      <c r="C1795">
        <v>110.27163941503434</v>
      </c>
    </row>
    <row r="1796" spans="1:3">
      <c r="A1796" s="1">
        <v>42727</v>
      </c>
      <c r="B1796">
        <v>127.21846109048558</v>
      </c>
      <c r="C1796">
        <v>110.42206302951807</v>
      </c>
    </row>
    <row r="1797" spans="1:3">
      <c r="A1797" s="1">
        <v>42731</v>
      </c>
      <c r="B1797">
        <v>127.45868821431168</v>
      </c>
      <c r="C1797">
        <v>110.57585937078409</v>
      </c>
    </row>
    <row r="1798" spans="1:3">
      <c r="A1798" s="1">
        <v>42732</v>
      </c>
      <c r="B1798">
        <v>127.33493484749221</v>
      </c>
      <c r="C1798">
        <v>110.58226755167016</v>
      </c>
    </row>
    <row r="1799" spans="1:3">
      <c r="A1799" s="1">
        <v>42733</v>
      </c>
      <c r="B1799">
        <v>127.10926694329194</v>
      </c>
      <c r="C1799">
        <v>110.34752576763273</v>
      </c>
    </row>
    <row r="1800" spans="1:3">
      <c r="A1800" s="1">
        <v>42734</v>
      </c>
      <c r="B1800">
        <v>127.48780665356334</v>
      </c>
      <c r="C1800">
        <v>110.9802493119638</v>
      </c>
    </row>
    <row r="1801" spans="1:3">
      <c r="A1801" s="1">
        <v>42737</v>
      </c>
      <c r="B1801">
        <v>128.4923928077456</v>
      </c>
      <c r="C1801">
        <v>111.59239922292379</v>
      </c>
    </row>
    <row r="1802" spans="1:3">
      <c r="A1802" s="1">
        <v>42738</v>
      </c>
      <c r="B1802">
        <v>128.80905583460734</v>
      </c>
      <c r="C1802">
        <v>111.80656737359025</v>
      </c>
    </row>
    <row r="1803" spans="1:3">
      <c r="A1803" s="1">
        <v>42739</v>
      </c>
      <c r="B1803">
        <v>128.73261993157169</v>
      </c>
      <c r="C1803">
        <v>111.89088554314395</v>
      </c>
    </row>
    <row r="1804" spans="1:3">
      <c r="A1804" s="1">
        <v>42740</v>
      </c>
      <c r="B1804">
        <v>128.75809856591684</v>
      </c>
      <c r="C1804">
        <v>111.85547191193146</v>
      </c>
    </row>
    <row r="1805" spans="1:3">
      <c r="A1805" s="1">
        <v>42741</v>
      </c>
      <c r="B1805">
        <v>128.88549173764295</v>
      </c>
      <c r="C1805">
        <v>112.01399007069233</v>
      </c>
    </row>
    <row r="1806" spans="1:3">
      <c r="A1806" s="1">
        <v>42744</v>
      </c>
      <c r="B1806">
        <v>128.36863944092599</v>
      </c>
      <c r="C1806">
        <v>111.60251740327016</v>
      </c>
    </row>
    <row r="1807" spans="1:3">
      <c r="A1807" s="1">
        <v>42745</v>
      </c>
      <c r="B1807">
        <v>128.32860158695502</v>
      </c>
      <c r="C1807">
        <v>111.50943014408294</v>
      </c>
    </row>
    <row r="1808" spans="1:3">
      <c r="A1808" s="1">
        <v>42746</v>
      </c>
      <c r="B1808">
        <v>128.53971027152943</v>
      </c>
      <c r="C1808">
        <v>111.56777831741415</v>
      </c>
    </row>
    <row r="1809" spans="1:3">
      <c r="A1809" s="1">
        <v>42747</v>
      </c>
      <c r="B1809">
        <v>127.64795806944758</v>
      </c>
      <c r="C1809">
        <v>110.85141114888573</v>
      </c>
    </row>
    <row r="1810" spans="1:3">
      <c r="A1810" s="1">
        <v>42748</v>
      </c>
      <c r="B1810">
        <v>129.05656256824639</v>
      </c>
      <c r="C1810">
        <v>112.12090550968654</v>
      </c>
    </row>
    <row r="1811" spans="1:3">
      <c r="A1811" s="1">
        <v>42751</v>
      </c>
      <c r="B1811">
        <v>128.05197641406428</v>
      </c>
      <c r="C1811">
        <v>111.11549565592796</v>
      </c>
    </row>
    <row r="1812" spans="1:3">
      <c r="A1812" s="1">
        <v>42752</v>
      </c>
      <c r="B1812">
        <v>127.70983475285725</v>
      </c>
      <c r="C1812">
        <v>110.79542388430195</v>
      </c>
    </row>
    <row r="1813" spans="1:3">
      <c r="A1813" s="1">
        <v>42753</v>
      </c>
      <c r="B1813">
        <v>127.97554051102864</v>
      </c>
      <c r="C1813">
        <v>111.0976202039826</v>
      </c>
    </row>
    <row r="1814" spans="1:3">
      <c r="A1814" s="1">
        <v>42754</v>
      </c>
      <c r="B1814">
        <v>128.04469680425129</v>
      </c>
      <c r="C1814">
        <v>110.97384113107773</v>
      </c>
    </row>
    <row r="1815" spans="1:3">
      <c r="A1815" s="1">
        <v>42755</v>
      </c>
      <c r="B1815">
        <v>128.28128412317105</v>
      </c>
      <c r="C1815">
        <v>111.28109654093143</v>
      </c>
    </row>
    <row r="1816" spans="1:3">
      <c r="A1816" s="1">
        <v>42758</v>
      </c>
      <c r="B1816">
        <v>127.42956977506017</v>
      </c>
      <c r="C1816">
        <v>110.39069667044421</v>
      </c>
    </row>
    <row r="1817" spans="1:3">
      <c r="A1817" s="1">
        <v>42759</v>
      </c>
      <c r="B1817">
        <v>127.91366382761883</v>
      </c>
      <c r="C1817">
        <v>110.67704117424861</v>
      </c>
    </row>
    <row r="1818" spans="1:3">
      <c r="A1818" s="1">
        <v>42760</v>
      </c>
      <c r="B1818">
        <v>129.47514013248892</v>
      </c>
      <c r="C1818">
        <v>112.18195186444338</v>
      </c>
    </row>
    <row r="1819" spans="1:3">
      <c r="A1819" s="1">
        <v>42761</v>
      </c>
      <c r="B1819">
        <v>129.30770910679198</v>
      </c>
      <c r="C1819">
        <v>111.94518644433653</v>
      </c>
    </row>
    <row r="1820" spans="1:3">
      <c r="A1820" s="1">
        <v>42762</v>
      </c>
      <c r="B1820">
        <v>128.92552959161395</v>
      </c>
      <c r="C1820">
        <v>111.41229561275708</v>
      </c>
    </row>
    <row r="1821" spans="1:3">
      <c r="A1821" s="1">
        <v>42765</v>
      </c>
      <c r="B1821">
        <v>127.24029991992438</v>
      </c>
      <c r="C1821">
        <v>110.04263126652644</v>
      </c>
    </row>
    <row r="1822" spans="1:3">
      <c r="A1822" s="1">
        <v>42766</v>
      </c>
      <c r="B1822">
        <v>126.13015942345498</v>
      </c>
      <c r="C1822">
        <v>108.96200960552586</v>
      </c>
    </row>
    <row r="1823" spans="1:3">
      <c r="A1823" s="1">
        <v>42767</v>
      </c>
      <c r="B1823">
        <v>127.15658440707578</v>
      </c>
      <c r="C1823">
        <v>109.91446764880475</v>
      </c>
    </row>
    <row r="1824" spans="1:3">
      <c r="A1824" s="1">
        <v>42768</v>
      </c>
      <c r="B1824">
        <v>127.28397757880188</v>
      </c>
      <c r="C1824">
        <v>109.73537585667262</v>
      </c>
    </row>
    <row r="1825" spans="1:3">
      <c r="A1825" s="1">
        <v>42769</v>
      </c>
      <c r="B1825">
        <v>127.93550265705764</v>
      </c>
      <c r="C1825">
        <v>110.39305757919162</v>
      </c>
    </row>
    <row r="1826" spans="1:3">
      <c r="A1826" s="1">
        <v>42772</v>
      </c>
      <c r="B1826">
        <v>126.4868603042877</v>
      </c>
      <c r="C1826">
        <v>109.2193486590038</v>
      </c>
    </row>
    <row r="1827" spans="1:3">
      <c r="A1827" s="1">
        <v>42773</v>
      </c>
      <c r="B1827">
        <v>126.47958069447485</v>
      </c>
      <c r="C1827">
        <v>109.13165776266796</v>
      </c>
    </row>
    <row r="1828" spans="1:3">
      <c r="A1828" s="1">
        <v>42774</v>
      </c>
      <c r="B1828">
        <v>126.66521074470411</v>
      </c>
      <c r="C1828">
        <v>109.21024229669212</v>
      </c>
    </row>
    <row r="1829" spans="1:3">
      <c r="A1829" s="1">
        <v>42775</v>
      </c>
      <c r="B1829">
        <v>127.88090558346082</v>
      </c>
      <c r="C1829">
        <v>110.55090119259616</v>
      </c>
    </row>
    <row r="1830" spans="1:3">
      <c r="A1830" s="1">
        <v>42776</v>
      </c>
      <c r="B1830">
        <v>127.85542694911554</v>
      </c>
      <c r="C1830">
        <v>110.31615940855872</v>
      </c>
    </row>
    <row r="1831" spans="1:3">
      <c r="A1831" s="1">
        <v>42779</v>
      </c>
      <c r="B1831">
        <v>129.13299847128204</v>
      </c>
      <c r="C1831">
        <v>111.47637742161787</v>
      </c>
    </row>
    <row r="1832" spans="1:3">
      <c r="A1832" s="1">
        <v>42780</v>
      </c>
      <c r="B1832">
        <v>129.30770910679198</v>
      </c>
      <c r="C1832">
        <v>111.59981922184454</v>
      </c>
    </row>
    <row r="1833" spans="1:3">
      <c r="A1833" s="1">
        <v>42781</v>
      </c>
      <c r="B1833">
        <v>129.74812550047329</v>
      </c>
      <c r="C1833">
        <v>112.09965733095906</v>
      </c>
    </row>
    <row r="1834" spans="1:3">
      <c r="A1834" s="1">
        <v>42782</v>
      </c>
      <c r="B1834">
        <v>129.39142461964045</v>
      </c>
      <c r="C1834">
        <v>111.67233284766066</v>
      </c>
    </row>
    <row r="1835" spans="1:3">
      <c r="A1835" s="1">
        <v>42783</v>
      </c>
      <c r="B1835">
        <v>129.19487515469172</v>
      </c>
      <c r="C1835">
        <v>111.59712104041877</v>
      </c>
    </row>
    <row r="1836" spans="1:3">
      <c r="A1836" s="1">
        <v>42786</v>
      </c>
      <c r="B1836">
        <v>129.37686540001462</v>
      </c>
      <c r="C1836">
        <v>111.71786465921971</v>
      </c>
    </row>
    <row r="1837" spans="1:3">
      <c r="A1837" s="1">
        <v>42787</v>
      </c>
      <c r="B1837">
        <v>130.23585935793847</v>
      </c>
      <c r="C1837">
        <v>112.62647725433061</v>
      </c>
    </row>
    <row r="1838" spans="1:3">
      <c r="A1838" s="1">
        <v>42788</v>
      </c>
      <c r="B1838">
        <v>130.19946130887382</v>
      </c>
      <c r="C1838">
        <v>112.62445361826137</v>
      </c>
    </row>
    <row r="1839" spans="1:3">
      <c r="A1839" s="1">
        <v>42789</v>
      </c>
      <c r="B1839">
        <v>129.93375555070259</v>
      </c>
      <c r="C1839">
        <v>112.44536182612923</v>
      </c>
    </row>
    <row r="1840" spans="1:3">
      <c r="A1840" s="1">
        <v>42790</v>
      </c>
      <c r="B1840">
        <v>128.74717915119751</v>
      </c>
      <c r="C1840">
        <v>111.4379283363014</v>
      </c>
    </row>
    <row r="1841" spans="1:3">
      <c r="A1841" s="1">
        <v>42793</v>
      </c>
      <c r="B1841">
        <v>129.00924510446242</v>
      </c>
      <c r="C1841">
        <v>111.61364740165141</v>
      </c>
    </row>
    <row r="1842" spans="1:3">
      <c r="A1842" s="1">
        <v>42794</v>
      </c>
      <c r="B1842">
        <v>129.30770910679198</v>
      </c>
      <c r="C1842">
        <v>111.96137553289083</v>
      </c>
    </row>
    <row r="1843" spans="1:3">
      <c r="A1843" s="1">
        <v>42795</v>
      </c>
      <c r="B1843">
        <v>131.73545897939874</v>
      </c>
      <c r="C1843">
        <v>114.34218336840974</v>
      </c>
    </row>
    <row r="1844" spans="1:3">
      <c r="A1844" s="1">
        <v>42796</v>
      </c>
      <c r="B1844">
        <v>131.6080658076728</v>
      </c>
      <c r="C1844">
        <v>114.15702066806985</v>
      </c>
    </row>
    <row r="1845" spans="1:3">
      <c r="A1845" s="1">
        <v>42797</v>
      </c>
      <c r="B1845">
        <v>132.06304142097983</v>
      </c>
      <c r="C1845">
        <v>114.78704603097516</v>
      </c>
    </row>
    <row r="1846" spans="1:3">
      <c r="A1846" s="1">
        <v>42800</v>
      </c>
      <c r="B1846">
        <v>131.46611341632101</v>
      </c>
      <c r="C1846">
        <v>114.24977065457888</v>
      </c>
    </row>
    <row r="1847" spans="1:3">
      <c r="A1847" s="1">
        <v>42801</v>
      </c>
      <c r="B1847">
        <v>131.29140278081093</v>
      </c>
      <c r="C1847">
        <v>114.17084884787656</v>
      </c>
    </row>
    <row r="1848" spans="1:3">
      <c r="A1848" s="1">
        <v>42802</v>
      </c>
      <c r="B1848">
        <v>131.45155419669504</v>
      </c>
      <c r="C1848">
        <v>114.32262155307333</v>
      </c>
    </row>
    <row r="1849" spans="1:3">
      <c r="A1849" s="1">
        <v>42803</v>
      </c>
      <c r="B1849">
        <v>132.16859576326709</v>
      </c>
      <c r="C1849">
        <v>115.00627327181483</v>
      </c>
    </row>
    <row r="1850" spans="1:3">
      <c r="A1850" s="1">
        <v>42804</v>
      </c>
      <c r="B1850">
        <v>132.48161898522247</v>
      </c>
      <c r="C1850">
        <v>115.22145324051603</v>
      </c>
    </row>
    <row r="1851" spans="1:3">
      <c r="A1851" s="1">
        <v>42807</v>
      </c>
      <c r="B1851">
        <v>132.63085098638723</v>
      </c>
      <c r="C1851">
        <v>115.19514597161518</v>
      </c>
    </row>
    <row r="1852" spans="1:3">
      <c r="A1852" s="1">
        <v>42808</v>
      </c>
      <c r="B1852">
        <v>132.16131615345427</v>
      </c>
      <c r="C1852">
        <v>114.65348605040208</v>
      </c>
    </row>
    <row r="1853" spans="1:3">
      <c r="A1853" s="1">
        <v>42809</v>
      </c>
      <c r="B1853">
        <v>132.60901215694844</v>
      </c>
      <c r="C1853">
        <v>114.98704872915661</v>
      </c>
    </row>
    <row r="1854" spans="1:3">
      <c r="A1854" s="1">
        <v>42810</v>
      </c>
      <c r="B1854">
        <v>133.69003421416619</v>
      </c>
      <c r="C1854">
        <v>116.02045221520694</v>
      </c>
    </row>
    <row r="1855" spans="1:3">
      <c r="A1855" s="1">
        <v>42811</v>
      </c>
      <c r="B1855">
        <v>134.06493411953122</v>
      </c>
      <c r="C1855">
        <v>116.30544762829862</v>
      </c>
    </row>
    <row r="1856" spans="1:3">
      <c r="A1856" s="1">
        <v>42814</v>
      </c>
      <c r="B1856">
        <v>133.67183518963387</v>
      </c>
      <c r="C1856">
        <v>115.93680859100974</v>
      </c>
    </row>
    <row r="1857" spans="1:3">
      <c r="A1857" s="1">
        <v>42815</v>
      </c>
      <c r="B1857">
        <v>133.1185848438524</v>
      </c>
      <c r="C1857">
        <v>115.67171226593283</v>
      </c>
    </row>
    <row r="1858" spans="1:3">
      <c r="A1858" s="1">
        <v>42816</v>
      </c>
      <c r="B1858">
        <v>132.68908786489055</v>
      </c>
      <c r="C1858">
        <v>115.37086503696506</v>
      </c>
    </row>
    <row r="1859" spans="1:3">
      <c r="A1859" s="1">
        <v>42817</v>
      </c>
      <c r="B1859">
        <v>133.88658367911481</v>
      </c>
      <c r="C1859">
        <v>116.43259942798561</v>
      </c>
    </row>
    <row r="1860" spans="1:3">
      <c r="A1860" s="1">
        <v>42818</v>
      </c>
      <c r="B1860">
        <v>133.85746523986316</v>
      </c>
      <c r="C1860">
        <v>116.16176946737899</v>
      </c>
    </row>
    <row r="1861" spans="1:3">
      <c r="A1861" s="1">
        <v>42821</v>
      </c>
      <c r="B1861">
        <v>133.50076435903043</v>
      </c>
      <c r="C1861">
        <v>115.92534131995032</v>
      </c>
    </row>
    <row r="1862" spans="1:3">
      <c r="A1862" s="1">
        <v>42822</v>
      </c>
      <c r="B1862">
        <v>134.61454466040621</v>
      </c>
      <c r="C1862">
        <v>116.86734391020465</v>
      </c>
    </row>
    <row r="1863" spans="1:3">
      <c r="A1863" s="1">
        <v>42823</v>
      </c>
      <c r="B1863">
        <v>134.91300866273573</v>
      </c>
      <c r="C1863">
        <v>117.21136204198375</v>
      </c>
    </row>
    <row r="1864" spans="1:3">
      <c r="A1864" s="1">
        <v>42824</v>
      </c>
      <c r="B1864">
        <v>135.38982310548158</v>
      </c>
      <c r="C1864">
        <v>117.42418110193735</v>
      </c>
    </row>
    <row r="1865" spans="1:3">
      <c r="A1865" s="1">
        <v>42825</v>
      </c>
      <c r="B1865">
        <v>136.08502584261481</v>
      </c>
      <c r="C1865">
        <v>118.07680373428317</v>
      </c>
    </row>
    <row r="1866" spans="1:3">
      <c r="A1866" s="1">
        <v>42828</v>
      </c>
      <c r="B1866">
        <v>135.17871442090714</v>
      </c>
      <c r="C1866">
        <v>117.13277750795976</v>
      </c>
    </row>
    <row r="1867" spans="1:3">
      <c r="A1867" s="1">
        <v>42829</v>
      </c>
      <c r="B1867">
        <v>135.48445803304952</v>
      </c>
      <c r="C1867">
        <v>117.42687928336312</v>
      </c>
    </row>
    <row r="1868" spans="1:3">
      <c r="A1868" s="1">
        <v>42830</v>
      </c>
      <c r="B1868">
        <v>135.30610759263308</v>
      </c>
      <c r="C1868">
        <v>117.12063569154397</v>
      </c>
    </row>
    <row r="1869" spans="1:3">
      <c r="A1869" s="1">
        <v>42831</v>
      </c>
      <c r="B1869">
        <v>135.8666375482274</v>
      </c>
      <c r="C1869">
        <v>117.69366197183109</v>
      </c>
    </row>
    <row r="1870" spans="1:3">
      <c r="A1870" s="1">
        <v>42832</v>
      </c>
      <c r="B1870">
        <v>136.08138603770848</v>
      </c>
      <c r="C1870">
        <v>117.90378285035892</v>
      </c>
    </row>
    <row r="1871" spans="1:3">
      <c r="A1871" s="1">
        <v>42835</v>
      </c>
      <c r="B1871">
        <v>135.65916866855946</v>
      </c>
      <c r="C1871">
        <v>117.38573201662088</v>
      </c>
    </row>
    <row r="1872" spans="1:3">
      <c r="A1872" s="1">
        <v>42836</v>
      </c>
      <c r="B1872">
        <v>135.20419305525229</v>
      </c>
      <c r="C1872">
        <v>117.03496843127736</v>
      </c>
    </row>
    <row r="1873" spans="1:3">
      <c r="A1873" s="1">
        <v>42837</v>
      </c>
      <c r="B1873">
        <v>135.21147266506514</v>
      </c>
      <c r="C1873">
        <v>116.98336571151057</v>
      </c>
    </row>
    <row r="1874" spans="1:3">
      <c r="A1874" s="1">
        <v>42838</v>
      </c>
      <c r="B1874">
        <v>134.58178641624818</v>
      </c>
      <c r="C1874">
        <v>116.3003885381254</v>
      </c>
    </row>
    <row r="1875" spans="1:3">
      <c r="A1875" s="1">
        <v>42843</v>
      </c>
      <c r="B1875">
        <v>133.10038581932008</v>
      </c>
      <c r="C1875">
        <v>115.00256327235454</v>
      </c>
    </row>
    <row r="1876" spans="1:3">
      <c r="A1876" s="1">
        <v>42844</v>
      </c>
      <c r="B1876">
        <v>133.70095362888551</v>
      </c>
      <c r="C1876">
        <v>115.38064594463341</v>
      </c>
    </row>
    <row r="1877" spans="1:3">
      <c r="A1877" s="1">
        <v>42845</v>
      </c>
      <c r="B1877">
        <v>134.36703792676713</v>
      </c>
      <c r="C1877">
        <v>116.02281312395452</v>
      </c>
    </row>
    <row r="1878" spans="1:3">
      <c r="A1878" s="1">
        <v>42846</v>
      </c>
      <c r="B1878">
        <v>134.25056416976051</v>
      </c>
      <c r="C1878">
        <v>116.03090766823168</v>
      </c>
    </row>
    <row r="1879" spans="1:3">
      <c r="A1879" s="1">
        <v>42849</v>
      </c>
      <c r="B1879">
        <v>139.09514450025483</v>
      </c>
      <c r="C1879">
        <v>120.65525335923597</v>
      </c>
    </row>
    <row r="1880" spans="1:3">
      <c r="A1880" s="1">
        <v>42850</v>
      </c>
      <c r="B1880">
        <v>139.39360850258427</v>
      </c>
      <c r="C1880">
        <v>120.85019696724419</v>
      </c>
    </row>
    <row r="1881" spans="1:3">
      <c r="A1881" s="1">
        <v>42851</v>
      </c>
      <c r="B1881">
        <v>139.49916284487153</v>
      </c>
      <c r="C1881">
        <v>120.70011062543851</v>
      </c>
    </row>
    <row r="1882" spans="1:3">
      <c r="A1882" s="1">
        <v>42852</v>
      </c>
      <c r="B1882">
        <v>138.9058746451191</v>
      </c>
      <c r="C1882">
        <v>120.1800361556312</v>
      </c>
    </row>
    <row r="1883" spans="1:3">
      <c r="A1883" s="1">
        <v>42853</v>
      </c>
      <c r="B1883">
        <v>138.80396010773831</v>
      </c>
      <c r="C1883">
        <v>120.05524526469162</v>
      </c>
    </row>
    <row r="1884" spans="1:3">
      <c r="A1884" s="1">
        <v>42856</v>
      </c>
      <c r="B1884">
        <v>138.80396010773831</v>
      </c>
      <c r="C1884">
        <v>120.05524526469162</v>
      </c>
    </row>
    <row r="1885" spans="1:3">
      <c r="A1885" s="1">
        <v>42857</v>
      </c>
      <c r="B1885">
        <v>139.72483074907197</v>
      </c>
      <c r="C1885">
        <v>120.68324699152785</v>
      </c>
    </row>
    <row r="1886" spans="1:3">
      <c r="A1886" s="1">
        <v>42858</v>
      </c>
      <c r="B1886">
        <v>139.80126665210744</v>
      </c>
      <c r="C1886">
        <v>120.9544142248125</v>
      </c>
    </row>
    <row r="1887" spans="1:3">
      <c r="A1887" s="1">
        <v>42859</v>
      </c>
      <c r="B1887">
        <v>141.50105554342295</v>
      </c>
      <c r="C1887">
        <v>122.3584803842211</v>
      </c>
    </row>
    <row r="1888" spans="1:3">
      <c r="A1888" s="1">
        <v>42860</v>
      </c>
      <c r="B1888">
        <v>142.70219116255328</v>
      </c>
      <c r="C1888">
        <v>123.40099023258328</v>
      </c>
    </row>
    <row r="1889" spans="1:3">
      <c r="A1889" s="1">
        <v>42863</v>
      </c>
      <c r="B1889">
        <v>142.11982237752056</v>
      </c>
      <c r="C1889">
        <v>122.83841940532088</v>
      </c>
    </row>
    <row r="1890" spans="1:3">
      <c r="A1890" s="1">
        <v>42864</v>
      </c>
      <c r="B1890">
        <v>142.40372716022316</v>
      </c>
      <c r="C1890">
        <v>123.07349846203665</v>
      </c>
    </row>
    <row r="1891" spans="1:3">
      <c r="A1891" s="1">
        <v>42865</v>
      </c>
      <c r="B1891">
        <v>142.38552813569069</v>
      </c>
      <c r="C1891">
        <v>122.96084938751287</v>
      </c>
    </row>
    <row r="1892" spans="1:3">
      <c r="A1892" s="1">
        <v>42866</v>
      </c>
      <c r="B1892">
        <v>141.52653417776813</v>
      </c>
      <c r="C1892">
        <v>122.21244131455407</v>
      </c>
    </row>
    <row r="1893" spans="1:3">
      <c r="A1893" s="1">
        <v>42867</v>
      </c>
      <c r="B1893">
        <v>142.0215476450463</v>
      </c>
      <c r="C1893">
        <v>122.68361124602032</v>
      </c>
    </row>
    <row r="1894" spans="1:3">
      <c r="A1894" s="1">
        <v>42870</v>
      </c>
      <c r="B1894">
        <v>142.33821067190684</v>
      </c>
      <c r="C1894">
        <v>122.83066213372189</v>
      </c>
    </row>
    <row r="1895" spans="1:3">
      <c r="A1895" s="1">
        <v>42871</v>
      </c>
      <c r="B1895">
        <v>142.36368930625287</v>
      </c>
      <c r="C1895">
        <v>122.83099940640008</v>
      </c>
    </row>
    <row r="1896" spans="1:3">
      <c r="A1896" s="1">
        <v>42872</v>
      </c>
      <c r="B1896">
        <v>140.11428987406279</v>
      </c>
      <c r="C1896">
        <v>120.90652150450603</v>
      </c>
    </row>
    <row r="1897" spans="1:3">
      <c r="A1897" s="1">
        <v>42873</v>
      </c>
      <c r="B1897">
        <v>139.30261337992295</v>
      </c>
      <c r="C1897">
        <v>120.14394797906216</v>
      </c>
    </row>
    <row r="1898" spans="1:3">
      <c r="A1898" s="1">
        <v>42874</v>
      </c>
      <c r="B1898">
        <v>140.47827036470849</v>
      </c>
      <c r="C1898">
        <v>120.9800469483568</v>
      </c>
    </row>
    <row r="1899" spans="1:3">
      <c r="A1899" s="1">
        <v>42877</v>
      </c>
      <c r="B1899">
        <v>140.13976850840797</v>
      </c>
      <c r="C1899">
        <v>120.62658518158771</v>
      </c>
    </row>
    <row r="1900" spans="1:3">
      <c r="A1900" s="1">
        <v>42878</v>
      </c>
      <c r="B1900">
        <v>140.80585280628972</v>
      </c>
      <c r="C1900">
        <v>121.25053963628527</v>
      </c>
    </row>
    <row r="1901" spans="1:3">
      <c r="A1901" s="1">
        <v>42879</v>
      </c>
      <c r="B1901">
        <v>140.71849748853472</v>
      </c>
      <c r="C1901">
        <v>120.96689331390648</v>
      </c>
    </row>
    <row r="1902" spans="1:3">
      <c r="A1902" s="1">
        <v>42880</v>
      </c>
      <c r="B1902">
        <v>140.65662080512493</v>
      </c>
      <c r="C1902">
        <v>120.897077869516</v>
      </c>
    </row>
    <row r="1903" spans="1:3">
      <c r="A1903" s="1">
        <v>42881</v>
      </c>
      <c r="B1903">
        <v>140.53650724321182</v>
      </c>
      <c r="C1903">
        <v>120.71056607846322</v>
      </c>
    </row>
    <row r="1904" spans="1:3">
      <c r="A1904" s="1">
        <v>42884</v>
      </c>
      <c r="B1904">
        <v>140.29991992429208</v>
      </c>
      <c r="C1904">
        <v>120.70820516971563</v>
      </c>
    </row>
    <row r="1905" spans="1:3">
      <c r="A1905" s="1">
        <v>42885</v>
      </c>
      <c r="B1905">
        <v>139.91774040911403</v>
      </c>
      <c r="C1905">
        <v>120.11022071124073</v>
      </c>
    </row>
    <row r="1906" spans="1:3">
      <c r="A1906" s="1">
        <v>42886</v>
      </c>
      <c r="B1906">
        <v>139.65931426075565</v>
      </c>
      <c r="C1906">
        <v>119.8866089255842</v>
      </c>
    </row>
    <row r="1907" spans="1:3">
      <c r="A1907" s="1">
        <v>42887</v>
      </c>
      <c r="B1907">
        <v>140.4273130960182</v>
      </c>
      <c r="C1907">
        <v>120.30583886460533</v>
      </c>
    </row>
    <row r="1908" spans="1:3">
      <c r="A1908" s="1">
        <v>42888</v>
      </c>
      <c r="B1908">
        <v>141.2462691999709</v>
      </c>
      <c r="C1908">
        <v>121.14227510657815</v>
      </c>
    </row>
    <row r="1909" spans="1:3">
      <c r="A1909" s="1">
        <v>42891</v>
      </c>
      <c r="B1909">
        <v>140.69301885418943</v>
      </c>
      <c r="C1909">
        <v>120.72844153040859</v>
      </c>
    </row>
    <row r="1910" spans="1:3">
      <c r="A1910" s="1">
        <v>42892</v>
      </c>
      <c r="B1910">
        <v>139.83402489626559</v>
      </c>
      <c r="C1910">
        <v>119.87278074577736</v>
      </c>
    </row>
    <row r="1911" spans="1:3">
      <c r="A1911" s="1">
        <v>42893</v>
      </c>
      <c r="B1911">
        <v>139.80126665210744</v>
      </c>
      <c r="C1911">
        <v>119.69267713561067</v>
      </c>
    </row>
    <row r="1912" spans="1:3">
      <c r="A1912" s="1">
        <v>42894</v>
      </c>
      <c r="B1912">
        <v>140.11792967896929</v>
      </c>
      <c r="C1912">
        <v>120.19993524364581</v>
      </c>
    </row>
    <row r="1913" spans="1:3">
      <c r="A1913" s="1">
        <v>42895</v>
      </c>
      <c r="B1913">
        <v>140.95872461236084</v>
      </c>
      <c r="C1913">
        <v>120.94834331660462</v>
      </c>
    </row>
    <row r="1914" spans="1:3">
      <c r="A1914" s="1">
        <v>42898</v>
      </c>
      <c r="B1914">
        <v>139.36812986823907</v>
      </c>
      <c r="C1914">
        <v>119.52775079596354</v>
      </c>
    </row>
    <row r="1915" spans="1:3">
      <c r="A1915" s="1">
        <v>42899</v>
      </c>
      <c r="B1915">
        <v>140.08153162990467</v>
      </c>
      <c r="C1915">
        <v>119.99723436403877</v>
      </c>
    </row>
    <row r="1916" spans="1:3">
      <c r="A1916" s="1">
        <v>42900</v>
      </c>
      <c r="B1916">
        <v>139.81946567663977</v>
      </c>
      <c r="C1916">
        <v>119.63567805299233</v>
      </c>
    </row>
    <row r="1917" spans="1:3">
      <c r="A1917" s="1">
        <v>42901</v>
      </c>
      <c r="B1917">
        <v>138.92771347455775</v>
      </c>
      <c r="C1917">
        <v>118.90413361394432</v>
      </c>
    </row>
    <row r="1918" spans="1:3">
      <c r="A1918" s="1">
        <v>42902</v>
      </c>
      <c r="B1918">
        <v>139.77578801776227</v>
      </c>
      <c r="C1918">
        <v>119.52538988721615</v>
      </c>
    </row>
    <row r="1919" spans="1:3">
      <c r="A1919" s="1">
        <v>42905</v>
      </c>
      <c r="B1919">
        <v>141.03152071048999</v>
      </c>
      <c r="C1919">
        <v>120.72945334844314</v>
      </c>
    </row>
    <row r="1920" spans="1:3">
      <c r="A1920" s="1">
        <v>42906</v>
      </c>
      <c r="B1920">
        <v>140.28536070466626</v>
      </c>
      <c r="C1920">
        <v>120.09133344126066</v>
      </c>
    </row>
    <row r="1921" spans="1:3">
      <c r="A1921" s="1">
        <v>42907</v>
      </c>
      <c r="B1921">
        <v>140.052413190653</v>
      </c>
      <c r="C1921">
        <v>119.87851438130707</v>
      </c>
    </row>
    <row r="1922" spans="1:3">
      <c r="A1922" s="1">
        <v>42908</v>
      </c>
      <c r="B1922">
        <v>139.94321904345938</v>
      </c>
      <c r="C1922">
        <v>119.92606982893537</v>
      </c>
    </row>
    <row r="1923" spans="1:3">
      <c r="A1923" s="1">
        <v>42909</v>
      </c>
      <c r="B1923">
        <v>139.35721045351977</v>
      </c>
      <c r="C1923">
        <v>119.51864443365172</v>
      </c>
    </row>
    <row r="1924" spans="1:3">
      <c r="A1924" s="1">
        <v>42912</v>
      </c>
      <c r="B1924">
        <v>139.97961709252388</v>
      </c>
      <c r="C1924">
        <v>120.12843343586424</v>
      </c>
    </row>
    <row r="1925" spans="1:3">
      <c r="A1925" s="1">
        <v>42913</v>
      </c>
      <c r="B1925">
        <v>138.87675620586742</v>
      </c>
      <c r="C1925">
        <v>119.33786627812866</v>
      </c>
    </row>
    <row r="1926" spans="1:3">
      <c r="A1926" s="1">
        <v>42914</v>
      </c>
      <c r="B1926">
        <v>138.8221591322706</v>
      </c>
      <c r="C1926">
        <v>119.24950083643628</v>
      </c>
    </row>
    <row r="1927" spans="1:3">
      <c r="A1927" s="1">
        <v>42915</v>
      </c>
      <c r="B1927">
        <v>136.44172672344769</v>
      </c>
      <c r="C1927">
        <v>117.07847660676703</v>
      </c>
    </row>
    <row r="1928" spans="1:3">
      <c r="A1928" s="1">
        <v>42916</v>
      </c>
      <c r="B1928">
        <v>135.71376574215628</v>
      </c>
      <c r="C1928">
        <v>116.08520856942424</v>
      </c>
    </row>
    <row r="1929" spans="1:3">
      <c r="A1929" s="1">
        <v>42919</v>
      </c>
      <c r="B1929">
        <v>137.51182936594611</v>
      </c>
      <c r="C1929">
        <v>117.76921105175113</v>
      </c>
    </row>
    <row r="1930" spans="1:3">
      <c r="A1930" s="1">
        <v>42920</v>
      </c>
      <c r="B1930">
        <v>137.14056926548741</v>
      </c>
      <c r="C1930">
        <v>117.35301656683397</v>
      </c>
    </row>
    <row r="1931" spans="1:3">
      <c r="A1931" s="1">
        <v>42921</v>
      </c>
      <c r="B1931">
        <v>137.20972555871006</v>
      </c>
      <c r="C1931">
        <v>117.31726566294327</v>
      </c>
    </row>
    <row r="1932" spans="1:3">
      <c r="A1932" s="1">
        <v>42922</v>
      </c>
      <c r="B1932">
        <v>136.60187813933177</v>
      </c>
      <c r="C1932">
        <v>116.76582483406197</v>
      </c>
    </row>
    <row r="1933" spans="1:3">
      <c r="A1933" s="1">
        <v>42923</v>
      </c>
      <c r="B1933">
        <v>136.58731891970595</v>
      </c>
      <c r="C1933">
        <v>116.82585937078407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</vt:lpstr>
      <vt:lpstr>ts2</vt:lpstr>
      <vt:lpstr>2</vt:lpstr>
      <vt:lpstr>contrib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Granell</dc:creator>
  <cp:lastModifiedBy>Anto</cp:lastModifiedBy>
  <dcterms:created xsi:type="dcterms:W3CDTF">2017-07-10T08:20:31Z</dcterms:created>
  <dcterms:modified xsi:type="dcterms:W3CDTF">2017-07-11T21:06:20Z</dcterms:modified>
</cp:coreProperties>
</file>