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7200" windowHeight="78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28" i="1" l="1"/>
  <c r="E28" i="1"/>
  <c r="D28" i="1"/>
  <c r="F27" i="1"/>
  <c r="E27" i="1"/>
  <c r="D27" i="1"/>
  <c r="F26" i="1"/>
  <c r="E26" i="1"/>
  <c r="D26" i="1"/>
  <c r="C28" i="1"/>
  <c r="C27" i="1"/>
  <c r="C26" i="1"/>
  <c r="F25" i="1"/>
  <c r="E25" i="1"/>
  <c r="D25" i="1"/>
  <c r="C25" i="1"/>
  <c r="F23" i="1"/>
  <c r="E23" i="1"/>
  <c r="D23" i="1"/>
  <c r="C23" i="1"/>
  <c r="F22" i="1"/>
  <c r="E22" i="1"/>
  <c r="D22" i="1"/>
  <c r="C22" i="1"/>
  <c r="F21" i="1"/>
  <c r="E21" i="1"/>
  <c r="D21" i="1"/>
  <c r="C21" i="1"/>
  <c r="F20" i="1"/>
  <c r="E20" i="1"/>
  <c r="D20" i="1"/>
  <c r="C20" i="1"/>
  <c r="H12" i="1"/>
  <c r="H11" i="1"/>
  <c r="H10" i="1"/>
  <c r="M7" i="1"/>
  <c r="L7" i="1"/>
  <c r="K7" i="1"/>
  <c r="J7" i="1"/>
  <c r="H9" i="1" s="1"/>
  <c r="J11" i="1" l="1"/>
  <c r="L11" i="1" s="1"/>
  <c r="J10" i="1"/>
  <c r="L10" i="1" s="1"/>
  <c r="J9" i="1"/>
  <c r="L9" i="1" s="1"/>
  <c r="J12" i="1"/>
  <c r="L12" i="1" s="1"/>
  <c r="H18" i="1" l="1"/>
  <c r="N12" i="1"/>
  <c r="H15" i="1"/>
  <c r="N9" i="1"/>
  <c r="H16" i="1"/>
  <c r="N10" i="1"/>
  <c r="H17" i="1"/>
  <c r="N11" i="1"/>
  <c r="J17" i="1" l="1"/>
  <c r="L17" i="1" s="1"/>
  <c r="N17" i="1" s="1"/>
  <c r="J16" i="1"/>
  <c r="L16" i="1" s="1"/>
  <c r="N16" i="1" s="1"/>
  <c r="J15" i="1"/>
  <c r="L15" i="1" s="1"/>
  <c r="N15" i="1" s="1"/>
  <c r="J18" i="1"/>
  <c r="L18" i="1" s="1"/>
  <c r="N18" i="1" s="1"/>
</calcChain>
</file>

<file path=xl/sharedStrings.xml><?xml version="1.0" encoding="utf-8"?>
<sst xmlns="http://schemas.openxmlformats.org/spreadsheetml/2006/main" count="83" uniqueCount="43">
  <si>
    <t>Letter</t>
  </si>
  <si>
    <t>ASCII</t>
  </si>
  <si>
    <t>*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</si>
  <si>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</si>
  <si>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</si>
  <si>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</si>
  <si>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</si>
  <si>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</si>
  <si>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</si>
  <si>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</si>
  <si>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</si>
  <si>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</si>
  <si>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</si>
  <si>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</si>
  <si>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</si>
  <si>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</si>
  <si>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</si>
  <si>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</si>
  <si>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</si>
  <si>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</si>
  <si>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</si>
  <si>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</si>
  <si>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</si>
  <si>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</si>
  <si>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</si>
  <si>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</si>
  <si>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</si>
  <si>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</si>
  <si>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</si>
  <si>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</si>
  <si>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%</t>
  </si>
  <si>
    <t>E =</t>
  </si>
  <si>
    <t>D =</t>
  </si>
  <si>
    <t>Plaintext=</t>
  </si>
  <si>
    <t>E = Encrypt Matrix</t>
  </si>
  <si>
    <t>D = Decrypt Matrix</t>
  </si>
  <si>
    <t xml:space="preserve">Mod = n   </t>
  </si>
  <si>
    <t>=</t>
  </si>
  <si>
    <t>mod n =</t>
  </si>
  <si>
    <t xml:space="preserve"> = Encrypted Message</t>
  </si>
  <si>
    <t xml:space="preserve"> = Decrypted Message</t>
  </si>
  <si>
    <t>D*E=</t>
  </si>
  <si>
    <t>D*E (Mod n 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</si>
</sst>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tabSelected="1" workbookViewId="0">
      <selection activeCell="I21" sqref="I21"/>
    </sheetView>
  </sheetViews>
  <sheetFormatPr defaultRowHeight="15" x14ac:dyDescent="0.25"/>
  <cols>
    <col min="1" max="1" width="14.140625" customWidth="1"/>
    <col min="2" max="2" width="13.42578125" customWidth="1"/>
    <col min="3" max="3" width="8.28515625" customWidth="1"/>
    <col min="4" max="4" width="10.140625" customWidth="1"/>
  </cols>
  <sheetData>
    <row r="1" spans="1:31" x14ac:dyDescent="0.25">
      <c r="B1" s="20" t="s">
        <v>0</v>
      </c>
      <c r="C1" s="20" t="s">
        <v>2</v>
      </c>
      <c r="D1" s="20" t="s">
        <v>3</v>
      </c>
      <c r="E1" s="20" t="s">
        <v>4</v>
      </c>
      <c r="F1" s="20" t="s">
        <v>5</v>
      </c>
      <c r="G1" s="20" t="s">
        <v>6</v>
      </c>
      <c r="H1" s="20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  <c r="V1" s="20" t="s">
        <v>21</v>
      </c>
      <c r="W1" s="20" t="s">
        <v>22</v>
      </c>
      <c r="X1" s="20" t="s">
        <v>23</v>
      </c>
      <c r="Y1" s="20" t="s">
        <v>24</v>
      </c>
      <c r="Z1" s="20" t="s">
        <v>25</v>
      </c>
      <c r="AA1" s="20" t="s">
        <v>26</v>
      </c>
      <c r="AB1" s="20" t="s">
        <v>27</v>
      </c>
      <c r="AC1" s="20" t="s">
        <v>28</v>
      </c>
      <c r="AD1" s="20" t="s">
        <v>29</v>
      </c>
      <c r="AE1" s="20" t="s">
        <v>30</v>
      </c>
    </row>
    <row r="2" spans="1:31" x14ac:dyDescent="0.25">
      <c r="B2" s="20" t="s">
        <v>1</v>
      </c>
      <c r="C2" s="20">
        <v>0</v>
      </c>
      <c r="D2" s="20">
        <v>1</v>
      </c>
      <c r="E2" s="20">
        <v>2</v>
      </c>
      <c r="F2" s="20">
        <v>3</v>
      </c>
      <c r="G2" s="20">
        <v>4</v>
      </c>
      <c r="H2" s="20">
        <v>5</v>
      </c>
      <c r="I2" s="20">
        <v>6</v>
      </c>
      <c r="J2" s="20">
        <v>7</v>
      </c>
      <c r="K2" s="20">
        <v>8</v>
      </c>
      <c r="L2" s="20">
        <v>9</v>
      </c>
      <c r="M2" s="20">
        <v>10</v>
      </c>
      <c r="N2" s="20">
        <v>11</v>
      </c>
      <c r="O2" s="20">
        <v>12</v>
      </c>
      <c r="P2" s="20">
        <v>13</v>
      </c>
      <c r="Q2" s="20">
        <v>14</v>
      </c>
      <c r="R2" s="20">
        <v>15</v>
      </c>
      <c r="S2" s="20">
        <v>16</v>
      </c>
      <c r="T2" s="20">
        <v>17</v>
      </c>
      <c r="U2" s="20">
        <v>18</v>
      </c>
      <c r="V2" s="20">
        <v>19</v>
      </c>
      <c r="W2" s="20">
        <v>20</v>
      </c>
      <c r="X2" s="20">
        <v>21</v>
      </c>
      <c r="Y2" s="20">
        <v>22</v>
      </c>
      <c r="Z2" s="20">
        <v>23</v>
      </c>
      <c r="AA2" s="20">
        <v>24</v>
      </c>
      <c r="AB2" s="20">
        <v>25</v>
      </c>
      <c r="AC2" s="20">
        <v>26</v>
      </c>
      <c r="AD2" s="20">
        <v>27</v>
      </c>
      <c r="AE2" s="20">
        <v>28</v>
      </c>
    </row>
    <row r="3" spans="1:31" x14ac:dyDescent="0.25">
      <c r="B3" s="20" t="s">
        <v>0</v>
      </c>
      <c r="C3" s="20" t="s">
        <v>2</v>
      </c>
      <c r="D3" s="20" t="s">
        <v>3</v>
      </c>
      <c r="E3" s="20" t="s">
        <v>4</v>
      </c>
      <c r="F3" s="20" t="s">
        <v>5</v>
      </c>
      <c r="G3" s="20" t="s">
        <v>6</v>
      </c>
      <c r="H3" s="20" t="s">
        <v>7</v>
      </c>
      <c r="I3" s="20" t="s">
        <v>8</v>
      </c>
      <c r="J3" s="20" t="s">
        <v>9</v>
      </c>
      <c r="K3" s="20" t="s">
        <v>10</v>
      </c>
      <c r="L3" s="20" t="s">
        <v>11</v>
      </c>
      <c r="M3" s="20" t="s">
        <v>12</v>
      </c>
      <c r="N3" s="20" t="s">
        <v>13</v>
      </c>
      <c r="O3" s="20" t="s">
        <v>14</v>
      </c>
      <c r="P3" s="20" t="s">
        <v>15</v>
      </c>
      <c r="Q3" s="20" t="s">
        <v>16</v>
      </c>
      <c r="R3" s="20" t="s">
        <v>17</v>
      </c>
      <c r="S3" s="20" t="s">
        <v>18</v>
      </c>
      <c r="T3" s="20" t="s">
        <v>19</v>
      </c>
      <c r="U3" s="20" t="s">
        <v>20</v>
      </c>
      <c r="V3" s="20" t="s">
        <v>21</v>
      </c>
      <c r="W3" s="20" t="s">
        <v>22</v>
      </c>
      <c r="X3" s="20" t="s">
        <v>23</v>
      </c>
      <c r="Y3" s="20" t="s">
        <v>24</v>
      </c>
      <c r="Z3" s="20" t="s">
        <v>25</v>
      </c>
      <c r="AA3" s="20" t="s">
        <v>26</v>
      </c>
      <c r="AB3" s="20" t="s">
        <v>27</v>
      </c>
      <c r="AC3" s="20" t="s">
        <v>28</v>
      </c>
      <c r="AD3" s="20" t="s">
        <v>29</v>
      </c>
      <c r="AE3" s="20" t="s">
        <v>30</v>
      </c>
    </row>
    <row r="4" spans="1:31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</row>
    <row r="5" spans="1:31" x14ac:dyDescent="0.25">
      <c r="A5" t="s">
        <v>34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</row>
    <row r="6" spans="1:31" x14ac:dyDescent="0.25">
      <c r="A6" t="s">
        <v>35</v>
      </c>
      <c r="B6" s="6"/>
      <c r="C6" s="6"/>
      <c r="I6" s="1" t="s">
        <v>33</v>
      </c>
      <c r="J6" s="1" t="s">
        <v>15</v>
      </c>
      <c r="K6" s="1" t="s">
        <v>3</v>
      </c>
      <c r="L6" s="1" t="s">
        <v>22</v>
      </c>
      <c r="M6" s="1" t="s">
        <v>10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</row>
    <row r="7" spans="1:31" x14ac:dyDescent="0.25">
      <c r="A7" s="22" t="s">
        <v>36</v>
      </c>
      <c r="B7" s="23">
        <v>29</v>
      </c>
      <c r="C7" s="6"/>
      <c r="I7" s="1"/>
      <c r="J7" s="21">
        <f>LOOKUP(J6, C1:AE1,C2:AE2)</f>
        <v>13</v>
      </c>
      <c r="K7" s="21">
        <f>LOOKUP(K6, C1:AE1,C2:AE2)</f>
        <v>1</v>
      </c>
      <c r="L7" s="21">
        <f>LOOKUP(L6, D1:AF1,D2:AF2)</f>
        <v>20</v>
      </c>
      <c r="M7" s="21">
        <f>LOOKUP(M6, D1:AF1,D2:AF2)</f>
        <v>8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</row>
    <row r="8" spans="1:31" x14ac:dyDescent="0.25">
      <c r="N8" t="s">
        <v>39</v>
      </c>
    </row>
    <row r="9" spans="1:31" x14ac:dyDescent="0.25">
      <c r="B9" s="1" t="s">
        <v>31</v>
      </c>
      <c r="C9" s="2">
        <v>9</v>
      </c>
      <c r="D9" s="3">
        <v>12</v>
      </c>
      <c r="E9" s="3">
        <v>23</v>
      </c>
      <c r="F9" s="4">
        <v>1</v>
      </c>
      <c r="G9" s="1"/>
      <c r="H9" s="21">
        <f>J7</f>
        <v>13</v>
      </c>
      <c r="J9" s="25">
        <f>(C9*H9)+(D9*H10)+(E9*H11)+(F9*H12)</f>
        <v>597</v>
      </c>
      <c r="L9" s="24">
        <f>MOD(J9, B7)</f>
        <v>17</v>
      </c>
      <c r="M9" s="1"/>
      <c r="N9" t="str">
        <f>LOOKUP(L9, C2:AE2, C3:AE3)</f>
        <v>Q</v>
      </c>
    </row>
    <row r="10" spans="1:31" x14ac:dyDescent="0.25">
      <c r="C10" s="5">
        <v>24</v>
      </c>
      <c r="D10" s="6">
        <v>5</v>
      </c>
      <c r="E10" s="6">
        <v>24</v>
      </c>
      <c r="F10" s="7">
        <v>19</v>
      </c>
      <c r="G10" s="1" t="s">
        <v>2</v>
      </c>
      <c r="H10" s="21">
        <f>K7</f>
        <v>1</v>
      </c>
      <c r="I10" s="1" t="s">
        <v>37</v>
      </c>
      <c r="J10" s="25">
        <f>(C10*H9)+(D10*H10)+(E10*H11)+(F10*H12)</f>
        <v>949</v>
      </c>
      <c r="K10" s="1" t="s">
        <v>38</v>
      </c>
      <c r="L10" s="24">
        <f>MOD(J10, B7 )</f>
        <v>21</v>
      </c>
      <c r="M10" s="1" t="s">
        <v>37</v>
      </c>
      <c r="N10" t="str">
        <f>LOOKUP(L10, C2:AE2, C3:AE3)</f>
        <v>U</v>
      </c>
    </row>
    <row r="11" spans="1:31" x14ac:dyDescent="0.25">
      <c r="C11" s="5">
        <v>13</v>
      </c>
      <c r="D11" s="6">
        <v>2</v>
      </c>
      <c r="E11" s="6">
        <v>21</v>
      </c>
      <c r="F11" s="7">
        <v>13</v>
      </c>
      <c r="G11" s="1"/>
      <c r="H11" s="21">
        <f>L7</f>
        <v>20</v>
      </c>
      <c r="J11" s="25">
        <f>(C11*H9)+(D11*H10)+(E11*H11)+(F11*H12)</f>
        <v>695</v>
      </c>
      <c r="L11" s="24">
        <f>MOD(J11, B7 )</f>
        <v>28</v>
      </c>
      <c r="M11" s="1"/>
      <c r="N11" t="str">
        <f>LOOKUP(L11, C2:AE2, C3:AE3)</f>
        <v>%</v>
      </c>
    </row>
    <row r="12" spans="1:31" x14ac:dyDescent="0.25">
      <c r="C12" s="8">
        <v>1</v>
      </c>
      <c r="D12" s="9">
        <v>3</v>
      </c>
      <c r="E12" s="9">
        <v>25</v>
      </c>
      <c r="F12" s="10">
        <v>15</v>
      </c>
      <c r="G12" s="1"/>
      <c r="H12" s="21">
        <f>M7</f>
        <v>8</v>
      </c>
      <c r="J12" s="25">
        <f>(C12*H9)+(D12*H10)+(E12*H11)+(F12*H12)</f>
        <v>636</v>
      </c>
      <c r="L12" s="24">
        <f>MOD(J12, B7)</f>
        <v>27</v>
      </c>
      <c r="M12" s="1"/>
      <c r="N12" t="str">
        <f>LOOKUP(L12, C2:AE2, C3:AE3)</f>
        <v>[</v>
      </c>
    </row>
    <row r="14" spans="1:31" x14ac:dyDescent="0.25">
      <c r="N14" t="s">
        <v>40</v>
      </c>
    </row>
    <row r="15" spans="1:31" x14ac:dyDescent="0.25">
      <c r="B15" s="1" t="s">
        <v>32</v>
      </c>
      <c r="C15" s="12">
        <v>10</v>
      </c>
      <c r="D15" s="13">
        <v>12</v>
      </c>
      <c r="E15" s="13">
        <v>8</v>
      </c>
      <c r="F15" s="14">
        <v>12</v>
      </c>
      <c r="H15" s="24">
        <f>L9</f>
        <v>17</v>
      </c>
      <c r="I15" s="1"/>
      <c r="J15" s="1">
        <f>(C15*H15)+(D15*H16)+(E15*H17)+(F15*H18)</f>
        <v>970</v>
      </c>
      <c r="K15" s="1"/>
      <c r="L15" s="21">
        <f>MOD(J15, B7)</f>
        <v>13</v>
      </c>
      <c r="M15" s="1"/>
      <c r="N15" s="1" t="str">
        <f>LOOKUP(L15, C2:AE2, C3:AE3)</f>
        <v>M</v>
      </c>
    </row>
    <row r="16" spans="1:31" x14ac:dyDescent="0.25">
      <c r="C16" s="15">
        <v>6</v>
      </c>
      <c r="D16" s="11">
        <v>21</v>
      </c>
      <c r="E16" s="11">
        <v>23</v>
      </c>
      <c r="F16" s="16">
        <v>13</v>
      </c>
      <c r="G16" t="s">
        <v>2</v>
      </c>
      <c r="H16" s="24">
        <f>L10</f>
        <v>21</v>
      </c>
      <c r="I16" s="1" t="s">
        <v>37</v>
      </c>
      <c r="J16" s="1">
        <f>(C16*H15)+(D16*H16)+(E16*H17)+(F16*H18)</f>
        <v>1538</v>
      </c>
      <c r="K16" s="1" t="s">
        <v>38</v>
      </c>
      <c r="L16" s="21">
        <f>MOD(J16, B7)</f>
        <v>1</v>
      </c>
      <c r="M16" s="1" t="s">
        <v>37</v>
      </c>
      <c r="N16" s="1" t="str">
        <f>LOOKUP(L16, C2:AE2, C3:AE3)</f>
        <v>A</v>
      </c>
    </row>
    <row r="17" spans="2:14" x14ac:dyDescent="0.25">
      <c r="C17" s="15">
        <v>20</v>
      </c>
      <c r="D17" s="11">
        <v>11</v>
      </c>
      <c r="E17" s="11">
        <v>19</v>
      </c>
      <c r="F17" s="16">
        <v>5</v>
      </c>
      <c r="H17" s="24">
        <f>L11</f>
        <v>28</v>
      </c>
      <c r="I17" s="1"/>
      <c r="J17" s="1">
        <f>(C17*H15)+(D17*H16)+(E17*H17)+(F17*H18)</f>
        <v>1238</v>
      </c>
      <c r="K17" s="1"/>
      <c r="L17" s="21">
        <f>MOD(J17, B7)</f>
        <v>20</v>
      </c>
      <c r="M17" s="1"/>
      <c r="N17" s="1" t="str">
        <f>LOOKUP(L17, C2:AE2, C3:AE3)</f>
        <v>T</v>
      </c>
    </row>
    <row r="18" spans="2:14" x14ac:dyDescent="0.25">
      <c r="C18" s="17">
        <v>17</v>
      </c>
      <c r="D18" s="18">
        <v>25</v>
      </c>
      <c r="E18" s="18">
        <v>27</v>
      </c>
      <c r="F18" s="19">
        <v>27</v>
      </c>
      <c r="H18" s="24">
        <f>L12</f>
        <v>27</v>
      </c>
      <c r="I18" s="1"/>
      <c r="J18" s="1">
        <f>(C18*H15)+(D18*H16)+(E18*H17)+(F18*H18)</f>
        <v>2299</v>
      </c>
      <c r="K18" s="1"/>
      <c r="L18" s="21">
        <f>MOD(J18, B7)</f>
        <v>8</v>
      </c>
      <c r="M18" s="1"/>
      <c r="N18" s="1" t="str">
        <f>LOOKUP(L18, C2:AE2, C3:AE3)</f>
        <v>H</v>
      </c>
    </row>
    <row r="20" spans="2:14" x14ac:dyDescent="0.25">
      <c r="B20" t="s">
        <v>41</v>
      </c>
      <c r="C20" s="12">
        <f>(C15*C9)+(D15*C10)+(E15*C11)+(F15*C12)</f>
        <v>494</v>
      </c>
      <c r="D20" s="3">
        <f>(C15*D9)+(D15*D10)+(E15*D11)+(F15*D12)</f>
        <v>232</v>
      </c>
      <c r="E20" s="3">
        <f>(C15*E9)+(D15*E10)+(E15*E11)+(F15*E12)</f>
        <v>986</v>
      </c>
      <c r="F20" s="4">
        <f>(C15*F9)+(D15*F10)+(E15*F11)+(F15*F12)</f>
        <v>522</v>
      </c>
    </row>
    <row r="21" spans="2:14" x14ac:dyDescent="0.25">
      <c r="C21" s="5">
        <f>(C16*C9)+(D16*C10)+(E16*C11)+(F16*C12)</f>
        <v>870</v>
      </c>
      <c r="D21" s="6">
        <f>(C16*D9)+(D16*D10)+(E16*D11)+(F16*D12)</f>
        <v>262</v>
      </c>
      <c r="E21" s="6">
        <f>(C16*E9)+(D16*E10)+(E16*E11)+(F16*E12)</f>
        <v>1450</v>
      </c>
      <c r="F21" s="7">
        <f>(C16*F9)+(D16*F10)+(E16*F11)+(F16*F12)</f>
        <v>899</v>
      </c>
    </row>
    <row r="22" spans="2:14" x14ac:dyDescent="0.25">
      <c r="C22" s="5">
        <f>(C17*C9)+(D17*C10)+(E17*C11)+(F17*C12)</f>
        <v>696</v>
      </c>
      <c r="D22" s="6">
        <f>(C17*D9)+(D17*D10)+(E17*D11)+(F17*D12)</f>
        <v>348</v>
      </c>
      <c r="E22" s="6">
        <f>(C17*E9)+(D17*E10)+(E17*E11)+(F17*E12)</f>
        <v>1248</v>
      </c>
      <c r="F22" s="7">
        <f>(C17*F9)+(D17*F10)+(E17*F11)+(F17*F12)</f>
        <v>551</v>
      </c>
    </row>
    <row r="23" spans="2:14" x14ac:dyDescent="0.25">
      <c r="C23" s="8">
        <f>(C18*C9)+(D18*C10)+(E18*C11)+(F18*C12)</f>
        <v>1131</v>
      </c>
      <c r="D23" s="9">
        <f>(C18*D9)+(D18*D10)+(E18*D11)+(F18*D12)</f>
        <v>464</v>
      </c>
      <c r="E23" s="9">
        <f>(C18*E9)+(D18*E10)+(E18*E11)+(F18*E12)</f>
        <v>2233</v>
      </c>
      <c r="F23" s="10">
        <f>(C18*F9)+(D18*F10)+(E18*F11)+(F18*F12)</f>
        <v>1248</v>
      </c>
    </row>
    <row r="25" spans="2:14" x14ac:dyDescent="0.25">
      <c r="B25" t="s">
        <v>42</v>
      </c>
      <c r="C25" s="26">
        <f>MOD(C20,B7)</f>
        <v>1</v>
      </c>
      <c r="D25" s="27">
        <f>MOD(D20,B7)</f>
        <v>0</v>
      </c>
      <c r="E25" s="27">
        <f>MOD(E20,B7)</f>
        <v>0</v>
      </c>
      <c r="F25" s="28">
        <f>MOD(F20,B7)</f>
        <v>0</v>
      </c>
    </row>
    <row r="26" spans="2:14" x14ac:dyDescent="0.25">
      <c r="C26" s="29">
        <f>MOD(C21,B7)</f>
        <v>0</v>
      </c>
      <c r="D26" s="30">
        <f>MOD(D21, B7)</f>
        <v>1</v>
      </c>
      <c r="E26" s="30">
        <f>MOD(E21, B7)</f>
        <v>0</v>
      </c>
      <c r="F26" s="31">
        <f>MOD(F21,B7)</f>
        <v>0</v>
      </c>
    </row>
    <row r="27" spans="2:14" x14ac:dyDescent="0.25">
      <c r="C27" s="29">
        <f>MOD(C22, B7)</f>
        <v>0</v>
      </c>
      <c r="D27" s="30">
        <f>MOD(D22,B7)</f>
        <v>0</v>
      </c>
      <c r="E27" s="30">
        <f>MOD(E22,B7)</f>
        <v>1</v>
      </c>
      <c r="F27" s="31">
        <f>MOD(F22, B7)</f>
        <v>0</v>
      </c>
    </row>
    <row r="28" spans="2:14" x14ac:dyDescent="0.25">
      <c r="C28" s="32">
        <f>MOD(C23, B7)</f>
        <v>0</v>
      </c>
      <c r="D28" s="33">
        <f>MOD(D23,B7)</f>
        <v>0</v>
      </c>
      <c r="E28" s="33">
        <f>MOD(E23,B7)</f>
        <v>0</v>
      </c>
      <c r="F28" s="34">
        <f>MOD(F23, B7)</f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Anthony</cp:lastModifiedBy>
  <dcterms:created xsi:type="dcterms:W3CDTF">2012-11-21T14:27:11Z</dcterms:created>
  <dcterms:modified xsi:type="dcterms:W3CDTF">2012-11-22T14:38:27Z</dcterms:modified>
</cp:coreProperties>
</file>