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og8415-project\results\"/>
    </mc:Choice>
  </mc:AlternateContent>
  <xr:revisionPtr revIDLastSave="0" documentId="13_ncr:1_{13DEA8E3-6DE3-4307-8BA4-638A36426911}" xr6:coauthVersionLast="47" xr6:coauthVersionMax="47" xr10:uidLastSave="{00000000-0000-0000-0000-000000000000}"/>
  <bookViews>
    <workbookView xWindow="1965" yWindow="2805" windowWidth="21600" windowHeight="11295" activeTab="2" xr2:uid="{867A993B-A9B7-47C6-9B2F-CFF198BA6DE7}"/>
  </bookViews>
  <sheets>
    <sheet name="Latencies" sheetId="1" r:id="rId1"/>
    <sheet name="Throughput" sheetId="2" r:id="rId2"/>
    <sheet name="Compositi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4" l="1"/>
  <c r="H5" i="4"/>
  <c r="H4" i="4"/>
  <c r="G5" i="4"/>
  <c r="G6" i="4"/>
  <c r="G4" i="4"/>
  <c r="D7" i="4"/>
  <c r="C7" i="4"/>
</calcChain>
</file>

<file path=xl/sharedStrings.xml><?xml version="1.0" encoding="utf-8"?>
<sst xmlns="http://schemas.openxmlformats.org/spreadsheetml/2006/main" count="29" uniqueCount="12">
  <si>
    <t>Cluster</t>
  </si>
  <si>
    <t>Attempt</t>
  </si>
  <si>
    <t>Standalone</t>
  </si>
  <si>
    <t>Average Latency (ms)</t>
  </si>
  <si>
    <t>Maximum Latency (ms)</t>
  </si>
  <si>
    <t>Minimum Latency (ms)</t>
  </si>
  <si>
    <t>Throughput (Trans. / Sec)</t>
  </si>
  <si>
    <t>Benchmark composition</t>
  </si>
  <si>
    <t>Read</t>
  </si>
  <si>
    <t>Write</t>
  </si>
  <si>
    <t>Total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</si>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</sst>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Latency Comparison Between Cluster</a:t>
            </a:r>
            <a:r>
              <a:rPr lang="en-CA" baseline="0"/>
              <a:t> and Standalone 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2"/>
          <c:tx>
            <c:v>Cluster 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Latencies!$C$4:$C$8</c:f>
              <c:numCache>
                <c:formatCode>0.00</c:formatCode>
                <c:ptCount val="5"/>
                <c:pt idx="0">
                  <c:v>14.9</c:v>
                </c:pt>
                <c:pt idx="1">
                  <c:v>14.97</c:v>
                </c:pt>
                <c:pt idx="2">
                  <c:v>15.11</c:v>
                </c:pt>
                <c:pt idx="3">
                  <c:v>15.44</c:v>
                </c:pt>
                <c:pt idx="4">
                  <c:v>15.02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53-402D-ABB8-1E7DBBDA74E9}"/>
            </c:ext>
          </c:extLst>
        </c:ser>
        <c:ser>
          <c:idx val="2"/>
          <c:order val="3"/>
          <c:tx>
            <c:v>Standalone Average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val>
            <c:numRef>
              <c:f>Latencies!$D$4:$D$8</c:f>
              <c:numCache>
                <c:formatCode>0.00</c:formatCode>
                <c:ptCount val="5"/>
                <c:pt idx="0">
                  <c:v>28.94</c:v>
                </c:pt>
                <c:pt idx="1">
                  <c:v>27.45</c:v>
                </c:pt>
                <c:pt idx="2">
                  <c:v>27.77</c:v>
                </c:pt>
                <c:pt idx="3">
                  <c:v>28.64</c:v>
                </c:pt>
                <c:pt idx="4">
                  <c:v>28.4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53-402D-ABB8-1E7DBBDA7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8216431"/>
        <c:axId val="978212271"/>
      </c:lineChart>
      <c:lineChart>
        <c:grouping val="standard"/>
        <c:varyColors val="0"/>
        <c:ser>
          <c:idx val="0"/>
          <c:order val="0"/>
          <c:tx>
            <c:v>Cluster Maximum</c:v>
          </c:tx>
          <c:spPr>
            <a:ln w="28575" cap="rnd">
              <a:solidFill>
                <a:schemeClr val="accent2">
                  <a:alpha val="75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Latencies!$G$4:$G$8</c:f>
              <c:numCache>
                <c:formatCode>0.00</c:formatCode>
                <c:ptCount val="5"/>
                <c:pt idx="0">
                  <c:v>181.34</c:v>
                </c:pt>
                <c:pt idx="1">
                  <c:v>141.08000000000001</c:v>
                </c:pt>
                <c:pt idx="2">
                  <c:v>184.82</c:v>
                </c:pt>
                <c:pt idx="3">
                  <c:v>183.2</c:v>
                </c:pt>
                <c:pt idx="4">
                  <c:v>322.33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53-402D-ABB8-1E7DBBDA74E9}"/>
            </c:ext>
          </c:extLst>
        </c:ser>
        <c:ser>
          <c:idx val="3"/>
          <c:order val="1"/>
          <c:tx>
            <c:v>Standalone Maximum</c:v>
          </c:tx>
          <c:spPr>
            <a:ln w="28575" cap="rnd">
              <a:solidFill>
                <a:schemeClr val="accent1">
                  <a:alpha val="75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val>
            <c:numRef>
              <c:f>Latencies!$H$4:$H$8</c:f>
              <c:numCache>
                <c:formatCode>0.00</c:formatCode>
                <c:ptCount val="5"/>
                <c:pt idx="0">
                  <c:v>161.25</c:v>
                </c:pt>
                <c:pt idx="1">
                  <c:v>144.9</c:v>
                </c:pt>
                <c:pt idx="2">
                  <c:v>125.16</c:v>
                </c:pt>
                <c:pt idx="3">
                  <c:v>278.33</c:v>
                </c:pt>
                <c:pt idx="4">
                  <c:v>120.02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53-402D-ABB8-1E7DBBDA74E9}"/>
            </c:ext>
          </c:extLst>
        </c:ser>
        <c:ser>
          <c:idx val="4"/>
          <c:order val="4"/>
          <c:tx>
            <c:v>Cluster Minimum</c:v>
          </c:tx>
          <c:spPr>
            <a:ln w="28575" cap="rnd">
              <a:solidFill>
                <a:schemeClr val="accent2">
                  <a:alpha val="75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Latencies!$K$4:$K$8</c:f>
              <c:numCache>
                <c:formatCode>0.00</c:formatCode>
                <c:ptCount val="5"/>
                <c:pt idx="0">
                  <c:v>4.4400000000000004</c:v>
                </c:pt>
                <c:pt idx="1">
                  <c:v>4.22</c:v>
                </c:pt>
                <c:pt idx="2">
                  <c:v>3.98</c:v>
                </c:pt>
                <c:pt idx="3">
                  <c:v>3.61</c:v>
                </c:pt>
                <c:pt idx="4">
                  <c:v>4.38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53-402D-ABB8-1E7DBBDA74E9}"/>
            </c:ext>
          </c:extLst>
        </c:ser>
        <c:ser>
          <c:idx val="5"/>
          <c:order val="5"/>
          <c:tx>
            <c:v>Standalone Minimum</c:v>
          </c:tx>
          <c:spPr>
            <a:ln w="28575" cap="rnd">
              <a:solidFill>
                <a:schemeClr val="accent1">
                  <a:alpha val="75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val>
            <c:numRef>
              <c:f>Latencies!$L$4:$L$8</c:f>
              <c:numCache>
                <c:formatCode>0.00</c:formatCode>
                <c:ptCount val="5"/>
                <c:pt idx="0">
                  <c:v>8.44</c:v>
                </c:pt>
                <c:pt idx="1">
                  <c:v>8.39</c:v>
                </c:pt>
                <c:pt idx="2">
                  <c:v>9.23</c:v>
                </c:pt>
                <c:pt idx="3">
                  <c:v>8.99</c:v>
                </c:pt>
                <c:pt idx="4">
                  <c:v>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653-402D-ABB8-1E7DBBDA7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8488479"/>
        <c:axId val="1028488063"/>
      </c:lineChart>
      <c:catAx>
        <c:axId val="978216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Attempt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212271"/>
        <c:crosses val="autoZero"/>
        <c:auto val="1"/>
        <c:lblAlgn val="ctr"/>
        <c:lblOffset val="100"/>
        <c:noMultiLvlLbl val="0"/>
      </c:catAx>
      <c:valAx>
        <c:axId val="978212271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Latency (ms)</a:t>
                </a:r>
              </a:p>
            </c:rich>
          </c:tx>
          <c:layout>
            <c:manualLayout>
              <c:xMode val="edge"/>
              <c:yMode val="edge"/>
              <c:x val="0.12202050379348245"/>
              <c:y val="0.301946006435288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216431"/>
        <c:crosses val="autoZero"/>
        <c:crossBetween val="between"/>
      </c:valAx>
      <c:valAx>
        <c:axId val="1028488063"/>
        <c:scaling>
          <c:orientation val="minMax"/>
          <c:min val="-10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488479"/>
        <c:crosses val="max"/>
        <c:crossBetween val="between"/>
      </c:valAx>
      <c:catAx>
        <c:axId val="1028488479"/>
        <c:scaling>
          <c:orientation val="minMax"/>
        </c:scaling>
        <c:delete val="1"/>
        <c:axPos val="b"/>
        <c:majorTickMark val="out"/>
        <c:minorTickMark val="none"/>
        <c:tickLblPos val="nextTo"/>
        <c:crossAx val="1028488063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Throughput Comparison Between Cluster</a:t>
            </a:r>
            <a:r>
              <a:rPr lang="en-CA" baseline="0"/>
              <a:t> and Standalone 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Cluster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Throughput!$C$4:$C$8</c:f>
              <c:numCache>
                <c:formatCode>0.00</c:formatCode>
                <c:ptCount val="5"/>
                <c:pt idx="0">
                  <c:v>402.65</c:v>
                </c:pt>
                <c:pt idx="1">
                  <c:v>400.78</c:v>
                </c:pt>
                <c:pt idx="2">
                  <c:v>396.9</c:v>
                </c:pt>
                <c:pt idx="3">
                  <c:v>388.53</c:v>
                </c:pt>
                <c:pt idx="4">
                  <c:v>399.28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11-4A05-9FB5-AF7A9BFD9884}"/>
            </c:ext>
          </c:extLst>
        </c:ser>
        <c:ser>
          <c:idx val="2"/>
          <c:order val="1"/>
          <c:tx>
            <c:v>Standalone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Throughput!$D$4:$D$8</c:f>
              <c:numCache>
                <c:formatCode>0.00</c:formatCode>
                <c:ptCount val="5"/>
                <c:pt idx="0">
                  <c:v>212.58</c:v>
                </c:pt>
                <c:pt idx="1">
                  <c:v>218.49</c:v>
                </c:pt>
                <c:pt idx="2">
                  <c:v>215.99</c:v>
                </c:pt>
                <c:pt idx="3">
                  <c:v>209.36</c:v>
                </c:pt>
                <c:pt idx="4">
                  <c:v>211.2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11-4A05-9FB5-AF7A9BFD9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8216431"/>
        <c:axId val="978212271"/>
      </c:lineChart>
      <c:catAx>
        <c:axId val="978216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Attempt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212271"/>
        <c:crosses val="autoZero"/>
        <c:auto val="1"/>
        <c:lblAlgn val="ctr"/>
        <c:lblOffset val="100"/>
        <c:noMultiLvlLbl val="0"/>
      </c:catAx>
      <c:valAx>
        <c:axId val="978212271"/>
        <c:scaling>
          <c:orientation val="minMax"/>
          <c:max val="5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Throughput (Transactions / Second)</a:t>
                </a:r>
              </a:p>
            </c:rich>
          </c:tx>
          <c:layout>
            <c:manualLayout>
              <c:xMode val="edge"/>
              <c:yMode val="edge"/>
              <c:x val="9.6331976679065092E-3"/>
              <c:y val="0.307274829430460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216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Benchmarks composition (Cluster)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4"/>
          <c:order val="0"/>
          <c:tx>
            <c:v>Cluster</c:v>
          </c:tx>
          <c:dPt>
            <c:idx val="2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2D-042D-4619-8001-6BF26E816B5C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Composition!$F$4:$F$6</c:f>
              <c:strCache>
                <c:ptCount val="3"/>
                <c:pt idx="0">
                  <c:v>Read</c:v>
                </c:pt>
                <c:pt idx="1">
                  <c:v>Write</c:v>
                </c:pt>
                <c:pt idx="2">
                  <c:v>Other</c:v>
                </c:pt>
              </c:strCache>
            </c:strRef>
          </c:cat>
          <c:val>
            <c:numRef>
              <c:f>Composition!$G$4:$G$6</c:f>
              <c:numCache>
                <c:formatCode>0%</c:formatCode>
                <c:ptCount val="3"/>
                <c:pt idx="0">
                  <c:v>0.70006685119159318</c:v>
                </c:pt>
                <c:pt idx="1">
                  <c:v>0.1999499872664397</c:v>
                </c:pt>
                <c:pt idx="2">
                  <c:v>9.9983161541967139E-2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042D-4619-8001-6BF26E816B5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5"/>
                <c:order val="1"/>
                <c:tx>
                  <c:v>Standalone</c:v>
                </c:tx>
                <c:dLbls>
                  <c:spPr>
                    <a:noFill/>
                    <a:ln>
                      <a:noFill/>
                    </a:ln>
                    <a:effectLst/>
                  </c:sp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Composition!$F$4:$F$6</c15:sqref>
                        </c15:formulaRef>
                      </c:ext>
                    </c:extLst>
                    <c:strCache>
                      <c:ptCount val="3"/>
                      <c:pt idx="0">
                        <c:v>Read</c:v>
                      </c:pt>
                      <c:pt idx="1">
                        <c:v>Write</c:v>
                      </c:pt>
                      <c:pt idx="2">
                        <c:v>Other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Composition!$H$4:$H$6</c15:sqref>
                        </c15:formulaRef>
                      </c:ext>
                    </c:extLst>
                    <c:numCache>
                      <c:formatCode>0%</c:formatCode>
                      <c:ptCount val="3"/>
                      <c:pt idx="0">
                        <c:v>0.70011514872272229</c:v>
                      </c:pt>
                      <c:pt idx="1">
                        <c:v>0.19991361896765311</c:v>
                      </c:pt>
                      <c:pt idx="2">
                        <c:v>9.9971232309624541E-2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E-042D-4619-8001-6BF26E816B5C}"/>
                  </c:ext>
                </c:extLst>
              </c15:ser>
            </c15:filteredPieSeries>
            <c15:filteredPieSeries>
              <c15:ser>
                <c:idx val="6"/>
                <c:order val="2"/>
                <c:tx>
                  <c:v>Cluster</c:v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0-042D-4619-8001-6BF26E816B5C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1-042D-4619-8001-6BF26E816B5C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2-042D-4619-8001-6BF26E816B5C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Composition!$F$4:$F$6</c15:sqref>
                        </c15:formulaRef>
                      </c:ext>
                    </c:extLst>
                    <c:strCache>
                      <c:ptCount val="3"/>
                      <c:pt idx="0">
                        <c:v>Read</c:v>
                      </c:pt>
                      <c:pt idx="1">
                        <c:v>Write</c:v>
                      </c:pt>
                      <c:pt idx="2">
                        <c:v>Other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Composition!$G$4:$G$6</c15:sqref>
                        </c15:formulaRef>
                      </c:ext>
                    </c:extLst>
                    <c:numCache>
                      <c:formatCode>0%</c:formatCode>
                      <c:ptCount val="3"/>
                      <c:pt idx="0">
                        <c:v>0.70006685119159318</c:v>
                      </c:pt>
                      <c:pt idx="1">
                        <c:v>0.1999499872664397</c:v>
                      </c:pt>
                      <c:pt idx="2">
                        <c:v>9.9983161541967139E-2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F-042D-4619-8001-6BF26E816B5C}"/>
                  </c:ext>
                </c:extLst>
              </c15:ser>
            </c15:filteredPieSeries>
            <c15:filteredPieSeries>
              <c15:ser>
                <c:idx val="7"/>
                <c:order val="3"/>
                <c:tx>
                  <c:v>Standalone</c:v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4-042D-4619-8001-6BF26E816B5C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5-042D-4619-8001-6BF26E816B5C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6-042D-4619-8001-6BF26E816B5C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Composition!$F$4:$F$6</c15:sqref>
                        </c15:formulaRef>
                      </c:ext>
                    </c:extLst>
                    <c:strCache>
                      <c:ptCount val="3"/>
                      <c:pt idx="0">
                        <c:v>Read</c:v>
                      </c:pt>
                      <c:pt idx="1">
                        <c:v>Write</c:v>
                      </c:pt>
                      <c:pt idx="2">
                        <c:v>Other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Composition!$H$4:$H$6</c15:sqref>
                        </c15:formulaRef>
                      </c:ext>
                    </c:extLst>
                    <c:numCache>
                      <c:formatCode>0%</c:formatCode>
                      <c:ptCount val="3"/>
                      <c:pt idx="0">
                        <c:v>0.70011514872272229</c:v>
                      </c:pt>
                      <c:pt idx="1">
                        <c:v>0.19991361896765311</c:v>
                      </c:pt>
                      <c:pt idx="2">
                        <c:v>9.9971232309624541E-2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33-042D-4619-8001-6BF26E816B5C}"/>
                  </c:ext>
                </c:extLst>
              </c15:ser>
            </c15:filteredPieSeries>
            <c15:filteredPieSeries>
              <c15:ser>
                <c:idx val="2"/>
                <c:order val="4"/>
                <c:tx>
                  <c:v>Cluster</c:v>
                </c:tx>
                <c:dPt>
                  <c:idx val="2"/>
                  <c:bubble3D val="0"/>
                  <c:spPr>
                    <a:solidFill>
                      <a:schemeClr val="accent6"/>
                    </a:solidFill>
                  </c:spPr>
                  <c:extLst>
                    <c:ext xmlns:c16="http://schemas.microsoft.com/office/drawing/2014/chart" uri="{C3380CC4-5D6E-409C-BE32-E72D297353CC}">
                      <c16:uniqueId val="{00000018-042D-4619-8001-6BF26E816B5C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Composition!$F$4:$F$6</c15:sqref>
                        </c15:formulaRef>
                      </c:ext>
                    </c:extLst>
                    <c:strCache>
                      <c:ptCount val="3"/>
                      <c:pt idx="0">
                        <c:v>Read</c:v>
                      </c:pt>
                      <c:pt idx="1">
                        <c:v>Write</c:v>
                      </c:pt>
                      <c:pt idx="2">
                        <c:v>Other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Composition!$G$4:$G$6</c15:sqref>
                        </c15:formulaRef>
                      </c:ext>
                    </c:extLst>
                    <c:numCache>
                      <c:formatCode>0%</c:formatCode>
                      <c:ptCount val="3"/>
                      <c:pt idx="0">
                        <c:v>0.70006685119159318</c:v>
                      </c:pt>
                      <c:pt idx="1">
                        <c:v>0.1999499872664397</c:v>
                      </c:pt>
                      <c:pt idx="2">
                        <c:v>9.9983161541967139E-2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9-042D-4619-8001-6BF26E816B5C}"/>
                  </c:ext>
                </c:extLst>
              </c15:ser>
            </c15:filteredPieSeries>
            <c15:filteredPieSeries>
              <c15:ser>
                <c:idx val="3"/>
                <c:order val="5"/>
                <c:tx>
                  <c:v>Standalone</c:v>
                </c:tx>
                <c:dLbls>
                  <c:spPr>
                    <a:noFill/>
                    <a:ln>
                      <a:noFill/>
                    </a:ln>
                    <a:effectLst/>
                  </c:sp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Composition!$F$4:$F$6</c15:sqref>
                        </c15:formulaRef>
                      </c:ext>
                    </c:extLst>
                    <c:strCache>
                      <c:ptCount val="3"/>
                      <c:pt idx="0">
                        <c:v>Read</c:v>
                      </c:pt>
                      <c:pt idx="1">
                        <c:v>Write</c:v>
                      </c:pt>
                      <c:pt idx="2">
                        <c:v>Other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Composition!$H$4:$H$6</c15:sqref>
                        </c15:formulaRef>
                      </c:ext>
                    </c:extLst>
                    <c:numCache>
                      <c:formatCode>0%</c:formatCode>
                      <c:ptCount val="3"/>
                      <c:pt idx="0">
                        <c:v>0.70011514872272229</c:v>
                      </c:pt>
                      <c:pt idx="1">
                        <c:v>0.19991361896765311</c:v>
                      </c:pt>
                      <c:pt idx="2">
                        <c:v>9.9971232309624541E-2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B-042D-4619-8001-6BF26E816B5C}"/>
                  </c:ext>
                </c:extLst>
              </c15:ser>
            </c15:filteredPieSeries>
            <c15:filteredPieSeries>
              <c15:ser>
                <c:idx val="0"/>
                <c:order val="6"/>
                <c:tx>
                  <c:v>Cluster</c:v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E-042D-4619-8001-6BF26E816B5C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0-042D-4619-8001-6BF26E816B5C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2-042D-4619-8001-6BF26E816B5C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anchor="ctr" anchorCtr="1"/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Composition!$F$4:$F$6</c15:sqref>
                        </c15:formulaRef>
                      </c:ext>
                    </c:extLst>
                    <c:strCache>
                      <c:ptCount val="3"/>
                      <c:pt idx="0">
                        <c:v>Read</c:v>
                      </c:pt>
                      <c:pt idx="1">
                        <c:v>Write</c:v>
                      </c:pt>
                      <c:pt idx="2">
                        <c:v>Other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Composition!$G$4:$G$6</c15:sqref>
                        </c15:formulaRef>
                      </c:ext>
                    </c:extLst>
                    <c:numCache>
                      <c:formatCode>0%</c:formatCode>
                      <c:ptCount val="3"/>
                      <c:pt idx="0">
                        <c:v>0.70006685119159318</c:v>
                      </c:pt>
                      <c:pt idx="1">
                        <c:v>0.1999499872664397</c:v>
                      </c:pt>
                      <c:pt idx="2">
                        <c:v>9.9983161541967139E-2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3-042D-4619-8001-6BF26E816B5C}"/>
                  </c:ext>
                </c:extLst>
              </c15:ser>
            </c15:filteredPieSeries>
            <c15:filteredPieSeries>
              <c15:ser>
                <c:idx val="1"/>
                <c:order val="7"/>
                <c:tx>
                  <c:v>Standalone</c:v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6-042D-4619-8001-6BF26E816B5C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8-042D-4619-8001-6BF26E816B5C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A-042D-4619-8001-6BF26E816B5C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Composition!$F$4:$F$6</c15:sqref>
                        </c15:formulaRef>
                      </c:ext>
                    </c:extLst>
                    <c:strCache>
                      <c:ptCount val="3"/>
                      <c:pt idx="0">
                        <c:v>Read</c:v>
                      </c:pt>
                      <c:pt idx="1">
                        <c:v>Write</c:v>
                      </c:pt>
                      <c:pt idx="2">
                        <c:v>Other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Composition!$H$4:$H$6</c15:sqref>
                        </c15:formulaRef>
                      </c:ext>
                    </c:extLst>
                    <c:numCache>
                      <c:formatCode>0%</c:formatCode>
                      <c:ptCount val="3"/>
                      <c:pt idx="0">
                        <c:v>0.70011514872272229</c:v>
                      </c:pt>
                      <c:pt idx="1">
                        <c:v>0.19991361896765311</c:v>
                      </c:pt>
                      <c:pt idx="2">
                        <c:v>9.9971232309624541E-2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B-042D-4619-8001-6BF26E816B5C}"/>
                  </c:ext>
                </c:extLst>
              </c15:ser>
            </c15:filteredPieSeries>
          </c:ext>
        </c:extLst>
      </c:pie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Benchmarks composition (Standalone)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5"/>
          <c:order val="1"/>
          <c:tx>
            <c:v>Standalone</c:v>
          </c:tx>
          <c:dPt>
            <c:idx val="2"/>
            <c:bubble3D val="0"/>
            <c:spPr>
              <a:solidFill>
                <a:srgbClr val="70AD47"/>
              </a:solidFill>
            </c:spPr>
            <c:extLst>
              <c:ext xmlns:c16="http://schemas.microsoft.com/office/drawing/2014/chart" uri="{C3380CC4-5D6E-409C-BE32-E72D297353CC}">
                <c16:uniqueId val="{00000024-F88B-48B0-BAF1-27316962969C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Composition!$F$4:$F$6</c:f>
              <c:strCache>
                <c:ptCount val="3"/>
                <c:pt idx="0">
                  <c:v>Read</c:v>
                </c:pt>
                <c:pt idx="1">
                  <c:v>Write</c:v>
                </c:pt>
                <c:pt idx="2">
                  <c:v>Other</c:v>
                </c:pt>
              </c:strCache>
            </c:strRef>
          </c:cat>
          <c:val>
            <c:numRef>
              <c:f>Composition!$H$4:$H$6</c:f>
              <c:numCache>
                <c:formatCode>0%</c:formatCode>
                <c:ptCount val="3"/>
                <c:pt idx="0">
                  <c:v>0.70011514872272229</c:v>
                </c:pt>
                <c:pt idx="1">
                  <c:v>0.19991361896765311</c:v>
                </c:pt>
                <c:pt idx="2">
                  <c:v>9.9971232309624541E-2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8B-48B0-BAF1-2731696296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4"/>
                <c:order val="0"/>
                <c:tx>
                  <c:v>Cluster</c:v>
                </c:tx>
                <c:dPt>
                  <c:idx val="2"/>
                  <c:bubble3D val="0"/>
                  <c:spPr>
                    <a:solidFill>
                      <a:schemeClr val="accent6"/>
                    </a:solidFill>
                  </c:spPr>
                  <c:extLst>
                    <c:ext xmlns:c16="http://schemas.microsoft.com/office/drawing/2014/chart" uri="{C3380CC4-5D6E-409C-BE32-E72D297353CC}">
                      <c16:uniqueId val="{00000001-F88B-48B0-BAF1-27316962969C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Composition!$F$4:$F$6</c15:sqref>
                        </c15:formulaRef>
                      </c:ext>
                    </c:extLst>
                    <c:strCache>
                      <c:ptCount val="3"/>
                      <c:pt idx="0">
                        <c:v>Read</c:v>
                      </c:pt>
                      <c:pt idx="1">
                        <c:v>Write</c:v>
                      </c:pt>
                      <c:pt idx="2">
                        <c:v>Other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Composition!$G$4:$G$6</c15:sqref>
                        </c15:formulaRef>
                      </c:ext>
                    </c:extLst>
                    <c:numCache>
                      <c:formatCode>0%</c:formatCode>
                      <c:ptCount val="3"/>
                      <c:pt idx="0">
                        <c:v>0.70006685119159318</c:v>
                      </c:pt>
                      <c:pt idx="1">
                        <c:v>0.1999499872664397</c:v>
                      </c:pt>
                      <c:pt idx="2">
                        <c:v>9.9983161541967139E-2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88B-48B0-BAF1-27316962969C}"/>
                  </c:ext>
                </c:extLst>
              </c15:ser>
            </c15:filteredPieSeries>
            <c15:filteredPieSeries>
              <c15:ser>
                <c:idx val="6"/>
                <c:order val="2"/>
                <c:tx>
                  <c:v>Cluster</c:v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5-F88B-48B0-BAF1-27316962969C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7-F88B-48B0-BAF1-27316962969C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9-F88B-48B0-BAF1-27316962969C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Composition!$F$4:$F$6</c15:sqref>
                        </c15:formulaRef>
                      </c:ext>
                    </c:extLst>
                    <c:strCache>
                      <c:ptCount val="3"/>
                      <c:pt idx="0">
                        <c:v>Read</c:v>
                      </c:pt>
                      <c:pt idx="1">
                        <c:v>Write</c:v>
                      </c:pt>
                      <c:pt idx="2">
                        <c:v>Other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Composition!$G$4:$G$6</c15:sqref>
                        </c15:formulaRef>
                      </c:ext>
                    </c:extLst>
                    <c:numCache>
                      <c:formatCode>0%</c:formatCode>
                      <c:ptCount val="3"/>
                      <c:pt idx="0">
                        <c:v>0.70006685119159318</c:v>
                      </c:pt>
                      <c:pt idx="1">
                        <c:v>0.1999499872664397</c:v>
                      </c:pt>
                      <c:pt idx="2">
                        <c:v>9.9983161541967139E-2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F88B-48B0-BAF1-27316962969C}"/>
                  </c:ext>
                </c:extLst>
              </c15:ser>
            </c15:filteredPieSeries>
            <c15:filteredPieSeries>
              <c15:ser>
                <c:idx val="7"/>
                <c:order val="3"/>
                <c:tx>
                  <c:v>Standalone</c:v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F88B-48B0-BAF1-27316962969C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F88B-48B0-BAF1-27316962969C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F88B-48B0-BAF1-27316962969C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Composition!$F$4:$F$6</c15:sqref>
                        </c15:formulaRef>
                      </c:ext>
                    </c:extLst>
                    <c:strCache>
                      <c:ptCount val="3"/>
                      <c:pt idx="0">
                        <c:v>Read</c:v>
                      </c:pt>
                      <c:pt idx="1">
                        <c:v>Write</c:v>
                      </c:pt>
                      <c:pt idx="2">
                        <c:v>Other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Composition!$H$4:$H$6</c15:sqref>
                        </c15:formulaRef>
                      </c:ext>
                    </c:extLst>
                    <c:numCache>
                      <c:formatCode>0%</c:formatCode>
                      <c:ptCount val="3"/>
                      <c:pt idx="0">
                        <c:v>0.70011514872272229</c:v>
                      </c:pt>
                      <c:pt idx="1">
                        <c:v>0.19991361896765311</c:v>
                      </c:pt>
                      <c:pt idx="2">
                        <c:v>9.9971232309624541E-2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F88B-48B0-BAF1-27316962969C}"/>
                  </c:ext>
                </c:extLst>
              </c15:ser>
            </c15:filteredPieSeries>
            <c15:filteredPieSeries>
              <c15:ser>
                <c:idx val="2"/>
                <c:order val="4"/>
                <c:tx>
                  <c:v>Cluster</c:v>
                </c:tx>
                <c:dPt>
                  <c:idx val="2"/>
                  <c:bubble3D val="0"/>
                  <c:spPr>
                    <a:solidFill>
                      <a:schemeClr val="accent6"/>
                    </a:solidFill>
                  </c:spPr>
                  <c:extLst>
                    <c:ext xmlns:c16="http://schemas.microsoft.com/office/drawing/2014/chart" uri="{C3380CC4-5D6E-409C-BE32-E72D297353CC}">
                      <c16:uniqueId val="{00000013-F88B-48B0-BAF1-27316962969C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Composition!$F$4:$F$6</c15:sqref>
                        </c15:formulaRef>
                      </c:ext>
                    </c:extLst>
                    <c:strCache>
                      <c:ptCount val="3"/>
                      <c:pt idx="0">
                        <c:v>Read</c:v>
                      </c:pt>
                      <c:pt idx="1">
                        <c:v>Write</c:v>
                      </c:pt>
                      <c:pt idx="2">
                        <c:v>Other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Composition!$G$4:$G$6</c15:sqref>
                        </c15:formulaRef>
                      </c:ext>
                    </c:extLst>
                    <c:numCache>
                      <c:formatCode>0%</c:formatCode>
                      <c:ptCount val="3"/>
                      <c:pt idx="0">
                        <c:v>0.70006685119159318</c:v>
                      </c:pt>
                      <c:pt idx="1">
                        <c:v>0.1999499872664397</c:v>
                      </c:pt>
                      <c:pt idx="2">
                        <c:v>9.9983161541967139E-2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4-F88B-48B0-BAF1-27316962969C}"/>
                  </c:ext>
                </c:extLst>
              </c15:ser>
            </c15:filteredPieSeries>
            <c15:filteredPieSeries>
              <c15:ser>
                <c:idx val="3"/>
                <c:order val="5"/>
                <c:tx>
                  <c:v>Standalone</c:v>
                </c:tx>
                <c:dLbls>
                  <c:spPr>
                    <a:noFill/>
                    <a:ln>
                      <a:noFill/>
                    </a:ln>
                    <a:effectLst/>
                  </c:sp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Composition!$F$4:$F$6</c15:sqref>
                        </c15:formulaRef>
                      </c:ext>
                    </c:extLst>
                    <c:strCache>
                      <c:ptCount val="3"/>
                      <c:pt idx="0">
                        <c:v>Read</c:v>
                      </c:pt>
                      <c:pt idx="1">
                        <c:v>Write</c:v>
                      </c:pt>
                      <c:pt idx="2">
                        <c:v>Other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Composition!$H$4:$H$6</c15:sqref>
                        </c15:formulaRef>
                      </c:ext>
                    </c:extLst>
                    <c:numCache>
                      <c:formatCode>0%</c:formatCode>
                      <c:ptCount val="3"/>
                      <c:pt idx="0">
                        <c:v>0.70011514872272229</c:v>
                      </c:pt>
                      <c:pt idx="1">
                        <c:v>0.19991361896765311</c:v>
                      </c:pt>
                      <c:pt idx="2">
                        <c:v>9.9971232309624541E-2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5-F88B-48B0-BAF1-27316962969C}"/>
                  </c:ext>
                </c:extLst>
              </c15:ser>
            </c15:filteredPieSeries>
            <c15:filteredPieSeries>
              <c15:ser>
                <c:idx val="0"/>
                <c:order val="6"/>
                <c:tx>
                  <c:v>Cluster</c:v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7-F88B-48B0-BAF1-27316962969C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9-F88B-48B0-BAF1-27316962969C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B-F88B-48B0-BAF1-27316962969C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anchor="ctr" anchorCtr="1"/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Composition!$F$4:$F$6</c15:sqref>
                        </c15:formulaRef>
                      </c:ext>
                    </c:extLst>
                    <c:strCache>
                      <c:ptCount val="3"/>
                      <c:pt idx="0">
                        <c:v>Read</c:v>
                      </c:pt>
                      <c:pt idx="1">
                        <c:v>Write</c:v>
                      </c:pt>
                      <c:pt idx="2">
                        <c:v>Other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Composition!$G$4:$G$6</c15:sqref>
                        </c15:formulaRef>
                      </c:ext>
                    </c:extLst>
                    <c:numCache>
                      <c:formatCode>0%</c:formatCode>
                      <c:ptCount val="3"/>
                      <c:pt idx="0">
                        <c:v>0.70006685119159318</c:v>
                      </c:pt>
                      <c:pt idx="1">
                        <c:v>0.1999499872664397</c:v>
                      </c:pt>
                      <c:pt idx="2">
                        <c:v>9.9983161541967139E-2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C-F88B-48B0-BAF1-27316962969C}"/>
                  </c:ext>
                </c:extLst>
              </c15:ser>
            </c15:filteredPieSeries>
            <c15:filteredPieSeries>
              <c15:ser>
                <c:idx val="1"/>
                <c:order val="7"/>
                <c:tx>
                  <c:v>Standalone</c:v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E-F88B-48B0-BAF1-27316962969C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0-F88B-48B0-BAF1-27316962969C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2-F88B-48B0-BAF1-27316962969C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Composition!$F$4:$F$6</c15:sqref>
                        </c15:formulaRef>
                      </c:ext>
                    </c:extLst>
                    <c:strCache>
                      <c:ptCount val="3"/>
                      <c:pt idx="0">
                        <c:v>Read</c:v>
                      </c:pt>
                      <c:pt idx="1">
                        <c:v>Write</c:v>
                      </c:pt>
                      <c:pt idx="2">
                        <c:v>Other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Composition!$H$4:$H$6</c15:sqref>
                        </c15:formulaRef>
                      </c:ext>
                    </c:extLst>
                    <c:numCache>
                      <c:formatCode>0%</c:formatCode>
                      <c:ptCount val="3"/>
                      <c:pt idx="0">
                        <c:v>0.70011514872272229</c:v>
                      </c:pt>
                      <c:pt idx="1">
                        <c:v>0.19991361896765311</c:v>
                      </c:pt>
                      <c:pt idx="2">
                        <c:v>9.9971232309624541E-2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3-F88B-48B0-BAF1-27316962969C}"/>
                  </c:ext>
                </c:extLst>
              </c15:ser>
            </c15:filteredPieSeries>
          </c:ext>
        </c:extLst>
      </c:pie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10</xdr:row>
      <xdr:rowOff>61911</xdr:rowOff>
    </xdr:from>
    <xdr:to>
      <xdr:col>12</xdr:col>
      <xdr:colOff>61546</xdr:colOff>
      <xdr:row>35</xdr:row>
      <xdr:rowOff>65942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E45F1BF-1D2F-FFC5-2017-25BB9FE5D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10</xdr:row>
      <xdr:rowOff>61911</xdr:rowOff>
    </xdr:from>
    <xdr:to>
      <xdr:col>12</xdr:col>
      <xdr:colOff>61546</xdr:colOff>
      <xdr:row>35</xdr:row>
      <xdr:rowOff>65942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42E0DEE-D3E0-4DEA-8BD2-B20D8FB084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</xdr:colOff>
      <xdr:row>8</xdr:row>
      <xdr:rowOff>23812</xdr:rowOff>
    </xdr:from>
    <xdr:to>
      <xdr:col>5</xdr:col>
      <xdr:colOff>695325</xdr:colOff>
      <xdr:row>22</xdr:row>
      <xdr:rowOff>100012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CC112BC-C4B0-861F-AD34-304257A17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714375</xdr:colOff>
      <xdr:row>8</xdr:row>
      <xdr:rowOff>19050</xdr:rowOff>
    </xdr:from>
    <xdr:to>
      <xdr:col>10</xdr:col>
      <xdr:colOff>714375</xdr:colOff>
      <xdr:row>22</xdr:row>
      <xdr:rowOff>95250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0A3CEAF6-81DD-4011-B023-E37B96AB7E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0524-65B1-48FE-9132-AB79438AB8ED}">
  <dimension ref="B2:L8"/>
  <sheetViews>
    <sheetView zoomScaleNormal="100" workbookViewId="0">
      <selection activeCell="N27" sqref="N27"/>
    </sheetView>
  </sheetViews>
  <sheetFormatPr baseColWidth="10" defaultRowHeight="15" x14ac:dyDescent="0.25"/>
  <sheetData>
    <row r="2" spans="2:12" x14ac:dyDescent="0.25">
      <c r="B2" t="s">
        <v>3</v>
      </c>
      <c r="F2" t="s">
        <v>4</v>
      </c>
      <c r="J2" t="s">
        <v>5</v>
      </c>
    </row>
    <row r="3" spans="2:12" x14ac:dyDescent="0.25">
      <c r="B3" t="s">
        <v>1</v>
      </c>
      <c r="C3" t="s">
        <v>0</v>
      </c>
      <c r="D3" t="s">
        <v>2</v>
      </c>
      <c r="F3" t="s">
        <v>1</v>
      </c>
      <c r="G3" t="s">
        <v>0</v>
      </c>
      <c r="H3" t="s">
        <v>2</v>
      </c>
      <c r="J3" t="s">
        <v>1</v>
      </c>
      <c r="K3" t="s">
        <v>0</v>
      </c>
      <c r="L3" t="s">
        <v>2</v>
      </c>
    </row>
    <row r="4" spans="2:12" x14ac:dyDescent="0.25">
      <c r="B4">
        <v>1</v>
      </c>
      <c r="C4" s="1">
        <v>14.9</v>
      </c>
      <c r="D4" s="1">
        <v>28.94</v>
      </c>
      <c r="F4">
        <v>1</v>
      </c>
      <c r="G4" s="1">
        <v>181.34</v>
      </c>
      <c r="H4" s="1">
        <v>161.25</v>
      </c>
      <c r="J4">
        <v>1</v>
      </c>
      <c r="K4" s="1">
        <v>4.4400000000000004</v>
      </c>
      <c r="L4" s="1">
        <v>8.44</v>
      </c>
    </row>
    <row r="5" spans="2:12" x14ac:dyDescent="0.25">
      <c r="B5">
        <v>2</v>
      </c>
      <c r="C5" s="1">
        <v>14.97</v>
      </c>
      <c r="D5" s="1">
        <v>27.45</v>
      </c>
      <c r="F5">
        <v>2</v>
      </c>
      <c r="G5" s="1">
        <v>141.08000000000001</v>
      </c>
      <c r="H5" s="1">
        <v>144.9</v>
      </c>
      <c r="J5">
        <v>2</v>
      </c>
      <c r="K5" s="1">
        <v>4.22</v>
      </c>
      <c r="L5" s="1">
        <v>8.39</v>
      </c>
    </row>
    <row r="6" spans="2:12" x14ac:dyDescent="0.25">
      <c r="B6">
        <v>3</v>
      </c>
      <c r="C6" s="1">
        <v>15.11</v>
      </c>
      <c r="D6" s="1">
        <v>27.77</v>
      </c>
      <c r="F6">
        <v>3</v>
      </c>
      <c r="G6" s="1">
        <v>184.82</v>
      </c>
      <c r="H6" s="1">
        <v>125.16</v>
      </c>
      <c r="J6">
        <v>3</v>
      </c>
      <c r="K6" s="1">
        <v>3.98</v>
      </c>
      <c r="L6" s="1">
        <v>9.23</v>
      </c>
    </row>
    <row r="7" spans="2:12" x14ac:dyDescent="0.25">
      <c r="B7">
        <v>4</v>
      </c>
      <c r="C7" s="1">
        <v>15.44</v>
      </c>
      <c r="D7" s="1">
        <v>28.64</v>
      </c>
      <c r="F7">
        <v>4</v>
      </c>
      <c r="G7" s="1">
        <v>183.2</v>
      </c>
      <c r="H7" s="1">
        <v>278.33</v>
      </c>
      <c r="J7">
        <v>4</v>
      </c>
      <c r="K7" s="1">
        <v>3.61</v>
      </c>
      <c r="L7" s="1">
        <v>8.99</v>
      </c>
    </row>
    <row r="8" spans="2:12" x14ac:dyDescent="0.25">
      <c r="B8">
        <v>5</v>
      </c>
      <c r="C8" s="1">
        <v>15.02</v>
      </c>
      <c r="D8" s="1">
        <v>28.4</v>
      </c>
      <c r="F8">
        <v>5</v>
      </c>
      <c r="G8" s="1">
        <v>322.33</v>
      </c>
      <c r="H8" s="1">
        <v>120.02</v>
      </c>
      <c r="J8">
        <v>5</v>
      </c>
      <c r="K8" s="1">
        <v>4.38</v>
      </c>
      <c r="L8" s="1">
        <v>7.9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48B5-5381-4BDE-804B-FC07780901FC}">
  <dimension ref="B2:L8"/>
  <sheetViews>
    <sheetView zoomScaleNormal="100" workbookViewId="0">
      <selection activeCell="N6" sqref="N6"/>
    </sheetView>
  </sheetViews>
  <sheetFormatPr baseColWidth="10" defaultRowHeight="15" x14ac:dyDescent="0.25"/>
  <sheetData>
    <row r="2" spans="2:12" x14ac:dyDescent="0.25">
      <c r="B2" t="s">
        <v>6</v>
      </c>
    </row>
    <row r="3" spans="2:12" x14ac:dyDescent="0.25">
      <c r="B3" t="s">
        <v>1</v>
      </c>
      <c r="C3" t="s">
        <v>0</v>
      </c>
      <c r="D3" t="s">
        <v>2</v>
      </c>
    </row>
    <row r="4" spans="2:12" x14ac:dyDescent="0.25">
      <c r="B4">
        <v>1</v>
      </c>
      <c r="C4" s="1">
        <v>402.65</v>
      </c>
      <c r="D4" s="1">
        <v>212.58</v>
      </c>
      <c r="G4" s="1"/>
      <c r="H4" s="1"/>
      <c r="K4" s="1"/>
      <c r="L4" s="1"/>
    </row>
    <row r="5" spans="2:12" x14ac:dyDescent="0.25">
      <c r="B5">
        <v>2</v>
      </c>
      <c r="C5" s="1">
        <v>400.78</v>
      </c>
      <c r="D5" s="1">
        <v>218.49</v>
      </c>
      <c r="G5" s="1"/>
      <c r="H5" s="1"/>
      <c r="K5" s="1"/>
      <c r="L5" s="1"/>
    </row>
    <row r="6" spans="2:12" x14ac:dyDescent="0.25">
      <c r="B6">
        <v>3</v>
      </c>
      <c r="C6" s="1">
        <v>396.9</v>
      </c>
      <c r="D6" s="1">
        <v>215.99</v>
      </c>
      <c r="G6" s="1"/>
      <c r="H6" s="1"/>
      <c r="K6" s="1"/>
      <c r="L6" s="1"/>
    </row>
    <row r="7" spans="2:12" x14ac:dyDescent="0.25">
      <c r="B7">
        <v>4</v>
      </c>
      <c r="C7" s="1">
        <v>388.53</v>
      </c>
      <c r="D7" s="1">
        <v>209.36</v>
      </c>
      <c r="G7" s="1"/>
      <c r="H7" s="1"/>
      <c r="K7" s="1"/>
      <c r="L7" s="1"/>
    </row>
    <row r="8" spans="2:12" x14ac:dyDescent="0.25">
      <c r="B8">
        <v>5</v>
      </c>
      <c r="C8" s="1">
        <v>399.28</v>
      </c>
      <c r="D8" s="1">
        <v>211.2</v>
      </c>
      <c r="G8" s="1"/>
      <c r="H8" s="1"/>
      <c r="K8" s="1"/>
      <c r="L8" s="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35D2-1C01-450B-95C5-3520601612E0}">
  <dimension ref="B2:L8"/>
  <sheetViews>
    <sheetView tabSelected="1" zoomScaleNormal="100" workbookViewId="0">
      <selection activeCell="N17" sqref="N17"/>
    </sheetView>
  </sheetViews>
  <sheetFormatPr baseColWidth="10" defaultRowHeight="15" x14ac:dyDescent="0.25"/>
  <cols>
    <col min="3" max="3" width="12.5703125" bestFit="1" customWidth="1"/>
    <col min="4" max="4" width="11.5703125" bestFit="1" customWidth="1"/>
  </cols>
  <sheetData>
    <row r="2" spans="2:12" x14ac:dyDescent="0.25">
      <c r="B2" t="s">
        <v>7</v>
      </c>
      <c r="F2" t="s">
        <v>7</v>
      </c>
    </row>
    <row r="3" spans="2:12" x14ac:dyDescent="0.25">
      <c r="C3" t="s">
        <v>0</v>
      </c>
      <c r="D3" t="s">
        <v>2</v>
      </c>
      <c r="G3" t="s">
        <v>0</v>
      </c>
      <c r="H3" t="s">
        <v>2</v>
      </c>
    </row>
    <row r="4" spans="2:12" x14ac:dyDescent="0.25">
      <c r="B4" t="s">
        <v>8</v>
      </c>
      <c r="C4" s="2">
        <v>1671334</v>
      </c>
      <c r="D4" s="2">
        <v>898030</v>
      </c>
      <c r="F4" t="s">
        <v>8</v>
      </c>
      <c r="G4" s="3">
        <f>C4/C$7</f>
        <v>0.70006685119159318</v>
      </c>
      <c r="H4" s="3">
        <f>D4/D$7</f>
        <v>0.70011514872272229</v>
      </c>
      <c r="K4" s="1"/>
      <c r="L4" s="1"/>
    </row>
    <row r="5" spans="2:12" x14ac:dyDescent="0.25">
      <c r="B5" t="s">
        <v>9</v>
      </c>
      <c r="C5" s="2">
        <v>477359</v>
      </c>
      <c r="D5" s="2">
        <v>256427</v>
      </c>
      <c r="F5" t="s">
        <v>9</v>
      </c>
      <c r="G5" s="3">
        <f t="shared" ref="G5:G7" si="0">C5/C$7</f>
        <v>0.1999499872664397</v>
      </c>
      <c r="H5" s="3">
        <f t="shared" ref="H5:H7" si="1">D5/D$7</f>
        <v>0.19991361896765311</v>
      </c>
      <c r="K5" s="1"/>
      <c r="L5" s="1"/>
    </row>
    <row r="6" spans="2:12" x14ac:dyDescent="0.25">
      <c r="B6" t="s">
        <v>11</v>
      </c>
      <c r="C6" s="2">
        <v>238699</v>
      </c>
      <c r="D6" s="2">
        <v>128232</v>
      </c>
      <c r="F6" t="s">
        <v>11</v>
      </c>
      <c r="G6" s="3">
        <f t="shared" si="0"/>
        <v>9.9983161541967139E-2</v>
      </c>
      <c r="H6" s="3">
        <f>D6/D$7</f>
        <v>9.9971232309624541E-2</v>
      </c>
      <c r="K6" s="1"/>
      <c r="L6" s="1"/>
    </row>
    <row r="7" spans="2:12" x14ac:dyDescent="0.25">
      <c r="B7" t="s">
        <v>10</v>
      </c>
      <c r="C7" s="2">
        <f>SUM(C4:C6)</f>
        <v>2387392</v>
      </c>
      <c r="D7" s="2">
        <f>SUM(D4:D6)</f>
        <v>1282689</v>
      </c>
      <c r="G7" s="2"/>
      <c r="H7" s="2"/>
      <c r="K7" s="1"/>
      <c r="L7" s="1"/>
    </row>
    <row r="8" spans="2:12" x14ac:dyDescent="0.25">
      <c r="G8" s="2"/>
      <c r="H8" s="2"/>
      <c r="K8" s="1"/>
      <c r="L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Latencies</vt:lpstr>
      <vt:lpstr>Throughput</vt:lpstr>
      <vt:lpstr>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mtx</dc:creator>
  <cp:lastModifiedBy>mtx</cp:lastModifiedBy>
  <dcterms:created xsi:type="dcterms:W3CDTF">2022-12-23T16:39:52Z</dcterms:created>
  <dcterms:modified xsi:type="dcterms:W3CDTF">2022-12-23T17:52:30Z</dcterms:modified>
</cp:coreProperties>
</file>