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KAMEO_2.0\documents\bdd\"/>
    </mc:Choice>
  </mc:AlternateContent>
  <xr:revisionPtr revIDLastSave="0" documentId="13_ncr:1_{F0EEDD88-DD53-4CE4-B3D8-68681679CE7D}" xr6:coauthVersionLast="47" xr6:coauthVersionMax="47" xr10:uidLastSave="{00000000-0000-0000-0000-000000000000}"/>
  <bookViews>
    <workbookView xWindow="-120" yWindow="-120" windowWidth="29040" windowHeight="15720" activeTab="2" xr2:uid="{BC84DE46-6097-4C25-BDFD-4464867AE5F3}"/>
  </bookViews>
  <sheets>
    <sheet name="Requête SQL" sheetId="1" r:id="rId1"/>
    <sheet name="Old Table" sheetId="3" r:id="rId2"/>
    <sheet name="New table" sheetId="2" r:id="rId3"/>
  </sheets>
  <definedNames>
    <definedName name="ExternalData_1" localSheetId="1" hidden="1">'Old Table'!$A$1:$Q$667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L3" i="2"/>
  <c r="M3" i="2"/>
  <c r="A4" i="2"/>
  <c r="B4" i="2"/>
  <c r="C4" i="2"/>
  <c r="D4" i="2"/>
  <c r="E4" i="2"/>
  <c r="F4" i="2"/>
  <c r="G4" i="2"/>
  <c r="H4" i="2"/>
  <c r="I4" i="2"/>
  <c r="J4" i="2"/>
  <c r="L4" i="2"/>
  <c r="M4" i="2"/>
  <c r="A5" i="2"/>
  <c r="B5" i="2"/>
  <c r="C5" i="2"/>
  <c r="D5" i="2"/>
  <c r="E5" i="2"/>
  <c r="F5" i="2"/>
  <c r="G5" i="2"/>
  <c r="H5" i="2"/>
  <c r="I5" i="2"/>
  <c r="J5" i="2"/>
  <c r="L5" i="2"/>
  <c r="M5" i="2"/>
  <c r="A6" i="2"/>
  <c r="B6" i="2"/>
  <c r="C6" i="2"/>
  <c r="D6" i="2"/>
  <c r="E6" i="2"/>
  <c r="F6" i="2"/>
  <c r="G6" i="2"/>
  <c r="H6" i="2"/>
  <c r="I6" i="2"/>
  <c r="J6" i="2"/>
  <c r="L6" i="2"/>
  <c r="M6" i="2"/>
  <c r="A7" i="2"/>
  <c r="B7" i="2"/>
  <c r="C7" i="2"/>
  <c r="D7" i="2"/>
  <c r="E7" i="2"/>
  <c r="F7" i="2"/>
  <c r="G7" i="2"/>
  <c r="H7" i="2"/>
  <c r="I7" i="2"/>
  <c r="J7" i="2"/>
  <c r="L7" i="2"/>
  <c r="M7" i="2"/>
  <c r="A8" i="2"/>
  <c r="B8" i="2"/>
  <c r="C8" i="2"/>
  <c r="D8" i="2"/>
  <c r="E8" i="2"/>
  <c r="F8" i="2"/>
  <c r="G8" i="2"/>
  <c r="H8" i="2"/>
  <c r="I8" i="2"/>
  <c r="J8" i="2"/>
  <c r="L8" i="2"/>
  <c r="M8" i="2"/>
  <c r="A9" i="2"/>
  <c r="B9" i="2"/>
  <c r="C9" i="2"/>
  <c r="D9" i="2"/>
  <c r="E9" i="2"/>
  <c r="F9" i="2"/>
  <c r="G9" i="2"/>
  <c r="H9" i="2"/>
  <c r="I9" i="2"/>
  <c r="J9" i="2"/>
  <c r="L9" i="2"/>
  <c r="M9" i="2"/>
  <c r="A10" i="2"/>
  <c r="B10" i="2"/>
  <c r="C10" i="2"/>
  <c r="D10" i="2"/>
  <c r="E10" i="2"/>
  <c r="F10" i="2"/>
  <c r="G10" i="2"/>
  <c r="H10" i="2"/>
  <c r="I10" i="2"/>
  <c r="J10" i="2"/>
  <c r="L10" i="2"/>
  <c r="M10" i="2"/>
  <c r="A11" i="2"/>
  <c r="B11" i="2"/>
  <c r="C11" i="2"/>
  <c r="D11" i="2"/>
  <c r="E11" i="2"/>
  <c r="F11" i="2"/>
  <c r="G11" i="2"/>
  <c r="H11" i="2"/>
  <c r="I11" i="2"/>
  <c r="J11" i="2"/>
  <c r="L11" i="2"/>
  <c r="M11" i="2"/>
  <c r="A12" i="2"/>
  <c r="B12" i="2"/>
  <c r="C12" i="2"/>
  <c r="D12" i="2"/>
  <c r="E12" i="2"/>
  <c r="F12" i="2"/>
  <c r="G12" i="2"/>
  <c r="H12" i="2"/>
  <c r="I12" i="2"/>
  <c r="J12" i="2"/>
  <c r="L12" i="2"/>
  <c r="M12" i="2"/>
  <c r="A13" i="2"/>
  <c r="B13" i="2"/>
  <c r="C13" i="2"/>
  <c r="D13" i="2"/>
  <c r="E13" i="2"/>
  <c r="F13" i="2"/>
  <c r="G13" i="2"/>
  <c r="H13" i="2"/>
  <c r="I13" i="2"/>
  <c r="J13" i="2"/>
  <c r="L13" i="2"/>
  <c r="M13" i="2"/>
  <c r="A14" i="2"/>
  <c r="B14" i="2"/>
  <c r="C14" i="2"/>
  <c r="D14" i="2"/>
  <c r="E14" i="2"/>
  <c r="F14" i="2"/>
  <c r="G14" i="2"/>
  <c r="H14" i="2"/>
  <c r="I14" i="2"/>
  <c r="J14" i="2"/>
  <c r="L14" i="2"/>
  <c r="M14" i="2"/>
  <c r="A15" i="2"/>
  <c r="B15" i="2"/>
  <c r="C15" i="2"/>
  <c r="D15" i="2"/>
  <c r="E15" i="2"/>
  <c r="F15" i="2"/>
  <c r="G15" i="2"/>
  <c r="H15" i="2"/>
  <c r="I15" i="2"/>
  <c r="J15" i="2"/>
  <c r="L15" i="2"/>
  <c r="M15" i="2"/>
  <c r="A16" i="2"/>
  <c r="B16" i="2"/>
  <c r="C16" i="2"/>
  <c r="D16" i="2"/>
  <c r="E16" i="2"/>
  <c r="F16" i="2"/>
  <c r="G16" i="2"/>
  <c r="H16" i="2"/>
  <c r="I16" i="2"/>
  <c r="J16" i="2"/>
  <c r="L16" i="2"/>
  <c r="M16" i="2"/>
  <c r="A17" i="2"/>
  <c r="B17" i="2"/>
  <c r="C17" i="2"/>
  <c r="D17" i="2"/>
  <c r="E17" i="2"/>
  <c r="F17" i="2"/>
  <c r="G17" i="2"/>
  <c r="H17" i="2"/>
  <c r="I17" i="2"/>
  <c r="J17" i="2"/>
  <c r="L17" i="2"/>
  <c r="M17" i="2"/>
  <c r="A18" i="2"/>
  <c r="B18" i="2"/>
  <c r="C18" i="2"/>
  <c r="D18" i="2"/>
  <c r="E18" i="2"/>
  <c r="F18" i="2"/>
  <c r="G18" i="2"/>
  <c r="H18" i="2"/>
  <c r="I18" i="2"/>
  <c r="J18" i="2"/>
  <c r="L18" i="2"/>
  <c r="M18" i="2"/>
  <c r="A19" i="2"/>
  <c r="B19" i="2"/>
  <c r="C19" i="2"/>
  <c r="D19" i="2"/>
  <c r="E19" i="2"/>
  <c r="F19" i="2"/>
  <c r="G19" i="2"/>
  <c r="H19" i="2"/>
  <c r="I19" i="2"/>
  <c r="J19" i="2"/>
  <c r="L19" i="2"/>
  <c r="M19" i="2"/>
  <c r="A20" i="2"/>
  <c r="B20" i="2"/>
  <c r="C20" i="2"/>
  <c r="D20" i="2"/>
  <c r="E20" i="2"/>
  <c r="F20" i="2"/>
  <c r="G20" i="2"/>
  <c r="H20" i="2"/>
  <c r="I20" i="2"/>
  <c r="J20" i="2"/>
  <c r="L20" i="2"/>
  <c r="M20" i="2"/>
  <c r="A21" i="2"/>
  <c r="B21" i="2"/>
  <c r="C21" i="2"/>
  <c r="D21" i="2"/>
  <c r="E21" i="2"/>
  <c r="F21" i="2"/>
  <c r="G21" i="2"/>
  <c r="H21" i="2"/>
  <c r="I21" i="2"/>
  <c r="J21" i="2"/>
  <c r="L21" i="2"/>
  <c r="M21" i="2"/>
  <c r="A22" i="2"/>
  <c r="B22" i="2"/>
  <c r="C22" i="2"/>
  <c r="D22" i="2"/>
  <c r="E22" i="2"/>
  <c r="F22" i="2"/>
  <c r="G22" i="2"/>
  <c r="H22" i="2"/>
  <c r="I22" i="2"/>
  <c r="J22" i="2"/>
  <c r="L22" i="2"/>
  <c r="M22" i="2"/>
  <c r="A23" i="2"/>
  <c r="B23" i="2"/>
  <c r="C23" i="2"/>
  <c r="D23" i="2"/>
  <c r="E23" i="2"/>
  <c r="F23" i="2"/>
  <c r="G23" i="2"/>
  <c r="H23" i="2"/>
  <c r="I23" i="2"/>
  <c r="J23" i="2"/>
  <c r="L23" i="2"/>
  <c r="M23" i="2"/>
  <c r="A24" i="2"/>
  <c r="B24" i="2"/>
  <c r="C24" i="2"/>
  <c r="D24" i="2"/>
  <c r="E24" i="2"/>
  <c r="F24" i="2"/>
  <c r="G24" i="2"/>
  <c r="H24" i="2"/>
  <c r="I24" i="2"/>
  <c r="J24" i="2"/>
  <c r="L24" i="2"/>
  <c r="M24" i="2"/>
  <c r="A25" i="2"/>
  <c r="B25" i="2"/>
  <c r="C25" i="2"/>
  <c r="D25" i="2"/>
  <c r="E25" i="2"/>
  <c r="F25" i="2"/>
  <c r="G25" i="2"/>
  <c r="H25" i="2"/>
  <c r="I25" i="2"/>
  <c r="J25" i="2"/>
  <c r="L25" i="2"/>
  <c r="M25" i="2"/>
  <c r="A26" i="2"/>
  <c r="B26" i="2"/>
  <c r="C26" i="2"/>
  <c r="D26" i="2"/>
  <c r="E26" i="2"/>
  <c r="F26" i="2"/>
  <c r="G26" i="2"/>
  <c r="H26" i="2"/>
  <c r="I26" i="2"/>
  <c r="J26" i="2"/>
  <c r="L26" i="2"/>
  <c r="M26" i="2"/>
  <c r="A27" i="2"/>
  <c r="B27" i="2"/>
  <c r="C27" i="2"/>
  <c r="D27" i="2"/>
  <c r="E27" i="2"/>
  <c r="F27" i="2"/>
  <c r="G27" i="2"/>
  <c r="H27" i="2"/>
  <c r="I27" i="2"/>
  <c r="J27" i="2"/>
  <c r="L27" i="2"/>
  <c r="M27" i="2"/>
  <c r="A28" i="2"/>
  <c r="B28" i="2"/>
  <c r="C28" i="2"/>
  <c r="D28" i="2"/>
  <c r="E28" i="2"/>
  <c r="F28" i="2"/>
  <c r="G28" i="2"/>
  <c r="H28" i="2"/>
  <c r="I28" i="2"/>
  <c r="J28" i="2"/>
  <c r="L28" i="2"/>
  <c r="M28" i="2"/>
  <c r="A29" i="2"/>
  <c r="B29" i="2"/>
  <c r="C29" i="2"/>
  <c r="D29" i="2"/>
  <c r="E29" i="2"/>
  <c r="F29" i="2"/>
  <c r="G29" i="2"/>
  <c r="H29" i="2"/>
  <c r="I29" i="2"/>
  <c r="J29" i="2"/>
  <c r="L29" i="2"/>
  <c r="M29" i="2"/>
  <c r="A30" i="2"/>
  <c r="B30" i="2"/>
  <c r="C30" i="2"/>
  <c r="D30" i="2"/>
  <c r="E30" i="2"/>
  <c r="F30" i="2"/>
  <c r="G30" i="2"/>
  <c r="H30" i="2"/>
  <c r="I30" i="2"/>
  <c r="J30" i="2"/>
  <c r="L30" i="2"/>
  <c r="M30" i="2"/>
  <c r="A31" i="2"/>
  <c r="B31" i="2"/>
  <c r="C31" i="2"/>
  <c r="D31" i="2"/>
  <c r="E31" i="2"/>
  <c r="F31" i="2"/>
  <c r="G31" i="2"/>
  <c r="H31" i="2"/>
  <c r="I31" i="2"/>
  <c r="J31" i="2"/>
  <c r="L31" i="2"/>
  <c r="M31" i="2"/>
  <c r="A32" i="2"/>
  <c r="B32" i="2"/>
  <c r="C32" i="2"/>
  <c r="D32" i="2"/>
  <c r="E32" i="2"/>
  <c r="F32" i="2"/>
  <c r="G32" i="2"/>
  <c r="H32" i="2"/>
  <c r="I32" i="2"/>
  <c r="J32" i="2"/>
  <c r="L32" i="2"/>
  <c r="M32" i="2"/>
  <c r="A33" i="2"/>
  <c r="B33" i="2"/>
  <c r="C33" i="2"/>
  <c r="D33" i="2"/>
  <c r="E33" i="2"/>
  <c r="F33" i="2"/>
  <c r="G33" i="2"/>
  <c r="H33" i="2"/>
  <c r="I33" i="2"/>
  <c r="J33" i="2"/>
  <c r="L33" i="2"/>
  <c r="M33" i="2"/>
  <c r="A34" i="2"/>
  <c r="B34" i="2"/>
  <c r="C34" i="2"/>
  <c r="D34" i="2"/>
  <c r="E34" i="2"/>
  <c r="F34" i="2"/>
  <c r="G34" i="2"/>
  <c r="H34" i="2"/>
  <c r="I34" i="2"/>
  <c r="J34" i="2"/>
  <c r="L34" i="2"/>
  <c r="M34" i="2"/>
  <c r="A35" i="2"/>
  <c r="B35" i="2"/>
  <c r="C35" i="2"/>
  <c r="D35" i="2"/>
  <c r="E35" i="2"/>
  <c r="F35" i="2"/>
  <c r="G35" i="2"/>
  <c r="H35" i="2"/>
  <c r="I35" i="2"/>
  <c r="J35" i="2"/>
  <c r="L35" i="2"/>
  <c r="M35" i="2"/>
  <c r="A36" i="2"/>
  <c r="B36" i="2"/>
  <c r="C36" i="2"/>
  <c r="D36" i="2"/>
  <c r="E36" i="2"/>
  <c r="F36" i="2"/>
  <c r="G36" i="2"/>
  <c r="H36" i="2"/>
  <c r="I36" i="2"/>
  <c r="J36" i="2"/>
  <c r="L36" i="2"/>
  <c r="M36" i="2"/>
  <c r="A37" i="2"/>
  <c r="B37" i="2"/>
  <c r="C37" i="2"/>
  <c r="D37" i="2"/>
  <c r="E37" i="2"/>
  <c r="F37" i="2"/>
  <c r="G37" i="2"/>
  <c r="H37" i="2"/>
  <c r="I37" i="2"/>
  <c r="J37" i="2"/>
  <c r="L37" i="2"/>
  <c r="M37" i="2"/>
  <c r="A38" i="2"/>
  <c r="B38" i="2"/>
  <c r="C38" i="2"/>
  <c r="D38" i="2"/>
  <c r="E38" i="2"/>
  <c r="F38" i="2"/>
  <c r="G38" i="2"/>
  <c r="H38" i="2"/>
  <c r="I38" i="2"/>
  <c r="J38" i="2"/>
  <c r="L38" i="2"/>
  <c r="M38" i="2"/>
  <c r="A39" i="2"/>
  <c r="B39" i="2"/>
  <c r="C39" i="2"/>
  <c r="D39" i="2"/>
  <c r="E39" i="2"/>
  <c r="F39" i="2"/>
  <c r="G39" i="2"/>
  <c r="H39" i="2"/>
  <c r="I39" i="2"/>
  <c r="J39" i="2"/>
  <c r="L39" i="2"/>
  <c r="M39" i="2"/>
  <c r="A40" i="2"/>
  <c r="B40" i="2"/>
  <c r="C40" i="2"/>
  <c r="D40" i="2"/>
  <c r="E40" i="2"/>
  <c r="F40" i="2"/>
  <c r="G40" i="2"/>
  <c r="H40" i="2"/>
  <c r="I40" i="2"/>
  <c r="J40" i="2"/>
  <c r="L40" i="2"/>
  <c r="M40" i="2"/>
  <c r="A41" i="2"/>
  <c r="B41" i="2"/>
  <c r="C41" i="2"/>
  <c r="D41" i="2"/>
  <c r="E41" i="2"/>
  <c r="F41" i="2"/>
  <c r="G41" i="2"/>
  <c r="H41" i="2"/>
  <c r="I41" i="2"/>
  <c r="J41" i="2"/>
  <c r="L41" i="2"/>
  <c r="M41" i="2"/>
  <c r="A42" i="2"/>
  <c r="B42" i="2"/>
  <c r="C42" i="2"/>
  <c r="D42" i="2"/>
  <c r="E42" i="2"/>
  <c r="F42" i="2"/>
  <c r="G42" i="2"/>
  <c r="H42" i="2"/>
  <c r="I42" i="2"/>
  <c r="J42" i="2"/>
  <c r="L42" i="2"/>
  <c r="M42" i="2"/>
  <c r="A43" i="2"/>
  <c r="B43" i="2"/>
  <c r="C43" i="2"/>
  <c r="D43" i="2"/>
  <c r="E43" i="2"/>
  <c r="F43" i="2"/>
  <c r="G43" i="2"/>
  <c r="H43" i="2"/>
  <c r="I43" i="2"/>
  <c r="J43" i="2"/>
  <c r="L43" i="2"/>
  <c r="M43" i="2"/>
  <c r="A44" i="2"/>
  <c r="B44" i="2"/>
  <c r="C44" i="2"/>
  <c r="D44" i="2"/>
  <c r="E44" i="2"/>
  <c r="F44" i="2"/>
  <c r="G44" i="2"/>
  <c r="H44" i="2"/>
  <c r="I44" i="2"/>
  <c r="J44" i="2"/>
  <c r="L44" i="2"/>
  <c r="M44" i="2"/>
  <c r="A45" i="2"/>
  <c r="B45" i="2"/>
  <c r="C45" i="2"/>
  <c r="D45" i="2"/>
  <c r="E45" i="2"/>
  <c r="F45" i="2"/>
  <c r="G45" i="2"/>
  <c r="H45" i="2"/>
  <c r="I45" i="2"/>
  <c r="J45" i="2"/>
  <c r="L45" i="2"/>
  <c r="M45" i="2"/>
  <c r="A46" i="2"/>
  <c r="B46" i="2"/>
  <c r="C46" i="2"/>
  <c r="D46" i="2"/>
  <c r="E46" i="2"/>
  <c r="F46" i="2"/>
  <c r="G46" i="2"/>
  <c r="H46" i="2"/>
  <c r="I46" i="2"/>
  <c r="J46" i="2"/>
  <c r="L46" i="2"/>
  <c r="M46" i="2"/>
  <c r="A47" i="2"/>
  <c r="B47" i="2"/>
  <c r="C47" i="2"/>
  <c r="D47" i="2"/>
  <c r="E47" i="2"/>
  <c r="F47" i="2"/>
  <c r="G47" i="2"/>
  <c r="H47" i="2"/>
  <c r="I47" i="2"/>
  <c r="J47" i="2"/>
  <c r="L47" i="2"/>
  <c r="M47" i="2"/>
  <c r="A48" i="2"/>
  <c r="B48" i="2"/>
  <c r="C48" i="2"/>
  <c r="D48" i="2"/>
  <c r="E48" i="2"/>
  <c r="F48" i="2"/>
  <c r="G48" i="2"/>
  <c r="H48" i="2"/>
  <c r="I48" i="2"/>
  <c r="J48" i="2"/>
  <c r="L48" i="2"/>
  <c r="M48" i="2"/>
  <c r="A49" i="2"/>
  <c r="B49" i="2"/>
  <c r="C49" i="2"/>
  <c r="D49" i="2"/>
  <c r="E49" i="2"/>
  <c r="F49" i="2"/>
  <c r="G49" i="2"/>
  <c r="H49" i="2"/>
  <c r="I49" i="2"/>
  <c r="J49" i="2"/>
  <c r="L49" i="2"/>
  <c r="M49" i="2"/>
  <c r="A50" i="2"/>
  <c r="B50" i="2"/>
  <c r="C50" i="2"/>
  <c r="D50" i="2"/>
  <c r="E50" i="2"/>
  <c r="F50" i="2"/>
  <c r="G50" i="2"/>
  <c r="H50" i="2"/>
  <c r="I50" i="2"/>
  <c r="J50" i="2"/>
  <c r="L50" i="2"/>
  <c r="M50" i="2"/>
  <c r="A51" i="2"/>
  <c r="B51" i="2"/>
  <c r="C51" i="2"/>
  <c r="D51" i="2"/>
  <c r="E51" i="2"/>
  <c r="F51" i="2"/>
  <c r="G51" i="2"/>
  <c r="H51" i="2"/>
  <c r="I51" i="2"/>
  <c r="J51" i="2"/>
  <c r="L51" i="2"/>
  <c r="M51" i="2"/>
  <c r="A52" i="2"/>
  <c r="B52" i="2"/>
  <c r="C52" i="2"/>
  <c r="D52" i="2"/>
  <c r="E52" i="2"/>
  <c r="F52" i="2"/>
  <c r="G52" i="2"/>
  <c r="H52" i="2"/>
  <c r="I52" i="2"/>
  <c r="J52" i="2"/>
  <c r="L52" i="2"/>
  <c r="M52" i="2"/>
  <c r="A53" i="2"/>
  <c r="B53" i="2"/>
  <c r="C53" i="2"/>
  <c r="D53" i="2"/>
  <c r="E53" i="2"/>
  <c r="F53" i="2"/>
  <c r="G53" i="2"/>
  <c r="H53" i="2"/>
  <c r="I53" i="2"/>
  <c r="J53" i="2"/>
  <c r="L53" i="2"/>
  <c r="M53" i="2"/>
  <c r="A54" i="2"/>
  <c r="B54" i="2"/>
  <c r="C54" i="2"/>
  <c r="D54" i="2"/>
  <c r="E54" i="2"/>
  <c r="F54" i="2"/>
  <c r="G54" i="2"/>
  <c r="H54" i="2"/>
  <c r="I54" i="2"/>
  <c r="J54" i="2"/>
  <c r="L54" i="2"/>
  <c r="M54" i="2"/>
  <c r="A55" i="2"/>
  <c r="B55" i="2"/>
  <c r="C55" i="2"/>
  <c r="D55" i="2"/>
  <c r="E55" i="2"/>
  <c r="F55" i="2"/>
  <c r="G55" i="2"/>
  <c r="H55" i="2"/>
  <c r="I55" i="2"/>
  <c r="J55" i="2"/>
  <c r="L55" i="2"/>
  <c r="M55" i="2"/>
  <c r="A56" i="2"/>
  <c r="B56" i="2"/>
  <c r="C56" i="2"/>
  <c r="D56" i="2"/>
  <c r="E56" i="2"/>
  <c r="F56" i="2"/>
  <c r="G56" i="2"/>
  <c r="H56" i="2"/>
  <c r="I56" i="2"/>
  <c r="J56" i="2"/>
  <c r="L56" i="2"/>
  <c r="M56" i="2"/>
  <c r="A57" i="2"/>
  <c r="B57" i="2"/>
  <c r="C57" i="2"/>
  <c r="D57" i="2"/>
  <c r="E57" i="2"/>
  <c r="F57" i="2"/>
  <c r="G57" i="2"/>
  <c r="H57" i="2"/>
  <c r="I57" i="2"/>
  <c r="J57" i="2"/>
  <c r="L57" i="2"/>
  <c r="M57" i="2"/>
  <c r="A58" i="2"/>
  <c r="B58" i="2"/>
  <c r="C58" i="2"/>
  <c r="D58" i="2"/>
  <c r="E58" i="2"/>
  <c r="F58" i="2"/>
  <c r="G58" i="2"/>
  <c r="H58" i="2"/>
  <c r="I58" i="2"/>
  <c r="J58" i="2"/>
  <c r="L58" i="2"/>
  <c r="M58" i="2"/>
  <c r="A59" i="2"/>
  <c r="B59" i="2"/>
  <c r="C59" i="2"/>
  <c r="D59" i="2"/>
  <c r="E59" i="2"/>
  <c r="F59" i="2"/>
  <c r="G59" i="2"/>
  <c r="H59" i="2"/>
  <c r="I59" i="2"/>
  <c r="J59" i="2"/>
  <c r="L59" i="2"/>
  <c r="M59" i="2"/>
  <c r="A60" i="2"/>
  <c r="B60" i="2"/>
  <c r="C60" i="2"/>
  <c r="D60" i="2"/>
  <c r="E60" i="2"/>
  <c r="F60" i="2"/>
  <c r="G60" i="2"/>
  <c r="H60" i="2"/>
  <c r="I60" i="2"/>
  <c r="J60" i="2"/>
  <c r="L60" i="2"/>
  <c r="M60" i="2"/>
  <c r="A61" i="2"/>
  <c r="B61" i="2"/>
  <c r="C61" i="2"/>
  <c r="D61" i="2"/>
  <c r="E61" i="2"/>
  <c r="F61" i="2"/>
  <c r="G61" i="2"/>
  <c r="H61" i="2"/>
  <c r="I61" i="2"/>
  <c r="J61" i="2"/>
  <c r="L61" i="2"/>
  <c r="M61" i="2"/>
  <c r="A62" i="2"/>
  <c r="B62" i="2"/>
  <c r="C62" i="2"/>
  <c r="D62" i="2"/>
  <c r="E62" i="2"/>
  <c r="F62" i="2"/>
  <c r="G62" i="2"/>
  <c r="H62" i="2"/>
  <c r="I62" i="2"/>
  <c r="J62" i="2"/>
  <c r="L62" i="2"/>
  <c r="M62" i="2"/>
  <c r="A63" i="2"/>
  <c r="B63" i="2"/>
  <c r="C63" i="2"/>
  <c r="D63" i="2"/>
  <c r="E63" i="2"/>
  <c r="F63" i="2"/>
  <c r="G63" i="2"/>
  <c r="H63" i="2"/>
  <c r="I63" i="2"/>
  <c r="J63" i="2"/>
  <c r="L63" i="2"/>
  <c r="M63" i="2"/>
  <c r="A64" i="2"/>
  <c r="B64" i="2"/>
  <c r="C64" i="2"/>
  <c r="D64" i="2"/>
  <c r="E64" i="2"/>
  <c r="F64" i="2"/>
  <c r="G64" i="2"/>
  <c r="H64" i="2"/>
  <c r="I64" i="2"/>
  <c r="J64" i="2"/>
  <c r="L64" i="2"/>
  <c r="M64" i="2"/>
  <c r="A65" i="2"/>
  <c r="B65" i="2"/>
  <c r="C65" i="2"/>
  <c r="D65" i="2"/>
  <c r="E65" i="2"/>
  <c r="F65" i="2"/>
  <c r="G65" i="2"/>
  <c r="H65" i="2"/>
  <c r="I65" i="2"/>
  <c r="J65" i="2"/>
  <c r="L65" i="2"/>
  <c r="M65" i="2"/>
  <c r="A66" i="2"/>
  <c r="B66" i="2"/>
  <c r="C66" i="2"/>
  <c r="D66" i="2"/>
  <c r="E66" i="2"/>
  <c r="F66" i="2"/>
  <c r="G66" i="2"/>
  <c r="H66" i="2"/>
  <c r="I66" i="2"/>
  <c r="J66" i="2"/>
  <c r="L66" i="2"/>
  <c r="M66" i="2"/>
  <c r="A67" i="2"/>
  <c r="B67" i="2"/>
  <c r="C67" i="2"/>
  <c r="D67" i="2"/>
  <c r="E67" i="2"/>
  <c r="F67" i="2"/>
  <c r="G67" i="2"/>
  <c r="H67" i="2"/>
  <c r="I67" i="2"/>
  <c r="J67" i="2"/>
  <c r="L67" i="2"/>
  <c r="M67" i="2"/>
  <c r="A68" i="2"/>
  <c r="B68" i="2"/>
  <c r="C68" i="2"/>
  <c r="D68" i="2"/>
  <c r="E68" i="2"/>
  <c r="F68" i="2"/>
  <c r="G68" i="2"/>
  <c r="H68" i="2"/>
  <c r="I68" i="2"/>
  <c r="J68" i="2"/>
  <c r="L68" i="2"/>
  <c r="M68" i="2"/>
  <c r="A69" i="2"/>
  <c r="B69" i="2"/>
  <c r="C69" i="2"/>
  <c r="D69" i="2"/>
  <c r="E69" i="2"/>
  <c r="F69" i="2"/>
  <c r="G69" i="2"/>
  <c r="H69" i="2"/>
  <c r="I69" i="2"/>
  <c r="J69" i="2"/>
  <c r="L69" i="2"/>
  <c r="M69" i="2"/>
  <c r="A70" i="2"/>
  <c r="B70" i="2"/>
  <c r="C70" i="2"/>
  <c r="D70" i="2"/>
  <c r="E70" i="2"/>
  <c r="F70" i="2"/>
  <c r="G70" i="2"/>
  <c r="H70" i="2"/>
  <c r="I70" i="2"/>
  <c r="J70" i="2"/>
  <c r="L70" i="2"/>
  <c r="M70" i="2"/>
  <c r="A71" i="2"/>
  <c r="B71" i="2"/>
  <c r="C71" i="2"/>
  <c r="D71" i="2"/>
  <c r="E71" i="2"/>
  <c r="F71" i="2"/>
  <c r="G71" i="2"/>
  <c r="H71" i="2"/>
  <c r="I71" i="2"/>
  <c r="J71" i="2"/>
  <c r="L71" i="2"/>
  <c r="M71" i="2"/>
  <c r="A72" i="2"/>
  <c r="B72" i="2"/>
  <c r="C72" i="2"/>
  <c r="D72" i="2"/>
  <c r="E72" i="2"/>
  <c r="F72" i="2"/>
  <c r="G72" i="2"/>
  <c r="H72" i="2"/>
  <c r="I72" i="2"/>
  <c r="J72" i="2"/>
  <c r="L72" i="2"/>
  <c r="M72" i="2"/>
  <c r="A73" i="2"/>
  <c r="B73" i="2"/>
  <c r="C73" i="2"/>
  <c r="D73" i="2"/>
  <c r="E73" i="2"/>
  <c r="F73" i="2"/>
  <c r="G73" i="2"/>
  <c r="H73" i="2"/>
  <c r="I73" i="2"/>
  <c r="J73" i="2"/>
  <c r="L73" i="2"/>
  <c r="M73" i="2"/>
  <c r="A74" i="2"/>
  <c r="B74" i="2"/>
  <c r="C74" i="2"/>
  <c r="D74" i="2"/>
  <c r="E74" i="2"/>
  <c r="F74" i="2"/>
  <c r="G74" i="2"/>
  <c r="H74" i="2"/>
  <c r="I74" i="2"/>
  <c r="J74" i="2"/>
  <c r="L74" i="2"/>
  <c r="M74" i="2"/>
  <c r="A75" i="2"/>
  <c r="B75" i="2"/>
  <c r="C75" i="2"/>
  <c r="D75" i="2"/>
  <c r="E75" i="2"/>
  <c r="F75" i="2"/>
  <c r="G75" i="2"/>
  <c r="H75" i="2"/>
  <c r="I75" i="2"/>
  <c r="J75" i="2"/>
  <c r="L75" i="2"/>
  <c r="M75" i="2"/>
  <c r="A76" i="2"/>
  <c r="B76" i="2"/>
  <c r="C76" i="2"/>
  <c r="D76" i="2"/>
  <c r="E76" i="2"/>
  <c r="F76" i="2"/>
  <c r="G76" i="2"/>
  <c r="H76" i="2"/>
  <c r="I76" i="2"/>
  <c r="J76" i="2"/>
  <c r="L76" i="2"/>
  <c r="M76" i="2"/>
  <c r="A77" i="2"/>
  <c r="B77" i="2"/>
  <c r="C77" i="2"/>
  <c r="D77" i="2"/>
  <c r="E77" i="2"/>
  <c r="F77" i="2"/>
  <c r="G77" i="2"/>
  <c r="H77" i="2"/>
  <c r="I77" i="2"/>
  <c r="J77" i="2"/>
  <c r="L77" i="2"/>
  <c r="M77" i="2"/>
  <c r="A78" i="2"/>
  <c r="B78" i="2"/>
  <c r="C78" i="2"/>
  <c r="D78" i="2"/>
  <c r="E78" i="2"/>
  <c r="F78" i="2"/>
  <c r="G78" i="2"/>
  <c r="H78" i="2"/>
  <c r="I78" i="2"/>
  <c r="J78" i="2"/>
  <c r="L78" i="2"/>
  <c r="M78" i="2"/>
  <c r="A79" i="2"/>
  <c r="B79" i="2"/>
  <c r="C79" i="2"/>
  <c r="D79" i="2"/>
  <c r="E79" i="2"/>
  <c r="F79" i="2"/>
  <c r="G79" i="2"/>
  <c r="H79" i="2"/>
  <c r="I79" i="2"/>
  <c r="J79" i="2"/>
  <c r="L79" i="2"/>
  <c r="M79" i="2"/>
  <c r="A80" i="2"/>
  <c r="B80" i="2"/>
  <c r="C80" i="2"/>
  <c r="D80" i="2"/>
  <c r="E80" i="2"/>
  <c r="F80" i="2"/>
  <c r="G80" i="2"/>
  <c r="H80" i="2"/>
  <c r="I80" i="2"/>
  <c r="J80" i="2"/>
  <c r="L80" i="2"/>
  <c r="M80" i="2"/>
  <c r="A81" i="2"/>
  <c r="B81" i="2"/>
  <c r="C81" i="2"/>
  <c r="D81" i="2"/>
  <c r="E81" i="2"/>
  <c r="F81" i="2"/>
  <c r="G81" i="2"/>
  <c r="H81" i="2"/>
  <c r="I81" i="2"/>
  <c r="J81" i="2"/>
  <c r="L81" i="2"/>
  <c r="M81" i="2"/>
  <c r="A82" i="2"/>
  <c r="B82" i="2"/>
  <c r="C82" i="2"/>
  <c r="D82" i="2"/>
  <c r="E82" i="2"/>
  <c r="F82" i="2"/>
  <c r="G82" i="2"/>
  <c r="H82" i="2"/>
  <c r="I82" i="2"/>
  <c r="J82" i="2"/>
  <c r="L82" i="2"/>
  <c r="M82" i="2"/>
  <c r="A83" i="2"/>
  <c r="B83" i="2"/>
  <c r="C83" i="2"/>
  <c r="D83" i="2"/>
  <c r="E83" i="2"/>
  <c r="F83" i="2"/>
  <c r="G83" i="2"/>
  <c r="H83" i="2"/>
  <c r="I83" i="2"/>
  <c r="J83" i="2"/>
  <c r="L83" i="2"/>
  <c r="M83" i="2"/>
  <c r="A84" i="2"/>
  <c r="B84" i="2"/>
  <c r="C84" i="2"/>
  <c r="D84" i="2"/>
  <c r="E84" i="2"/>
  <c r="F84" i="2"/>
  <c r="G84" i="2"/>
  <c r="H84" i="2"/>
  <c r="I84" i="2"/>
  <c r="J84" i="2"/>
  <c r="L84" i="2"/>
  <c r="M84" i="2"/>
  <c r="A85" i="2"/>
  <c r="B85" i="2"/>
  <c r="C85" i="2"/>
  <c r="D85" i="2"/>
  <c r="E85" i="2"/>
  <c r="F85" i="2"/>
  <c r="G85" i="2"/>
  <c r="H85" i="2"/>
  <c r="I85" i="2"/>
  <c r="J85" i="2"/>
  <c r="L85" i="2"/>
  <c r="M85" i="2"/>
  <c r="A86" i="2"/>
  <c r="B86" i="2"/>
  <c r="C86" i="2"/>
  <c r="D86" i="2"/>
  <c r="E86" i="2"/>
  <c r="F86" i="2"/>
  <c r="G86" i="2"/>
  <c r="H86" i="2"/>
  <c r="I86" i="2"/>
  <c r="J86" i="2"/>
  <c r="L86" i="2"/>
  <c r="M86" i="2"/>
  <c r="A87" i="2"/>
  <c r="B87" i="2"/>
  <c r="C87" i="2"/>
  <c r="D87" i="2"/>
  <c r="E87" i="2"/>
  <c r="F87" i="2"/>
  <c r="G87" i="2"/>
  <c r="H87" i="2"/>
  <c r="I87" i="2"/>
  <c r="J87" i="2"/>
  <c r="L87" i="2"/>
  <c r="M87" i="2"/>
  <c r="A88" i="2"/>
  <c r="B88" i="2"/>
  <c r="C88" i="2"/>
  <c r="D88" i="2"/>
  <c r="E88" i="2"/>
  <c r="F88" i="2"/>
  <c r="G88" i="2"/>
  <c r="H88" i="2"/>
  <c r="I88" i="2"/>
  <c r="J88" i="2"/>
  <c r="L88" i="2"/>
  <c r="M88" i="2"/>
  <c r="A89" i="2"/>
  <c r="B89" i="2"/>
  <c r="C89" i="2"/>
  <c r="D89" i="2"/>
  <c r="E89" i="2"/>
  <c r="F89" i="2"/>
  <c r="G89" i="2"/>
  <c r="H89" i="2"/>
  <c r="I89" i="2"/>
  <c r="J89" i="2"/>
  <c r="L89" i="2"/>
  <c r="M89" i="2"/>
  <c r="A90" i="2"/>
  <c r="B90" i="2"/>
  <c r="C90" i="2"/>
  <c r="D90" i="2"/>
  <c r="E90" i="2"/>
  <c r="F90" i="2"/>
  <c r="G90" i="2"/>
  <c r="H90" i="2"/>
  <c r="I90" i="2"/>
  <c r="J90" i="2"/>
  <c r="L90" i="2"/>
  <c r="M90" i="2"/>
  <c r="A91" i="2"/>
  <c r="B91" i="2"/>
  <c r="C91" i="2"/>
  <c r="D91" i="2"/>
  <c r="E91" i="2"/>
  <c r="F91" i="2"/>
  <c r="G91" i="2"/>
  <c r="H91" i="2"/>
  <c r="I91" i="2"/>
  <c r="J91" i="2"/>
  <c r="L91" i="2"/>
  <c r="M91" i="2"/>
  <c r="A92" i="2"/>
  <c r="B92" i="2"/>
  <c r="C92" i="2"/>
  <c r="D92" i="2"/>
  <c r="E92" i="2"/>
  <c r="F92" i="2"/>
  <c r="G92" i="2"/>
  <c r="H92" i="2"/>
  <c r="I92" i="2"/>
  <c r="J92" i="2"/>
  <c r="L92" i="2"/>
  <c r="M92" i="2"/>
  <c r="A93" i="2"/>
  <c r="B93" i="2"/>
  <c r="C93" i="2"/>
  <c r="D93" i="2"/>
  <c r="E93" i="2"/>
  <c r="F93" i="2"/>
  <c r="G93" i="2"/>
  <c r="H93" i="2"/>
  <c r="I93" i="2"/>
  <c r="J93" i="2"/>
  <c r="L93" i="2"/>
  <c r="M93" i="2"/>
  <c r="A94" i="2"/>
  <c r="B94" i="2"/>
  <c r="C94" i="2"/>
  <c r="D94" i="2"/>
  <c r="E94" i="2"/>
  <c r="F94" i="2"/>
  <c r="G94" i="2"/>
  <c r="H94" i="2"/>
  <c r="I94" i="2"/>
  <c r="J94" i="2"/>
  <c r="L94" i="2"/>
  <c r="M94" i="2"/>
  <c r="A95" i="2"/>
  <c r="B95" i="2"/>
  <c r="C95" i="2"/>
  <c r="D95" i="2"/>
  <c r="E95" i="2"/>
  <c r="F95" i="2"/>
  <c r="G95" i="2"/>
  <c r="H95" i="2"/>
  <c r="I95" i="2"/>
  <c r="J95" i="2"/>
  <c r="L95" i="2"/>
  <c r="M95" i="2"/>
  <c r="A96" i="2"/>
  <c r="B96" i="2"/>
  <c r="C96" i="2"/>
  <c r="D96" i="2"/>
  <c r="E96" i="2"/>
  <c r="F96" i="2"/>
  <c r="G96" i="2"/>
  <c r="H96" i="2"/>
  <c r="I96" i="2"/>
  <c r="J96" i="2"/>
  <c r="L96" i="2"/>
  <c r="M96" i="2"/>
  <c r="A97" i="2"/>
  <c r="B97" i="2"/>
  <c r="C97" i="2"/>
  <c r="D97" i="2"/>
  <c r="E97" i="2"/>
  <c r="F97" i="2"/>
  <c r="G97" i="2"/>
  <c r="H97" i="2"/>
  <c r="I97" i="2"/>
  <c r="J97" i="2"/>
  <c r="L97" i="2"/>
  <c r="M97" i="2"/>
  <c r="A98" i="2"/>
  <c r="B98" i="2"/>
  <c r="C98" i="2"/>
  <c r="D98" i="2"/>
  <c r="E98" i="2"/>
  <c r="F98" i="2"/>
  <c r="G98" i="2"/>
  <c r="H98" i="2"/>
  <c r="I98" i="2"/>
  <c r="J98" i="2"/>
  <c r="L98" i="2"/>
  <c r="M98" i="2"/>
  <c r="A99" i="2"/>
  <c r="B99" i="2"/>
  <c r="C99" i="2"/>
  <c r="D99" i="2"/>
  <c r="E99" i="2"/>
  <c r="F99" i="2"/>
  <c r="G99" i="2"/>
  <c r="H99" i="2"/>
  <c r="I99" i="2"/>
  <c r="J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L101" i="2"/>
  <c r="M101" i="2"/>
  <c r="A102" i="2"/>
  <c r="B102" i="2"/>
  <c r="C102" i="2"/>
  <c r="D102" i="2"/>
  <c r="E102" i="2"/>
  <c r="F102" i="2"/>
  <c r="G102" i="2"/>
  <c r="H102" i="2"/>
  <c r="I102" i="2"/>
  <c r="J102" i="2"/>
  <c r="L102" i="2"/>
  <c r="M102" i="2"/>
  <c r="A103" i="2"/>
  <c r="B103" i="2"/>
  <c r="C103" i="2"/>
  <c r="D103" i="2"/>
  <c r="E103" i="2"/>
  <c r="F103" i="2"/>
  <c r="G103" i="2"/>
  <c r="H103" i="2"/>
  <c r="I103" i="2"/>
  <c r="J103" i="2"/>
  <c r="L103" i="2"/>
  <c r="M103" i="2"/>
  <c r="A104" i="2"/>
  <c r="B104" i="2"/>
  <c r="C104" i="2"/>
  <c r="D104" i="2"/>
  <c r="E104" i="2"/>
  <c r="F104" i="2"/>
  <c r="G104" i="2"/>
  <c r="H104" i="2"/>
  <c r="I104" i="2"/>
  <c r="J104" i="2"/>
  <c r="L104" i="2"/>
  <c r="M104" i="2"/>
  <c r="A105" i="2"/>
  <c r="B105" i="2"/>
  <c r="C105" i="2"/>
  <c r="D105" i="2"/>
  <c r="E105" i="2"/>
  <c r="F105" i="2"/>
  <c r="G105" i="2"/>
  <c r="H105" i="2"/>
  <c r="I105" i="2"/>
  <c r="J105" i="2"/>
  <c r="L105" i="2"/>
  <c r="M105" i="2"/>
  <c r="A106" i="2"/>
  <c r="B106" i="2"/>
  <c r="C106" i="2"/>
  <c r="D106" i="2"/>
  <c r="E106" i="2"/>
  <c r="F106" i="2"/>
  <c r="G106" i="2"/>
  <c r="H106" i="2"/>
  <c r="I106" i="2"/>
  <c r="J106" i="2"/>
  <c r="L106" i="2"/>
  <c r="M106" i="2"/>
  <c r="A107" i="2"/>
  <c r="B107" i="2"/>
  <c r="C107" i="2"/>
  <c r="D107" i="2"/>
  <c r="E107" i="2"/>
  <c r="F107" i="2"/>
  <c r="G107" i="2"/>
  <c r="H107" i="2"/>
  <c r="I107" i="2"/>
  <c r="J107" i="2"/>
  <c r="L107" i="2"/>
  <c r="M107" i="2"/>
  <c r="A108" i="2"/>
  <c r="B108" i="2"/>
  <c r="C108" i="2"/>
  <c r="D108" i="2"/>
  <c r="E108" i="2"/>
  <c r="F108" i="2"/>
  <c r="G108" i="2"/>
  <c r="H108" i="2"/>
  <c r="I108" i="2"/>
  <c r="J108" i="2"/>
  <c r="L108" i="2"/>
  <c r="M108" i="2"/>
  <c r="A109" i="2"/>
  <c r="B109" i="2"/>
  <c r="C109" i="2"/>
  <c r="D109" i="2"/>
  <c r="E109" i="2"/>
  <c r="F109" i="2"/>
  <c r="G109" i="2"/>
  <c r="H109" i="2"/>
  <c r="I109" i="2"/>
  <c r="J109" i="2"/>
  <c r="L109" i="2"/>
  <c r="M109" i="2"/>
  <c r="A110" i="2"/>
  <c r="B110" i="2"/>
  <c r="C110" i="2"/>
  <c r="D110" i="2"/>
  <c r="E110" i="2"/>
  <c r="F110" i="2"/>
  <c r="G110" i="2"/>
  <c r="H110" i="2"/>
  <c r="I110" i="2"/>
  <c r="J110" i="2"/>
  <c r="L110" i="2"/>
  <c r="M110" i="2"/>
  <c r="A111" i="2"/>
  <c r="B111" i="2"/>
  <c r="C111" i="2"/>
  <c r="D111" i="2"/>
  <c r="E111" i="2"/>
  <c r="F111" i="2"/>
  <c r="G111" i="2"/>
  <c r="H111" i="2"/>
  <c r="I111" i="2"/>
  <c r="J111" i="2"/>
  <c r="L111" i="2"/>
  <c r="M111" i="2"/>
  <c r="A112" i="2"/>
  <c r="B112" i="2"/>
  <c r="C112" i="2"/>
  <c r="D112" i="2"/>
  <c r="E112" i="2"/>
  <c r="F112" i="2"/>
  <c r="G112" i="2"/>
  <c r="H112" i="2"/>
  <c r="I112" i="2"/>
  <c r="J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L113" i="2"/>
  <c r="M113" i="2"/>
  <c r="A114" i="2"/>
  <c r="B114" i="2"/>
  <c r="C114" i="2"/>
  <c r="D114" i="2"/>
  <c r="E114" i="2"/>
  <c r="F114" i="2"/>
  <c r="G114" i="2"/>
  <c r="H114" i="2"/>
  <c r="I114" i="2"/>
  <c r="J114" i="2"/>
  <c r="L114" i="2"/>
  <c r="M114" i="2"/>
  <c r="A115" i="2"/>
  <c r="B115" i="2"/>
  <c r="C115" i="2"/>
  <c r="D115" i="2"/>
  <c r="E115" i="2"/>
  <c r="F115" i="2"/>
  <c r="G115" i="2"/>
  <c r="H115" i="2"/>
  <c r="I115" i="2"/>
  <c r="J115" i="2"/>
  <c r="L115" i="2"/>
  <c r="M115" i="2"/>
  <c r="A116" i="2"/>
  <c r="B116" i="2"/>
  <c r="C116" i="2"/>
  <c r="D116" i="2"/>
  <c r="E116" i="2"/>
  <c r="F116" i="2"/>
  <c r="G116" i="2"/>
  <c r="H116" i="2"/>
  <c r="I116" i="2"/>
  <c r="J116" i="2"/>
  <c r="L116" i="2"/>
  <c r="M116" i="2"/>
  <c r="A117" i="2"/>
  <c r="B117" i="2"/>
  <c r="C117" i="2"/>
  <c r="D117" i="2"/>
  <c r="E117" i="2"/>
  <c r="F117" i="2"/>
  <c r="G117" i="2"/>
  <c r="H117" i="2"/>
  <c r="I117" i="2"/>
  <c r="J117" i="2"/>
  <c r="L117" i="2"/>
  <c r="M117" i="2"/>
  <c r="A118" i="2"/>
  <c r="B118" i="2"/>
  <c r="C118" i="2"/>
  <c r="D118" i="2"/>
  <c r="E118" i="2"/>
  <c r="F118" i="2"/>
  <c r="G118" i="2"/>
  <c r="H118" i="2"/>
  <c r="I118" i="2"/>
  <c r="J118" i="2"/>
  <c r="L118" i="2"/>
  <c r="M118" i="2"/>
  <c r="A119" i="2"/>
  <c r="B119" i="2"/>
  <c r="C119" i="2"/>
  <c r="D119" i="2"/>
  <c r="E119" i="2"/>
  <c r="F119" i="2"/>
  <c r="G119" i="2"/>
  <c r="H119" i="2"/>
  <c r="I119" i="2"/>
  <c r="J119" i="2"/>
  <c r="L119" i="2"/>
  <c r="M119" i="2"/>
  <c r="A120" i="2"/>
  <c r="B120" i="2"/>
  <c r="C120" i="2"/>
  <c r="D120" i="2"/>
  <c r="E120" i="2"/>
  <c r="F120" i="2"/>
  <c r="G120" i="2"/>
  <c r="H120" i="2"/>
  <c r="I120" i="2"/>
  <c r="J120" i="2"/>
  <c r="L120" i="2"/>
  <c r="M120" i="2"/>
  <c r="A121" i="2"/>
  <c r="B121" i="2"/>
  <c r="C121" i="2"/>
  <c r="D121" i="2"/>
  <c r="E121" i="2"/>
  <c r="F121" i="2"/>
  <c r="G121" i="2"/>
  <c r="H121" i="2"/>
  <c r="I121" i="2"/>
  <c r="J121" i="2"/>
  <c r="L121" i="2"/>
  <c r="M121" i="2"/>
  <c r="A122" i="2"/>
  <c r="B122" i="2"/>
  <c r="C122" i="2"/>
  <c r="D122" i="2"/>
  <c r="E122" i="2"/>
  <c r="F122" i="2"/>
  <c r="G122" i="2"/>
  <c r="H122" i="2"/>
  <c r="I122" i="2"/>
  <c r="J122" i="2"/>
  <c r="L122" i="2"/>
  <c r="M122" i="2"/>
  <c r="A123" i="2"/>
  <c r="B123" i="2"/>
  <c r="C123" i="2"/>
  <c r="D123" i="2"/>
  <c r="E123" i="2"/>
  <c r="F123" i="2"/>
  <c r="G123" i="2"/>
  <c r="H123" i="2"/>
  <c r="I123" i="2"/>
  <c r="J123" i="2"/>
  <c r="L123" i="2"/>
  <c r="M123" i="2"/>
  <c r="A124" i="2"/>
  <c r="B124" i="2"/>
  <c r="C124" i="2"/>
  <c r="D124" i="2"/>
  <c r="E124" i="2"/>
  <c r="F124" i="2"/>
  <c r="G124" i="2"/>
  <c r="H124" i="2"/>
  <c r="I124" i="2"/>
  <c r="J124" i="2"/>
  <c r="L124" i="2"/>
  <c r="M124" i="2"/>
  <c r="A125" i="2"/>
  <c r="B125" i="2"/>
  <c r="C125" i="2"/>
  <c r="D125" i="2"/>
  <c r="E125" i="2"/>
  <c r="F125" i="2"/>
  <c r="G125" i="2"/>
  <c r="H125" i="2"/>
  <c r="I125" i="2"/>
  <c r="J125" i="2"/>
  <c r="L125" i="2"/>
  <c r="M125" i="2"/>
  <c r="A126" i="2"/>
  <c r="B126" i="2"/>
  <c r="C126" i="2"/>
  <c r="D126" i="2"/>
  <c r="E126" i="2"/>
  <c r="F126" i="2"/>
  <c r="G126" i="2"/>
  <c r="H126" i="2"/>
  <c r="I126" i="2"/>
  <c r="J126" i="2"/>
  <c r="L126" i="2"/>
  <c r="M126" i="2"/>
  <c r="A127" i="2"/>
  <c r="B127" i="2"/>
  <c r="C127" i="2"/>
  <c r="D127" i="2"/>
  <c r="E127" i="2"/>
  <c r="F127" i="2"/>
  <c r="G127" i="2"/>
  <c r="H127" i="2"/>
  <c r="I127" i="2"/>
  <c r="J127" i="2"/>
  <c r="L127" i="2"/>
  <c r="M127" i="2"/>
  <c r="A128" i="2"/>
  <c r="B128" i="2"/>
  <c r="C128" i="2"/>
  <c r="D128" i="2"/>
  <c r="E128" i="2"/>
  <c r="F128" i="2"/>
  <c r="G128" i="2"/>
  <c r="H128" i="2"/>
  <c r="I128" i="2"/>
  <c r="J128" i="2"/>
  <c r="L128" i="2"/>
  <c r="M128" i="2"/>
  <c r="A129" i="2"/>
  <c r="B129" i="2"/>
  <c r="C129" i="2"/>
  <c r="D129" i="2"/>
  <c r="E129" i="2"/>
  <c r="F129" i="2"/>
  <c r="G129" i="2"/>
  <c r="H129" i="2"/>
  <c r="I129" i="2"/>
  <c r="J129" i="2"/>
  <c r="L129" i="2"/>
  <c r="M129" i="2"/>
  <c r="A130" i="2"/>
  <c r="B130" i="2"/>
  <c r="C130" i="2"/>
  <c r="D130" i="2"/>
  <c r="E130" i="2"/>
  <c r="F130" i="2"/>
  <c r="G130" i="2"/>
  <c r="H130" i="2"/>
  <c r="I130" i="2"/>
  <c r="J130" i="2"/>
  <c r="L130" i="2"/>
  <c r="M130" i="2"/>
  <c r="A131" i="2"/>
  <c r="B131" i="2"/>
  <c r="C131" i="2"/>
  <c r="D131" i="2"/>
  <c r="E131" i="2"/>
  <c r="F131" i="2"/>
  <c r="G131" i="2"/>
  <c r="H131" i="2"/>
  <c r="I131" i="2"/>
  <c r="J131" i="2"/>
  <c r="L131" i="2"/>
  <c r="M131" i="2"/>
  <c r="A132" i="2"/>
  <c r="B132" i="2"/>
  <c r="C132" i="2"/>
  <c r="D132" i="2"/>
  <c r="E132" i="2"/>
  <c r="F132" i="2"/>
  <c r="G132" i="2"/>
  <c r="H132" i="2"/>
  <c r="I132" i="2"/>
  <c r="J132" i="2"/>
  <c r="L132" i="2"/>
  <c r="M132" i="2"/>
  <c r="A133" i="2"/>
  <c r="B133" i="2"/>
  <c r="C133" i="2"/>
  <c r="D133" i="2"/>
  <c r="E133" i="2"/>
  <c r="F133" i="2"/>
  <c r="G133" i="2"/>
  <c r="H133" i="2"/>
  <c r="I133" i="2"/>
  <c r="J133" i="2"/>
  <c r="L133" i="2"/>
  <c r="M133" i="2"/>
  <c r="A134" i="2"/>
  <c r="B134" i="2"/>
  <c r="C134" i="2"/>
  <c r="D134" i="2"/>
  <c r="E134" i="2"/>
  <c r="F134" i="2"/>
  <c r="G134" i="2"/>
  <c r="H134" i="2"/>
  <c r="I134" i="2"/>
  <c r="J134" i="2"/>
  <c r="L134" i="2"/>
  <c r="M134" i="2"/>
  <c r="A135" i="2"/>
  <c r="B135" i="2"/>
  <c r="C135" i="2"/>
  <c r="D135" i="2"/>
  <c r="E135" i="2"/>
  <c r="F135" i="2"/>
  <c r="G135" i="2"/>
  <c r="H135" i="2"/>
  <c r="I135" i="2"/>
  <c r="J135" i="2"/>
  <c r="L135" i="2"/>
  <c r="M135" i="2"/>
  <c r="A136" i="2"/>
  <c r="B136" i="2"/>
  <c r="C136" i="2"/>
  <c r="D136" i="2"/>
  <c r="E136" i="2"/>
  <c r="F136" i="2"/>
  <c r="G136" i="2"/>
  <c r="H136" i="2"/>
  <c r="I136" i="2"/>
  <c r="J136" i="2"/>
  <c r="L136" i="2"/>
  <c r="M136" i="2"/>
  <c r="A137" i="2"/>
  <c r="B137" i="2"/>
  <c r="C137" i="2"/>
  <c r="D137" i="2"/>
  <c r="E137" i="2"/>
  <c r="F137" i="2"/>
  <c r="G137" i="2"/>
  <c r="H137" i="2"/>
  <c r="I137" i="2"/>
  <c r="J137" i="2"/>
  <c r="L137" i="2"/>
  <c r="M137" i="2"/>
  <c r="A138" i="2"/>
  <c r="B138" i="2"/>
  <c r="C138" i="2"/>
  <c r="D138" i="2"/>
  <c r="E138" i="2"/>
  <c r="F138" i="2"/>
  <c r="G138" i="2"/>
  <c r="H138" i="2"/>
  <c r="I138" i="2"/>
  <c r="J138" i="2"/>
  <c r="L138" i="2"/>
  <c r="M138" i="2"/>
  <c r="A139" i="2"/>
  <c r="B139" i="2"/>
  <c r="C139" i="2"/>
  <c r="D139" i="2"/>
  <c r="E139" i="2"/>
  <c r="F139" i="2"/>
  <c r="G139" i="2"/>
  <c r="H139" i="2"/>
  <c r="I139" i="2"/>
  <c r="J139" i="2"/>
  <c r="L139" i="2"/>
  <c r="M139" i="2"/>
  <c r="A140" i="2"/>
  <c r="B140" i="2"/>
  <c r="C140" i="2"/>
  <c r="D140" i="2"/>
  <c r="E140" i="2"/>
  <c r="F140" i="2"/>
  <c r="G140" i="2"/>
  <c r="H140" i="2"/>
  <c r="I140" i="2"/>
  <c r="J140" i="2"/>
  <c r="L140" i="2"/>
  <c r="M140" i="2"/>
  <c r="A141" i="2"/>
  <c r="B141" i="2"/>
  <c r="C141" i="2"/>
  <c r="D141" i="2"/>
  <c r="E141" i="2"/>
  <c r="F141" i="2"/>
  <c r="G141" i="2"/>
  <c r="H141" i="2"/>
  <c r="I141" i="2"/>
  <c r="J141" i="2"/>
  <c r="L141" i="2"/>
  <c r="M141" i="2"/>
  <c r="A142" i="2"/>
  <c r="B142" i="2"/>
  <c r="C142" i="2"/>
  <c r="D142" i="2"/>
  <c r="E142" i="2"/>
  <c r="F142" i="2"/>
  <c r="G142" i="2"/>
  <c r="H142" i="2"/>
  <c r="I142" i="2"/>
  <c r="J142" i="2"/>
  <c r="L142" i="2"/>
  <c r="M142" i="2"/>
  <c r="A143" i="2"/>
  <c r="B143" i="2"/>
  <c r="C143" i="2"/>
  <c r="D143" i="2"/>
  <c r="E143" i="2"/>
  <c r="F143" i="2"/>
  <c r="G143" i="2"/>
  <c r="H143" i="2"/>
  <c r="I143" i="2"/>
  <c r="J143" i="2"/>
  <c r="L143" i="2"/>
  <c r="M143" i="2"/>
  <c r="A144" i="2"/>
  <c r="B144" i="2"/>
  <c r="C144" i="2"/>
  <c r="D144" i="2"/>
  <c r="E144" i="2"/>
  <c r="F144" i="2"/>
  <c r="G144" i="2"/>
  <c r="H144" i="2"/>
  <c r="I144" i="2"/>
  <c r="J144" i="2"/>
  <c r="L144" i="2"/>
  <c r="M144" i="2"/>
  <c r="A145" i="2"/>
  <c r="B145" i="2"/>
  <c r="C145" i="2"/>
  <c r="D145" i="2"/>
  <c r="E145" i="2"/>
  <c r="F145" i="2"/>
  <c r="G145" i="2"/>
  <c r="H145" i="2"/>
  <c r="I145" i="2"/>
  <c r="J145" i="2"/>
  <c r="L145" i="2"/>
  <c r="M145" i="2"/>
  <c r="A146" i="2"/>
  <c r="B146" i="2"/>
  <c r="C146" i="2"/>
  <c r="D146" i="2"/>
  <c r="E146" i="2"/>
  <c r="F146" i="2"/>
  <c r="G146" i="2"/>
  <c r="H146" i="2"/>
  <c r="I146" i="2"/>
  <c r="J146" i="2"/>
  <c r="L146" i="2"/>
  <c r="M146" i="2"/>
  <c r="A147" i="2"/>
  <c r="B147" i="2"/>
  <c r="C147" i="2"/>
  <c r="D147" i="2"/>
  <c r="E147" i="2"/>
  <c r="F147" i="2"/>
  <c r="G147" i="2"/>
  <c r="H147" i="2"/>
  <c r="I147" i="2"/>
  <c r="J147" i="2"/>
  <c r="L147" i="2"/>
  <c r="M147" i="2"/>
  <c r="A148" i="2"/>
  <c r="B148" i="2"/>
  <c r="C148" i="2"/>
  <c r="D148" i="2"/>
  <c r="E148" i="2"/>
  <c r="F148" i="2"/>
  <c r="G148" i="2"/>
  <c r="H148" i="2"/>
  <c r="I148" i="2"/>
  <c r="J148" i="2"/>
  <c r="L148" i="2"/>
  <c r="M148" i="2"/>
  <c r="A149" i="2"/>
  <c r="B149" i="2"/>
  <c r="C149" i="2"/>
  <c r="D149" i="2"/>
  <c r="E149" i="2"/>
  <c r="F149" i="2"/>
  <c r="G149" i="2"/>
  <c r="H149" i="2"/>
  <c r="I149" i="2"/>
  <c r="J149" i="2"/>
  <c r="L149" i="2"/>
  <c r="M149" i="2"/>
  <c r="A150" i="2"/>
  <c r="B150" i="2"/>
  <c r="C150" i="2"/>
  <c r="D150" i="2"/>
  <c r="E150" i="2"/>
  <c r="F150" i="2"/>
  <c r="G150" i="2"/>
  <c r="H150" i="2"/>
  <c r="I150" i="2"/>
  <c r="J150" i="2"/>
  <c r="L150" i="2"/>
  <c r="M150" i="2"/>
  <c r="A151" i="2"/>
  <c r="B151" i="2"/>
  <c r="C151" i="2"/>
  <c r="D151" i="2"/>
  <c r="E151" i="2"/>
  <c r="F151" i="2"/>
  <c r="G151" i="2"/>
  <c r="H151" i="2"/>
  <c r="I151" i="2"/>
  <c r="J151" i="2"/>
  <c r="L151" i="2"/>
  <c r="M151" i="2"/>
  <c r="A152" i="2"/>
  <c r="B152" i="2"/>
  <c r="C152" i="2"/>
  <c r="D152" i="2"/>
  <c r="E152" i="2"/>
  <c r="F152" i="2"/>
  <c r="G152" i="2"/>
  <c r="H152" i="2"/>
  <c r="I152" i="2"/>
  <c r="J152" i="2"/>
  <c r="L152" i="2"/>
  <c r="M152" i="2"/>
  <c r="A153" i="2"/>
  <c r="B153" i="2"/>
  <c r="C153" i="2"/>
  <c r="D153" i="2"/>
  <c r="E153" i="2"/>
  <c r="F153" i="2"/>
  <c r="G153" i="2"/>
  <c r="H153" i="2"/>
  <c r="I153" i="2"/>
  <c r="J153" i="2"/>
  <c r="L153" i="2"/>
  <c r="M153" i="2"/>
  <c r="A154" i="2"/>
  <c r="B154" i="2"/>
  <c r="C154" i="2"/>
  <c r="D154" i="2"/>
  <c r="E154" i="2"/>
  <c r="F154" i="2"/>
  <c r="G154" i="2"/>
  <c r="H154" i="2"/>
  <c r="I154" i="2"/>
  <c r="J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L180" i="2"/>
  <c r="M180" i="2"/>
  <c r="A181" i="2"/>
  <c r="B181" i="2"/>
  <c r="C181" i="2"/>
  <c r="D181" i="2"/>
  <c r="E181" i="2"/>
  <c r="F181" i="2"/>
  <c r="G181" i="2"/>
  <c r="H181" i="2"/>
  <c r="I181" i="2"/>
  <c r="J181" i="2"/>
  <c r="L181" i="2"/>
  <c r="M181" i="2"/>
  <c r="A182" i="2"/>
  <c r="B182" i="2"/>
  <c r="C182" i="2"/>
  <c r="D182" i="2"/>
  <c r="E182" i="2"/>
  <c r="F182" i="2"/>
  <c r="G182" i="2"/>
  <c r="H182" i="2"/>
  <c r="I182" i="2"/>
  <c r="J182" i="2"/>
  <c r="L182" i="2"/>
  <c r="M182" i="2"/>
  <c r="A183" i="2"/>
  <c r="B183" i="2"/>
  <c r="C183" i="2"/>
  <c r="D183" i="2"/>
  <c r="E183" i="2"/>
  <c r="F183" i="2"/>
  <c r="G183" i="2"/>
  <c r="H183" i="2"/>
  <c r="I183" i="2"/>
  <c r="J183" i="2"/>
  <c r="L183" i="2"/>
  <c r="M183" i="2"/>
  <c r="A184" i="2"/>
  <c r="B184" i="2"/>
  <c r="C184" i="2"/>
  <c r="D184" i="2"/>
  <c r="E184" i="2"/>
  <c r="F184" i="2"/>
  <c r="G184" i="2"/>
  <c r="H184" i="2"/>
  <c r="I184" i="2"/>
  <c r="J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L185" i="2"/>
  <c r="M185" i="2"/>
  <c r="A186" i="2"/>
  <c r="B186" i="2"/>
  <c r="C186" i="2"/>
  <c r="D186" i="2"/>
  <c r="E186" i="2"/>
  <c r="F186" i="2"/>
  <c r="G186" i="2"/>
  <c r="H186" i="2"/>
  <c r="I186" i="2"/>
  <c r="J186" i="2"/>
  <c r="L186" i="2"/>
  <c r="M186" i="2"/>
  <c r="A187" i="2"/>
  <c r="B187" i="2"/>
  <c r="C187" i="2"/>
  <c r="D187" i="2"/>
  <c r="E187" i="2"/>
  <c r="F187" i="2"/>
  <c r="G187" i="2"/>
  <c r="H187" i="2"/>
  <c r="I187" i="2"/>
  <c r="J187" i="2"/>
  <c r="L187" i="2"/>
  <c r="M187" i="2"/>
  <c r="A188" i="2"/>
  <c r="B188" i="2"/>
  <c r="C188" i="2"/>
  <c r="D188" i="2"/>
  <c r="E188" i="2"/>
  <c r="F188" i="2"/>
  <c r="G188" i="2"/>
  <c r="H188" i="2"/>
  <c r="I188" i="2"/>
  <c r="J188" i="2"/>
  <c r="L188" i="2"/>
  <c r="M188" i="2"/>
  <c r="A189" i="2"/>
  <c r="B189" i="2"/>
  <c r="C189" i="2"/>
  <c r="D189" i="2"/>
  <c r="E189" i="2"/>
  <c r="F189" i="2"/>
  <c r="G189" i="2"/>
  <c r="H189" i="2"/>
  <c r="I189" i="2"/>
  <c r="J189" i="2"/>
  <c r="L189" i="2"/>
  <c r="M189" i="2"/>
  <c r="A190" i="2"/>
  <c r="B190" i="2"/>
  <c r="C190" i="2"/>
  <c r="D190" i="2"/>
  <c r="E190" i="2"/>
  <c r="F190" i="2"/>
  <c r="G190" i="2"/>
  <c r="H190" i="2"/>
  <c r="I190" i="2"/>
  <c r="J190" i="2"/>
  <c r="L190" i="2"/>
  <c r="M190" i="2"/>
  <c r="A191" i="2"/>
  <c r="B191" i="2"/>
  <c r="C191" i="2"/>
  <c r="D191" i="2"/>
  <c r="E191" i="2"/>
  <c r="F191" i="2"/>
  <c r="G191" i="2"/>
  <c r="H191" i="2"/>
  <c r="I191" i="2"/>
  <c r="J191" i="2"/>
  <c r="L191" i="2"/>
  <c r="M191" i="2"/>
  <c r="A192" i="2"/>
  <c r="B192" i="2"/>
  <c r="C192" i="2"/>
  <c r="D192" i="2"/>
  <c r="E192" i="2"/>
  <c r="F192" i="2"/>
  <c r="G192" i="2"/>
  <c r="H192" i="2"/>
  <c r="I192" i="2"/>
  <c r="J192" i="2"/>
  <c r="L192" i="2"/>
  <c r="M192" i="2"/>
  <c r="A193" i="2"/>
  <c r="B193" i="2"/>
  <c r="C193" i="2"/>
  <c r="D193" i="2"/>
  <c r="E193" i="2"/>
  <c r="F193" i="2"/>
  <c r="G193" i="2"/>
  <c r="H193" i="2"/>
  <c r="I193" i="2"/>
  <c r="J193" i="2"/>
  <c r="L193" i="2"/>
  <c r="M193" i="2"/>
  <c r="A194" i="2"/>
  <c r="B194" i="2"/>
  <c r="C194" i="2"/>
  <c r="D194" i="2"/>
  <c r="E194" i="2"/>
  <c r="F194" i="2"/>
  <c r="G194" i="2"/>
  <c r="H194" i="2"/>
  <c r="I194" i="2"/>
  <c r="J194" i="2"/>
  <c r="L194" i="2"/>
  <c r="M194" i="2"/>
  <c r="A195" i="2"/>
  <c r="B195" i="2"/>
  <c r="C195" i="2"/>
  <c r="D195" i="2"/>
  <c r="E195" i="2"/>
  <c r="F195" i="2"/>
  <c r="G195" i="2"/>
  <c r="H195" i="2"/>
  <c r="I195" i="2"/>
  <c r="J195" i="2"/>
  <c r="L195" i="2"/>
  <c r="M195" i="2"/>
  <c r="A196" i="2"/>
  <c r="B196" i="2"/>
  <c r="C196" i="2"/>
  <c r="D196" i="2"/>
  <c r="E196" i="2"/>
  <c r="F196" i="2"/>
  <c r="G196" i="2"/>
  <c r="H196" i="2"/>
  <c r="I196" i="2"/>
  <c r="J196" i="2"/>
  <c r="L196" i="2"/>
  <c r="M196" i="2"/>
  <c r="A197" i="2"/>
  <c r="B197" i="2"/>
  <c r="C197" i="2"/>
  <c r="D197" i="2"/>
  <c r="E197" i="2"/>
  <c r="F197" i="2"/>
  <c r="G197" i="2"/>
  <c r="H197" i="2"/>
  <c r="I197" i="2"/>
  <c r="J197" i="2"/>
  <c r="L197" i="2"/>
  <c r="M197" i="2"/>
  <c r="A198" i="2"/>
  <c r="B198" i="2"/>
  <c r="C198" i="2"/>
  <c r="D198" i="2"/>
  <c r="E198" i="2"/>
  <c r="F198" i="2"/>
  <c r="G198" i="2"/>
  <c r="H198" i="2"/>
  <c r="I198" i="2"/>
  <c r="J198" i="2"/>
  <c r="L198" i="2"/>
  <c r="M198" i="2"/>
  <c r="A199" i="2"/>
  <c r="B199" i="2"/>
  <c r="C199" i="2"/>
  <c r="D199" i="2"/>
  <c r="E199" i="2"/>
  <c r="F199" i="2"/>
  <c r="G199" i="2"/>
  <c r="H199" i="2"/>
  <c r="I199" i="2"/>
  <c r="J199" i="2"/>
  <c r="L199" i="2"/>
  <c r="M199" i="2"/>
  <c r="A200" i="2"/>
  <c r="B200" i="2"/>
  <c r="C200" i="2"/>
  <c r="D200" i="2"/>
  <c r="E200" i="2"/>
  <c r="F200" i="2"/>
  <c r="G200" i="2"/>
  <c r="H200" i="2"/>
  <c r="I200" i="2"/>
  <c r="J200" i="2"/>
  <c r="L200" i="2"/>
  <c r="M200" i="2"/>
  <c r="A201" i="2"/>
  <c r="B201" i="2"/>
  <c r="C201" i="2"/>
  <c r="D201" i="2"/>
  <c r="E201" i="2"/>
  <c r="F201" i="2"/>
  <c r="G201" i="2"/>
  <c r="H201" i="2"/>
  <c r="I201" i="2"/>
  <c r="J201" i="2"/>
  <c r="L201" i="2"/>
  <c r="M201" i="2"/>
  <c r="A202" i="2"/>
  <c r="B202" i="2"/>
  <c r="C202" i="2"/>
  <c r="D202" i="2"/>
  <c r="E202" i="2"/>
  <c r="F202" i="2"/>
  <c r="G202" i="2"/>
  <c r="H202" i="2"/>
  <c r="I202" i="2"/>
  <c r="J202" i="2"/>
  <c r="L202" i="2"/>
  <c r="M202" i="2"/>
  <c r="A203" i="2"/>
  <c r="B203" i="2"/>
  <c r="C203" i="2"/>
  <c r="D203" i="2"/>
  <c r="E203" i="2"/>
  <c r="F203" i="2"/>
  <c r="G203" i="2"/>
  <c r="H203" i="2"/>
  <c r="I203" i="2"/>
  <c r="J203" i="2"/>
  <c r="L203" i="2"/>
  <c r="M203" i="2"/>
  <c r="A204" i="2"/>
  <c r="B204" i="2"/>
  <c r="C204" i="2"/>
  <c r="D204" i="2"/>
  <c r="E204" i="2"/>
  <c r="F204" i="2"/>
  <c r="G204" i="2"/>
  <c r="H204" i="2"/>
  <c r="I204" i="2"/>
  <c r="J204" i="2"/>
  <c r="L204" i="2"/>
  <c r="M204" i="2"/>
  <c r="A205" i="2"/>
  <c r="B205" i="2"/>
  <c r="C205" i="2"/>
  <c r="D205" i="2"/>
  <c r="E205" i="2"/>
  <c r="F205" i="2"/>
  <c r="G205" i="2"/>
  <c r="H205" i="2"/>
  <c r="I205" i="2"/>
  <c r="J205" i="2"/>
  <c r="L205" i="2"/>
  <c r="M205" i="2"/>
  <c r="A206" i="2"/>
  <c r="B206" i="2"/>
  <c r="C206" i="2"/>
  <c r="D206" i="2"/>
  <c r="E206" i="2"/>
  <c r="F206" i="2"/>
  <c r="G206" i="2"/>
  <c r="H206" i="2"/>
  <c r="I206" i="2"/>
  <c r="J206" i="2"/>
  <c r="L206" i="2"/>
  <c r="M206" i="2"/>
  <c r="A207" i="2"/>
  <c r="B207" i="2"/>
  <c r="C207" i="2"/>
  <c r="D207" i="2"/>
  <c r="E207" i="2"/>
  <c r="F207" i="2"/>
  <c r="G207" i="2"/>
  <c r="H207" i="2"/>
  <c r="I207" i="2"/>
  <c r="J207" i="2"/>
  <c r="L207" i="2"/>
  <c r="M207" i="2"/>
  <c r="A208" i="2"/>
  <c r="B208" i="2"/>
  <c r="C208" i="2"/>
  <c r="D208" i="2"/>
  <c r="E208" i="2"/>
  <c r="F208" i="2"/>
  <c r="G208" i="2"/>
  <c r="H208" i="2"/>
  <c r="I208" i="2"/>
  <c r="J208" i="2"/>
  <c r="L208" i="2"/>
  <c r="M208" i="2"/>
  <c r="A209" i="2"/>
  <c r="B209" i="2"/>
  <c r="C209" i="2"/>
  <c r="D209" i="2"/>
  <c r="E209" i="2"/>
  <c r="F209" i="2"/>
  <c r="G209" i="2"/>
  <c r="H209" i="2"/>
  <c r="I209" i="2"/>
  <c r="J209" i="2"/>
  <c r="L209" i="2"/>
  <c r="M209" i="2"/>
  <c r="A210" i="2"/>
  <c r="B210" i="2"/>
  <c r="C210" i="2"/>
  <c r="D210" i="2"/>
  <c r="E210" i="2"/>
  <c r="F210" i="2"/>
  <c r="G210" i="2"/>
  <c r="H210" i="2"/>
  <c r="I210" i="2"/>
  <c r="J210" i="2"/>
  <c r="L210" i="2"/>
  <c r="M210" i="2"/>
  <c r="A211" i="2"/>
  <c r="B211" i="2"/>
  <c r="C211" i="2"/>
  <c r="D211" i="2"/>
  <c r="E211" i="2"/>
  <c r="F211" i="2"/>
  <c r="G211" i="2"/>
  <c r="H211" i="2"/>
  <c r="I211" i="2"/>
  <c r="J211" i="2"/>
  <c r="L211" i="2"/>
  <c r="M211" i="2"/>
  <c r="A212" i="2"/>
  <c r="B212" i="2"/>
  <c r="C212" i="2"/>
  <c r="D212" i="2"/>
  <c r="E212" i="2"/>
  <c r="F212" i="2"/>
  <c r="G212" i="2"/>
  <c r="H212" i="2"/>
  <c r="I212" i="2"/>
  <c r="J212" i="2"/>
  <c r="L212" i="2"/>
  <c r="M212" i="2"/>
  <c r="A213" i="2"/>
  <c r="B213" i="2"/>
  <c r="C213" i="2"/>
  <c r="D213" i="2"/>
  <c r="E213" i="2"/>
  <c r="F213" i="2"/>
  <c r="G213" i="2"/>
  <c r="H213" i="2"/>
  <c r="I213" i="2"/>
  <c r="J213" i="2"/>
  <c r="L213" i="2"/>
  <c r="M213" i="2"/>
  <c r="A214" i="2"/>
  <c r="B214" i="2"/>
  <c r="C214" i="2"/>
  <c r="D214" i="2"/>
  <c r="E214" i="2"/>
  <c r="F214" i="2"/>
  <c r="G214" i="2"/>
  <c r="H214" i="2"/>
  <c r="I214" i="2"/>
  <c r="J214" i="2"/>
  <c r="L214" i="2"/>
  <c r="M214" i="2"/>
  <c r="A215" i="2"/>
  <c r="B215" i="2"/>
  <c r="C215" i="2"/>
  <c r="D215" i="2"/>
  <c r="E215" i="2"/>
  <c r="F215" i="2"/>
  <c r="G215" i="2"/>
  <c r="H215" i="2"/>
  <c r="I215" i="2"/>
  <c r="J215" i="2"/>
  <c r="L215" i="2"/>
  <c r="M215" i="2"/>
  <c r="A216" i="2"/>
  <c r="B216" i="2"/>
  <c r="C216" i="2"/>
  <c r="D216" i="2"/>
  <c r="E216" i="2"/>
  <c r="F216" i="2"/>
  <c r="G216" i="2"/>
  <c r="H216" i="2"/>
  <c r="I216" i="2"/>
  <c r="J216" i="2"/>
  <c r="L216" i="2"/>
  <c r="M216" i="2"/>
  <c r="A217" i="2"/>
  <c r="B217" i="2"/>
  <c r="C217" i="2"/>
  <c r="D217" i="2"/>
  <c r="E217" i="2"/>
  <c r="F217" i="2"/>
  <c r="G217" i="2"/>
  <c r="H217" i="2"/>
  <c r="I217" i="2"/>
  <c r="J217" i="2"/>
  <c r="L217" i="2"/>
  <c r="M217" i="2"/>
  <c r="A218" i="2"/>
  <c r="B218" i="2"/>
  <c r="C218" i="2"/>
  <c r="D218" i="2"/>
  <c r="E218" i="2"/>
  <c r="F218" i="2"/>
  <c r="G218" i="2"/>
  <c r="H218" i="2"/>
  <c r="I218" i="2"/>
  <c r="J218" i="2"/>
  <c r="L218" i="2"/>
  <c r="M218" i="2"/>
  <c r="A219" i="2"/>
  <c r="B219" i="2"/>
  <c r="C219" i="2"/>
  <c r="D219" i="2"/>
  <c r="E219" i="2"/>
  <c r="F219" i="2"/>
  <c r="G219" i="2"/>
  <c r="H219" i="2"/>
  <c r="I219" i="2"/>
  <c r="J219" i="2"/>
  <c r="L219" i="2"/>
  <c r="M219" i="2"/>
  <c r="A220" i="2"/>
  <c r="B220" i="2"/>
  <c r="C220" i="2"/>
  <c r="D220" i="2"/>
  <c r="E220" i="2"/>
  <c r="F220" i="2"/>
  <c r="G220" i="2"/>
  <c r="H220" i="2"/>
  <c r="I220" i="2"/>
  <c r="J220" i="2"/>
  <c r="L220" i="2"/>
  <c r="M220" i="2"/>
  <c r="A221" i="2"/>
  <c r="B221" i="2"/>
  <c r="C221" i="2"/>
  <c r="D221" i="2"/>
  <c r="E221" i="2"/>
  <c r="F221" i="2"/>
  <c r="G221" i="2"/>
  <c r="H221" i="2"/>
  <c r="I221" i="2"/>
  <c r="J221" i="2"/>
  <c r="L221" i="2"/>
  <c r="M221" i="2"/>
  <c r="A222" i="2"/>
  <c r="B222" i="2"/>
  <c r="C222" i="2"/>
  <c r="D222" i="2"/>
  <c r="E222" i="2"/>
  <c r="F222" i="2"/>
  <c r="G222" i="2"/>
  <c r="H222" i="2"/>
  <c r="I222" i="2"/>
  <c r="J222" i="2"/>
  <c r="L222" i="2"/>
  <c r="M222" i="2"/>
  <c r="A223" i="2"/>
  <c r="B223" i="2"/>
  <c r="C223" i="2"/>
  <c r="D223" i="2"/>
  <c r="E223" i="2"/>
  <c r="F223" i="2"/>
  <c r="G223" i="2"/>
  <c r="H223" i="2"/>
  <c r="I223" i="2"/>
  <c r="J223" i="2"/>
  <c r="L223" i="2"/>
  <c r="M223" i="2"/>
  <c r="A224" i="2"/>
  <c r="B224" i="2"/>
  <c r="C224" i="2"/>
  <c r="D224" i="2"/>
  <c r="E224" i="2"/>
  <c r="F224" i="2"/>
  <c r="G224" i="2"/>
  <c r="H224" i="2"/>
  <c r="I224" i="2"/>
  <c r="J224" i="2"/>
  <c r="L224" i="2"/>
  <c r="M224" i="2"/>
  <c r="A225" i="2"/>
  <c r="B225" i="2"/>
  <c r="C225" i="2"/>
  <c r="D225" i="2"/>
  <c r="E225" i="2"/>
  <c r="F225" i="2"/>
  <c r="G225" i="2"/>
  <c r="H225" i="2"/>
  <c r="I225" i="2"/>
  <c r="J225" i="2"/>
  <c r="L225" i="2"/>
  <c r="M225" i="2"/>
  <c r="A226" i="2"/>
  <c r="B226" i="2"/>
  <c r="C226" i="2"/>
  <c r="D226" i="2"/>
  <c r="E226" i="2"/>
  <c r="F226" i="2"/>
  <c r="G226" i="2"/>
  <c r="H226" i="2"/>
  <c r="I226" i="2"/>
  <c r="J226" i="2"/>
  <c r="L226" i="2"/>
  <c r="M226" i="2"/>
  <c r="A227" i="2"/>
  <c r="B227" i="2"/>
  <c r="C227" i="2"/>
  <c r="D227" i="2"/>
  <c r="E227" i="2"/>
  <c r="F227" i="2"/>
  <c r="G227" i="2"/>
  <c r="H227" i="2"/>
  <c r="I227" i="2"/>
  <c r="J227" i="2"/>
  <c r="L227" i="2"/>
  <c r="M227" i="2"/>
  <c r="A228" i="2"/>
  <c r="B228" i="2"/>
  <c r="C228" i="2"/>
  <c r="D228" i="2"/>
  <c r="E228" i="2"/>
  <c r="F228" i="2"/>
  <c r="G228" i="2"/>
  <c r="H228" i="2"/>
  <c r="I228" i="2"/>
  <c r="J228" i="2"/>
  <c r="L228" i="2"/>
  <c r="M228" i="2"/>
  <c r="A229" i="2"/>
  <c r="B229" i="2"/>
  <c r="C229" i="2"/>
  <c r="D229" i="2"/>
  <c r="E229" i="2"/>
  <c r="F229" i="2"/>
  <c r="G229" i="2"/>
  <c r="H229" i="2"/>
  <c r="I229" i="2"/>
  <c r="J229" i="2"/>
  <c r="L229" i="2"/>
  <c r="M229" i="2"/>
  <c r="A230" i="2"/>
  <c r="B230" i="2"/>
  <c r="C230" i="2"/>
  <c r="D230" i="2"/>
  <c r="E230" i="2"/>
  <c r="F230" i="2"/>
  <c r="G230" i="2"/>
  <c r="H230" i="2"/>
  <c r="I230" i="2"/>
  <c r="J230" i="2"/>
  <c r="L230" i="2"/>
  <c r="M230" i="2"/>
  <c r="A231" i="2"/>
  <c r="B231" i="2"/>
  <c r="C231" i="2"/>
  <c r="D231" i="2"/>
  <c r="E231" i="2"/>
  <c r="F231" i="2"/>
  <c r="G231" i="2"/>
  <c r="H231" i="2"/>
  <c r="I231" i="2"/>
  <c r="J231" i="2"/>
  <c r="L231" i="2"/>
  <c r="M231" i="2"/>
  <c r="A232" i="2"/>
  <c r="B232" i="2"/>
  <c r="C232" i="2"/>
  <c r="D232" i="2"/>
  <c r="E232" i="2"/>
  <c r="F232" i="2"/>
  <c r="G232" i="2"/>
  <c r="H232" i="2"/>
  <c r="I232" i="2"/>
  <c r="J232" i="2"/>
  <c r="L232" i="2"/>
  <c r="M232" i="2"/>
  <c r="A233" i="2"/>
  <c r="B233" i="2"/>
  <c r="C233" i="2"/>
  <c r="D233" i="2"/>
  <c r="E233" i="2"/>
  <c r="F233" i="2"/>
  <c r="G233" i="2"/>
  <c r="H233" i="2"/>
  <c r="I233" i="2"/>
  <c r="J233" i="2"/>
  <c r="L233" i="2"/>
  <c r="M233" i="2"/>
  <c r="A234" i="2"/>
  <c r="B234" i="2"/>
  <c r="C234" i="2"/>
  <c r="D234" i="2"/>
  <c r="E234" i="2"/>
  <c r="F234" i="2"/>
  <c r="G234" i="2"/>
  <c r="H234" i="2"/>
  <c r="I234" i="2"/>
  <c r="J234" i="2"/>
  <c r="L234" i="2"/>
  <c r="M234" i="2"/>
  <c r="A235" i="2"/>
  <c r="B235" i="2"/>
  <c r="C235" i="2"/>
  <c r="D235" i="2"/>
  <c r="E235" i="2"/>
  <c r="F235" i="2"/>
  <c r="G235" i="2"/>
  <c r="H235" i="2"/>
  <c r="I235" i="2"/>
  <c r="J235" i="2"/>
  <c r="L235" i="2"/>
  <c r="M235" i="2"/>
  <c r="A236" i="2"/>
  <c r="B236" i="2"/>
  <c r="C236" i="2"/>
  <c r="D236" i="2"/>
  <c r="E236" i="2"/>
  <c r="F236" i="2"/>
  <c r="G236" i="2"/>
  <c r="H236" i="2"/>
  <c r="I236" i="2"/>
  <c r="J236" i="2"/>
  <c r="L236" i="2"/>
  <c r="M236" i="2"/>
  <c r="A237" i="2"/>
  <c r="B237" i="2"/>
  <c r="C237" i="2"/>
  <c r="D237" i="2"/>
  <c r="E237" i="2"/>
  <c r="F237" i="2"/>
  <c r="G237" i="2"/>
  <c r="H237" i="2"/>
  <c r="I237" i="2"/>
  <c r="J237" i="2"/>
  <c r="L237" i="2"/>
  <c r="M237" i="2"/>
  <c r="A238" i="2"/>
  <c r="B238" i="2"/>
  <c r="C238" i="2"/>
  <c r="D238" i="2"/>
  <c r="E238" i="2"/>
  <c r="F238" i="2"/>
  <c r="G238" i="2"/>
  <c r="H238" i="2"/>
  <c r="I238" i="2"/>
  <c r="J238" i="2"/>
  <c r="L238" i="2"/>
  <c r="M238" i="2"/>
  <c r="A239" i="2"/>
  <c r="B239" i="2"/>
  <c r="C239" i="2"/>
  <c r="D239" i="2"/>
  <c r="E239" i="2"/>
  <c r="F239" i="2"/>
  <c r="G239" i="2"/>
  <c r="H239" i="2"/>
  <c r="I239" i="2"/>
  <c r="J239" i="2"/>
  <c r="L239" i="2"/>
  <c r="M239" i="2"/>
  <c r="A240" i="2"/>
  <c r="B240" i="2"/>
  <c r="C240" i="2"/>
  <c r="D240" i="2"/>
  <c r="E240" i="2"/>
  <c r="F240" i="2"/>
  <c r="G240" i="2"/>
  <c r="H240" i="2"/>
  <c r="I240" i="2"/>
  <c r="J240" i="2"/>
  <c r="L240" i="2"/>
  <c r="M240" i="2"/>
  <c r="A241" i="2"/>
  <c r="B241" i="2"/>
  <c r="C241" i="2"/>
  <c r="D241" i="2"/>
  <c r="E241" i="2"/>
  <c r="F241" i="2"/>
  <c r="G241" i="2"/>
  <c r="H241" i="2"/>
  <c r="I241" i="2"/>
  <c r="J241" i="2"/>
  <c r="L241" i="2"/>
  <c r="M241" i="2"/>
  <c r="A242" i="2"/>
  <c r="B242" i="2"/>
  <c r="C242" i="2"/>
  <c r="D242" i="2"/>
  <c r="E242" i="2"/>
  <c r="F242" i="2"/>
  <c r="G242" i="2"/>
  <c r="H242" i="2"/>
  <c r="I242" i="2"/>
  <c r="J242" i="2"/>
  <c r="L242" i="2"/>
  <c r="M242" i="2"/>
  <c r="A243" i="2"/>
  <c r="B243" i="2"/>
  <c r="C243" i="2"/>
  <c r="D243" i="2"/>
  <c r="E243" i="2"/>
  <c r="F243" i="2"/>
  <c r="G243" i="2"/>
  <c r="H243" i="2"/>
  <c r="I243" i="2"/>
  <c r="J243" i="2"/>
  <c r="L243" i="2"/>
  <c r="M243" i="2"/>
  <c r="A244" i="2"/>
  <c r="B244" i="2"/>
  <c r="C244" i="2"/>
  <c r="D244" i="2"/>
  <c r="E244" i="2"/>
  <c r="F244" i="2"/>
  <c r="G244" i="2"/>
  <c r="H244" i="2"/>
  <c r="I244" i="2"/>
  <c r="J244" i="2"/>
  <c r="L244" i="2"/>
  <c r="M244" i="2"/>
  <c r="A245" i="2"/>
  <c r="B245" i="2"/>
  <c r="C245" i="2"/>
  <c r="D245" i="2"/>
  <c r="E245" i="2"/>
  <c r="F245" i="2"/>
  <c r="G245" i="2"/>
  <c r="H245" i="2"/>
  <c r="I245" i="2"/>
  <c r="J245" i="2"/>
  <c r="L245" i="2"/>
  <c r="M245" i="2"/>
  <c r="A246" i="2"/>
  <c r="B246" i="2"/>
  <c r="C246" i="2"/>
  <c r="D246" i="2"/>
  <c r="E246" i="2"/>
  <c r="F246" i="2"/>
  <c r="G246" i="2"/>
  <c r="H246" i="2"/>
  <c r="I246" i="2"/>
  <c r="J246" i="2"/>
  <c r="L246" i="2"/>
  <c r="M246" i="2"/>
  <c r="A247" i="2"/>
  <c r="B247" i="2"/>
  <c r="C247" i="2"/>
  <c r="D247" i="2"/>
  <c r="E247" i="2"/>
  <c r="F247" i="2"/>
  <c r="G247" i="2"/>
  <c r="H247" i="2"/>
  <c r="I247" i="2"/>
  <c r="J247" i="2"/>
  <c r="L247" i="2"/>
  <c r="M247" i="2"/>
  <c r="A248" i="2"/>
  <c r="B248" i="2"/>
  <c r="C248" i="2"/>
  <c r="D248" i="2"/>
  <c r="E248" i="2"/>
  <c r="F248" i="2"/>
  <c r="G248" i="2"/>
  <c r="H248" i="2"/>
  <c r="I248" i="2"/>
  <c r="J248" i="2"/>
  <c r="L248" i="2"/>
  <c r="M248" i="2"/>
  <c r="A249" i="2"/>
  <c r="B249" i="2"/>
  <c r="C249" i="2"/>
  <c r="D249" i="2"/>
  <c r="E249" i="2"/>
  <c r="F249" i="2"/>
  <c r="G249" i="2"/>
  <c r="H249" i="2"/>
  <c r="I249" i="2"/>
  <c r="J249" i="2"/>
  <c r="L249" i="2"/>
  <c r="M249" i="2"/>
  <c r="A250" i="2"/>
  <c r="B250" i="2"/>
  <c r="C250" i="2"/>
  <c r="D250" i="2"/>
  <c r="E250" i="2"/>
  <c r="F250" i="2"/>
  <c r="G250" i="2"/>
  <c r="H250" i="2"/>
  <c r="I250" i="2"/>
  <c r="J250" i="2"/>
  <c r="L250" i="2"/>
  <c r="M250" i="2"/>
  <c r="A251" i="2"/>
  <c r="B251" i="2"/>
  <c r="C251" i="2"/>
  <c r="D251" i="2"/>
  <c r="E251" i="2"/>
  <c r="F251" i="2"/>
  <c r="G251" i="2"/>
  <c r="H251" i="2"/>
  <c r="I251" i="2"/>
  <c r="J251" i="2"/>
  <c r="L251" i="2"/>
  <c r="M251" i="2"/>
  <c r="A252" i="2"/>
  <c r="B252" i="2"/>
  <c r="C252" i="2"/>
  <c r="D252" i="2"/>
  <c r="E252" i="2"/>
  <c r="F252" i="2"/>
  <c r="G252" i="2"/>
  <c r="H252" i="2"/>
  <c r="I252" i="2"/>
  <c r="J252" i="2"/>
  <c r="L252" i="2"/>
  <c r="M252" i="2"/>
  <c r="A253" i="2"/>
  <c r="B253" i="2"/>
  <c r="C253" i="2"/>
  <c r="D253" i="2"/>
  <c r="E253" i="2"/>
  <c r="F253" i="2"/>
  <c r="G253" i="2"/>
  <c r="H253" i="2"/>
  <c r="I253" i="2"/>
  <c r="J253" i="2"/>
  <c r="L253" i="2"/>
  <c r="M253" i="2"/>
  <c r="A254" i="2"/>
  <c r="B254" i="2"/>
  <c r="C254" i="2"/>
  <c r="D254" i="2"/>
  <c r="E254" i="2"/>
  <c r="F254" i="2"/>
  <c r="G254" i="2"/>
  <c r="H254" i="2"/>
  <c r="I254" i="2"/>
  <c r="J254" i="2"/>
  <c r="L254" i="2"/>
  <c r="M254" i="2"/>
  <c r="A255" i="2"/>
  <c r="B255" i="2"/>
  <c r="C255" i="2"/>
  <c r="D255" i="2"/>
  <c r="E255" i="2"/>
  <c r="F255" i="2"/>
  <c r="G255" i="2"/>
  <c r="H255" i="2"/>
  <c r="I255" i="2"/>
  <c r="J255" i="2"/>
  <c r="L255" i="2"/>
  <c r="M255" i="2"/>
  <c r="A256" i="2"/>
  <c r="B256" i="2"/>
  <c r="C256" i="2"/>
  <c r="D256" i="2"/>
  <c r="E256" i="2"/>
  <c r="F256" i="2"/>
  <c r="G256" i="2"/>
  <c r="H256" i="2"/>
  <c r="I256" i="2"/>
  <c r="J256" i="2"/>
  <c r="L256" i="2"/>
  <c r="M256" i="2"/>
  <c r="A257" i="2"/>
  <c r="B257" i="2"/>
  <c r="C257" i="2"/>
  <c r="D257" i="2"/>
  <c r="E257" i="2"/>
  <c r="F257" i="2"/>
  <c r="G257" i="2"/>
  <c r="H257" i="2"/>
  <c r="I257" i="2"/>
  <c r="J257" i="2"/>
  <c r="L257" i="2"/>
  <c r="M257" i="2"/>
  <c r="A258" i="2"/>
  <c r="B258" i="2"/>
  <c r="C258" i="2"/>
  <c r="D258" i="2"/>
  <c r="E258" i="2"/>
  <c r="F258" i="2"/>
  <c r="G258" i="2"/>
  <c r="H258" i="2"/>
  <c r="I258" i="2"/>
  <c r="J258" i="2"/>
  <c r="L258" i="2"/>
  <c r="M258" i="2"/>
  <c r="A259" i="2"/>
  <c r="B259" i="2"/>
  <c r="C259" i="2"/>
  <c r="D259" i="2"/>
  <c r="E259" i="2"/>
  <c r="F259" i="2"/>
  <c r="G259" i="2"/>
  <c r="H259" i="2"/>
  <c r="I259" i="2"/>
  <c r="J259" i="2"/>
  <c r="L259" i="2"/>
  <c r="M259" i="2"/>
  <c r="A260" i="2"/>
  <c r="B260" i="2"/>
  <c r="C260" i="2"/>
  <c r="D260" i="2"/>
  <c r="E260" i="2"/>
  <c r="F260" i="2"/>
  <c r="G260" i="2"/>
  <c r="H260" i="2"/>
  <c r="I260" i="2"/>
  <c r="J260" i="2"/>
  <c r="L260" i="2"/>
  <c r="M260" i="2"/>
  <c r="A261" i="2"/>
  <c r="B261" i="2"/>
  <c r="C261" i="2"/>
  <c r="D261" i="2"/>
  <c r="E261" i="2"/>
  <c r="F261" i="2"/>
  <c r="G261" i="2"/>
  <c r="H261" i="2"/>
  <c r="I261" i="2"/>
  <c r="J261" i="2"/>
  <c r="L261" i="2"/>
  <c r="M261" i="2"/>
  <c r="A262" i="2"/>
  <c r="B262" i="2"/>
  <c r="C262" i="2"/>
  <c r="D262" i="2"/>
  <c r="E262" i="2"/>
  <c r="F262" i="2"/>
  <c r="G262" i="2"/>
  <c r="H262" i="2"/>
  <c r="I262" i="2"/>
  <c r="J262" i="2"/>
  <c r="L262" i="2"/>
  <c r="M262" i="2"/>
  <c r="A263" i="2"/>
  <c r="B263" i="2"/>
  <c r="C263" i="2"/>
  <c r="D263" i="2"/>
  <c r="E263" i="2"/>
  <c r="F263" i="2"/>
  <c r="G263" i="2"/>
  <c r="H263" i="2"/>
  <c r="I263" i="2"/>
  <c r="J263" i="2"/>
  <c r="L263" i="2"/>
  <c r="M263" i="2"/>
  <c r="A264" i="2"/>
  <c r="B264" i="2"/>
  <c r="C264" i="2"/>
  <c r="D264" i="2"/>
  <c r="E264" i="2"/>
  <c r="F264" i="2"/>
  <c r="G264" i="2"/>
  <c r="H264" i="2"/>
  <c r="I264" i="2"/>
  <c r="J264" i="2"/>
  <c r="L264" i="2"/>
  <c r="M264" i="2"/>
  <c r="A265" i="2"/>
  <c r="B265" i="2"/>
  <c r="C265" i="2"/>
  <c r="D265" i="2"/>
  <c r="E265" i="2"/>
  <c r="F265" i="2"/>
  <c r="G265" i="2"/>
  <c r="H265" i="2"/>
  <c r="I265" i="2"/>
  <c r="J265" i="2"/>
  <c r="L265" i="2"/>
  <c r="M265" i="2"/>
  <c r="A266" i="2"/>
  <c r="B266" i="2"/>
  <c r="C266" i="2"/>
  <c r="D266" i="2"/>
  <c r="E266" i="2"/>
  <c r="F266" i="2"/>
  <c r="G266" i="2"/>
  <c r="H266" i="2"/>
  <c r="I266" i="2"/>
  <c r="J266" i="2"/>
  <c r="L266" i="2"/>
  <c r="M266" i="2"/>
  <c r="A267" i="2"/>
  <c r="B267" i="2"/>
  <c r="C267" i="2"/>
  <c r="D267" i="2"/>
  <c r="E267" i="2"/>
  <c r="F267" i="2"/>
  <c r="G267" i="2"/>
  <c r="H267" i="2"/>
  <c r="I267" i="2"/>
  <c r="J267" i="2"/>
  <c r="L267" i="2"/>
  <c r="M267" i="2"/>
  <c r="A268" i="2"/>
  <c r="B268" i="2"/>
  <c r="C268" i="2"/>
  <c r="D268" i="2"/>
  <c r="E268" i="2"/>
  <c r="F268" i="2"/>
  <c r="G268" i="2"/>
  <c r="H268" i="2"/>
  <c r="I268" i="2"/>
  <c r="J268" i="2"/>
  <c r="L268" i="2"/>
  <c r="M268" i="2"/>
  <c r="A269" i="2"/>
  <c r="B269" i="2"/>
  <c r="C269" i="2"/>
  <c r="D269" i="2"/>
  <c r="E269" i="2"/>
  <c r="F269" i="2"/>
  <c r="G269" i="2"/>
  <c r="H269" i="2"/>
  <c r="I269" i="2"/>
  <c r="J269" i="2"/>
  <c r="L269" i="2"/>
  <c r="M269" i="2"/>
  <c r="A270" i="2"/>
  <c r="B270" i="2"/>
  <c r="C270" i="2"/>
  <c r="D270" i="2"/>
  <c r="E270" i="2"/>
  <c r="F270" i="2"/>
  <c r="G270" i="2"/>
  <c r="H270" i="2"/>
  <c r="I270" i="2"/>
  <c r="J270" i="2"/>
  <c r="L270" i="2"/>
  <c r="M270" i="2"/>
  <c r="A271" i="2"/>
  <c r="B271" i="2"/>
  <c r="C271" i="2"/>
  <c r="D271" i="2"/>
  <c r="E271" i="2"/>
  <c r="F271" i="2"/>
  <c r="G271" i="2"/>
  <c r="H271" i="2"/>
  <c r="I271" i="2"/>
  <c r="J271" i="2"/>
  <c r="L271" i="2"/>
  <c r="M271" i="2"/>
  <c r="A272" i="2"/>
  <c r="B272" i="2"/>
  <c r="C272" i="2"/>
  <c r="D272" i="2"/>
  <c r="E272" i="2"/>
  <c r="F272" i="2"/>
  <c r="G272" i="2"/>
  <c r="H272" i="2"/>
  <c r="I272" i="2"/>
  <c r="J272" i="2"/>
  <c r="L272" i="2"/>
  <c r="M272" i="2"/>
  <c r="A273" i="2"/>
  <c r="B273" i="2"/>
  <c r="C273" i="2"/>
  <c r="D273" i="2"/>
  <c r="E273" i="2"/>
  <c r="F273" i="2"/>
  <c r="G273" i="2"/>
  <c r="H273" i="2"/>
  <c r="I273" i="2"/>
  <c r="J273" i="2"/>
  <c r="L273" i="2"/>
  <c r="M273" i="2"/>
  <c r="A274" i="2"/>
  <c r="B274" i="2"/>
  <c r="C274" i="2"/>
  <c r="D274" i="2"/>
  <c r="E274" i="2"/>
  <c r="F274" i="2"/>
  <c r="G274" i="2"/>
  <c r="H274" i="2"/>
  <c r="I274" i="2"/>
  <c r="J274" i="2"/>
  <c r="L274" i="2"/>
  <c r="M274" i="2"/>
  <c r="A275" i="2"/>
  <c r="B275" i="2"/>
  <c r="C275" i="2"/>
  <c r="D275" i="2"/>
  <c r="E275" i="2"/>
  <c r="F275" i="2"/>
  <c r="G275" i="2"/>
  <c r="H275" i="2"/>
  <c r="I275" i="2"/>
  <c r="J275" i="2"/>
  <c r="L275" i="2"/>
  <c r="M275" i="2"/>
  <c r="A276" i="2"/>
  <c r="B276" i="2"/>
  <c r="C276" i="2"/>
  <c r="D276" i="2"/>
  <c r="E276" i="2"/>
  <c r="F276" i="2"/>
  <c r="G276" i="2"/>
  <c r="H276" i="2"/>
  <c r="I276" i="2"/>
  <c r="J276" i="2"/>
  <c r="L276" i="2"/>
  <c r="M276" i="2"/>
  <c r="A277" i="2"/>
  <c r="B277" i="2"/>
  <c r="C277" i="2"/>
  <c r="D277" i="2"/>
  <c r="E277" i="2"/>
  <c r="F277" i="2"/>
  <c r="G277" i="2"/>
  <c r="H277" i="2"/>
  <c r="I277" i="2"/>
  <c r="J277" i="2"/>
  <c r="L277" i="2"/>
  <c r="M277" i="2"/>
  <c r="A278" i="2"/>
  <c r="B278" i="2"/>
  <c r="C278" i="2"/>
  <c r="D278" i="2"/>
  <c r="E278" i="2"/>
  <c r="F278" i="2"/>
  <c r="G278" i="2"/>
  <c r="H278" i="2"/>
  <c r="I278" i="2"/>
  <c r="J278" i="2"/>
  <c r="L278" i="2"/>
  <c r="M278" i="2"/>
  <c r="A279" i="2"/>
  <c r="B279" i="2"/>
  <c r="C279" i="2"/>
  <c r="D279" i="2"/>
  <c r="E279" i="2"/>
  <c r="F279" i="2"/>
  <c r="G279" i="2"/>
  <c r="H279" i="2"/>
  <c r="I279" i="2"/>
  <c r="J279" i="2"/>
  <c r="L279" i="2"/>
  <c r="M279" i="2"/>
  <c r="A280" i="2"/>
  <c r="B280" i="2"/>
  <c r="C280" i="2"/>
  <c r="D280" i="2"/>
  <c r="E280" i="2"/>
  <c r="F280" i="2"/>
  <c r="G280" i="2"/>
  <c r="H280" i="2"/>
  <c r="I280" i="2"/>
  <c r="J280" i="2"/>
  <c r="L280" i="2"/>
  <c r="M280" i="2"/>
  <c r="A281" i="2"/>
  <c r="B281" i="2"/>
  <c r="C281" i="2"/>
  <c r="D281" i="2"/>
  <c r="E281" i="2"/>
  <c r="F281" i="2"/>
  <c r="G281" i="2"/>
  <c r="H281" i="2"/>
  <c r="I281" i="2"/>
  <c r="J281" i="2"/>
  <c r="L281" i="2"/>
  <c r="M281" i="2"/>
  <c r="A282" i="2"/>
  <c r="B282" i="2"/>
  <c r="C282" i="2"/>
  <c r="D282" i="2"/>
  <c r="E282" i="2"/>
  <c r="F282" i="2"/>
  <c r="G282" i="2"/>
  <c r="H282" i="2"/>
  <c r="I282" i="2"/>
  <c r="J282" i="2"/>
  <c r="L282" i="2"/>
  <c r="M282" i="2"/>
  <c r="A283" i="2"/>
  <c r="B283" i="2"/>
  <c r="C283" i="2"/>
  <c r="D283" i="2"/>
  <c r="E283" i="2"/>
  <c r="F283" i="2"/>
  <c r="G283" i="2"/>
  <c r="H283" i="2"/>
  <c r="I283" i="2"/>
  <c r="J283" i="2"/>
  <c r="L283" i="2"/>
  <c r="M283" i="2"/>
  <c r="A284" i="2"/>
  <c r="B284" i="2"/>
  <c r="C284" i="2"/>
  <c r="D284" i="2"/>
  <c r="E284" i="2"/>
  <c r="F284" i="2"/>
  <c r="G284" i="2"/>
  <c r="H284" i="2"/>
  <c r="I284" i="2"/>
  <c r="J284" i="2"/>
  <c r="L284" i="2"/>
  <c r="M284" i="2"/>
  <c r="A285" i="2"/>
  <c r="B285" i="2"/>
  <c r="C285" i="2"/>
  <c r="D285" i="2"/>
  <c r="E285" i="2"/>
  <c r="F285" i="2"/>
  <c r="G285" i="2"/>
  <c r="H285" i="2"/>
  <c r="I285" i="2"/>
  <c r="J285" i="2"/>
  <c r="L285" i="2"/>
  <c r="M285" i="2"/>
  <c r="A286" i="2"/>
  <c r="B286" i="2"/>
  <c r="C286" i="2"/>
  <c r="D286" i="2"/>
  <c r="E286" i="2"/>
  <c r="F286" i="2"/>
  <c r="G286" i="2"/>
  <c r="H286" i="2"/>
  <c r="I286" i="2"/>
  <c r="J286" i="2"/>
  <c r="L286" i="2"/>
  <c r="M286" i="2"/>
  <c r="A287" i="2"/>
  <c r="B287" i="2"/>
  <c r="C287" i="2"/>
  <c r="D287" i="2"/>
  <c r="E287" i="2"/>
  <c r="F287" i="2"/>
  <c r="G287" i="2"/>
  <c r="H287" i="2"/>
  <c r="I287" i="2"/>
  <c r="J287" i="2"/>
  <c r="L287" i="2"/>
  <c r="M287" i="2"/>
  <c r="A288" i="2"/>
  <c r="B288" i="2"/>
  <c r="C288" i="2"/>
  <c r="D288" i="2"/>
  <c r="E288" i="2"/>
  <c r="F288" i="2"/>
  <c r="G288" i="2"/>
  <c r="H288" i="2"/>
  <c r="I288" i="2"/>
  <c r="J288" i="2"/>
  <c r="L288" i="2"/>
  <c r="M288" i="2"/>
  <c r="A289" i="2"/>
  <c r="B289" i="2"/>
  <c r="C289" i="2"/>
  <c r="D289" i="2"/>
  <c r="E289" i="2"/>
  <c r="F289" i="2"/>
  <c r="G289" i="2"/>
  <c r="H289" i="2"/>
  <c r="I289" i="2"/>
  <c r="J289" i="2"/>
  <c r="L289" i="2"/>
  <c r="M289" i="2"/>
  <c r="A290" i="2"/>
  <c r="B290" i="2"/>
  <c r="C290" i="2"/>
  <c r="D290" i="2"/>
  <c r="E290" i="2"/>
  <c r="F290" i="2"/>
  <c r="G290" i="2"/>
  <c r="H290" i="2"/>
  <c r="I290" i="2"/>
  <c r="J290" i="2"/>
  <c r="L290" i="2"/>
  <c r="M290" i="2"/>
  <c r="A291" i="2"/>
  <c r="B291" i="2"/>
  <c r="C291" i="2"/>
  <c r="D291" i="2"/>
  <c r="E291" i="2"/>
  <c r="F291" i="2"/>
  <c r="G291" i="2"/>
  <c r="H291" i="2"/>
  <c r="I291" i="2"/>
  <c r="J291" i="2"/>
  <c r="L291" i="2"/>
  <c r="M291" i="2"/>
  <c r="A292" i="2"/>
  <c r="B292" i="2"/>
  <c r="C292" i="2"/>
  <c r="D292" i="2"/>
  <c r="E292" i="2"/>
  <c r="F292" i="2"/>
  <c r="G292" i="2"/>
  <c r="H292" i="2"/>
  <c r="I292" i="2"/>
  <c r="J292" i="2"/>
  <c r="L292" i="2"/>
  <c r="M292" i="2"/>
  <c r="A293" i="2"/>
  <c r="B293" i="2"/>
  <c r="C293" i="2"/>
  <c r="D293" i="2"/>
  <c r="E293" i="2"/>
  <c r="F293" i="2"/>
  <c r="G293" i="2"/>
  <c r="H293" i="2"/>
  <c r="I293" i="2"/>
  <c r="J293" i="2"/>
  <c r="L293" i="2"/>
  <c r="M293" i="2"/>
  <c r="A294" i="2"/>
  <c r="B294" i="2"/>
  <c r="C294" i="2"/>
  <c r="D294" i="2"/>
  <c r="E294" i="2"/>
  <c r="F294" i="2"/>
  <c r="G294" i="2"/>
  <c r="H294" i="2"/>
  <c r="I294" i="2"/>
  <c r="J294" i="2"/>
  <c r="L294" i="2"/>
  <c r="M294" i="2"/>
  <c r="A295" i="2"/>
  <c r="B295" i="2"/>
  <c r="C295" i="2"/>
  <c r="D295" i="2"/>
  <c r="E295" i="2"/>
  <c r="F295" i="2"/>
  <c r="G295" i="2"/>
  <c r="H295" i="2"/>
  <c r="I295" i="2"/>
  <c r="J295" i="2"/>
  <c r="L295" i="2"/>
  <c r="M295" i="2"/>
  <c r="A296" i="2"/>
  <c r="B296" i="2"/>
  <c r="C296" i="2"/>
  <c r="D296" i="2"/>
  <c r="E296" i="2"/>
  <c r="F296" i="2"/>
  <c r="G296" i="2"/>
  <c r="H296" i="2"/>
  <c r="I296" i="2"/>
  <c r="J296" i="2"/>
  <c r="L296" i="2"/>
  <c r="M296" i="2"/>
  <c r="A297" i="2"/>
  <c r="B297" i="2"/>
  <c r="C297" i="2"/>
  <c r="D297" i="2"/>
  <c r="E297" i="2"/>
  <c r="F297" i="2"/>
  <c r="G297" i="2"/>
  <c r="H297" i="2"/>
  <c r="I297" i="2"/>
  <c r="J297" i="2"/>
  <c r="L297" i="2"/>
  <c r="M297" i="2"/>
  <c r="A298" i="2"/>
  <c r="B298" i="2"/>
  <c r="C298" i="2"/>
  <c r="D298" i="2"/>
  <c r="E298" i="2"/>
  <c r="F298" i="2"/>
  <c r="G298" i="2"/>
  <c r="H298" i="2"/>
  <c r="I298" i="2"/>
  <c r="J298" i="2"/>
  <c r="L298" i="2"/>
  <c r="M298" i="2"/>
  <c r="A299" i="2"/>
  <c r="B299" i="2"/>
  <c r="C299" i="2"/>
  <c r="D299" i="2"/>
  <c r="E299" i="2"/>
  <c r="F299" i="2"/>
  <c r="G299" i="2"/>
  <c r="H299" i="2"/>
  <c r="I299" i="2"/>
  <c r="J299" i="2"/>
  <c r="L299" i="2"/>
  <c r="M299" i="2"/>
  <c r="A300" i="2"/>
  <c r="B300" i="2"/>
  <c r="C300" i="2"/>
  <c r="D300" i="2"/>
  <c r="E300" i="2"/>
  <c r="F300" i="2"/>
  <c r="G300" i="2"/>
  <c r="H300" i="2"/>
  <c r="I300" i="2"/>
  <c r="J300" i="2"/>
  <c r="L300" i="2"/>
  <c r="M300" i="2"/>
  <c r="A301" i="2"/>
  <c r="B301" i="2"/>
  <c r="C301" i="2"/>
  <c r="D301" i="2"/>
  <c r="E301" i="2"/>
  <c r="F301" i="2"/>
  <c r="G301" i="2"/>
  <c r="H301" i="2"/>
  <c r="I301" i="2"/>
  <c r="J301" i="2"/>
  <c r="L301" i="2"/>
  <c r="M301" i="2"/>
  <c r="A302" i="2"/>
  <c r="B302" i="2"/>
  <c r="C302" i="2"/>
  <c r="D302" i="2"/>
  <c r="E302" i="2"/>
  <c r="F302" i="2"/>
  <c r="G302" i="2"/>
  <c r="H302" i="2"/>
  <c r="I302" i="2"/>
  <c r="J302" i="2"/>
  <c r="L302" i="2"/>
  <c r="M302" i="2"/>
  <c r="A303" i="2"/>
  <c r="B303" i="2"/>
  <c r="C303" i="2"/>
  <c r="D303" i="2"/>
  <c r="E303" i="2"/>
  <c r="F303" i="2"/>
  <c r="G303" i="2"/>
  <c r="H303" i="2"/>
  <c r="I303" i="2"/>
  <c r="J303" i="2"/>
  <c r="L303" i="2"/>
  <c r="M303" i="2"/>
  <c r="A304" i="2"/>
  <c r="B304" i="2"/>
  <c r="C304" i="2"/>
  <c r="D304" i="2"/>
  <c r="E304" i="2"/>
  <c r="F304" i="2"/>
  <c r="G304" i="2"/>
  <c r="H304" i="2"/>
  <c r="I304" i="2"/>
  <c r="J304" i="2"/>
  <c r="L304" i="2"/>
  <c r="M304" i="2"/>
  <c r="A305" i="2"/>
  <c r="B305" i="2"/>
  <c r="C305" i="2"/>
  <c r="D305" i="2"/>
  <c r="E305" i="2"/>
  <c r="F305" i="2"/>
  <c r="G305" i="2"/>
  <c r="H305" i="2"/>
  <c r="I305" i="2"/>
  <c r="J305" i="2"/>
  <c r="L305" i="2"/>
  <c r="M305" i="2"/>
  <c r="A306" i="2"/>
  <c r="B306" i="2"/>
  <c r="C306" i="2"/>
  <c r="D306" i="2"/>
  <c r="E306" i="2"/>
  <c r="F306" i="2"/>
  <c r="G306" i="2"/>
  <c r="H306" i="2"/>
  <c r="I306" i="2"/>
  <c r="J306" i="2"/>
  <c r="L306" i="2"/>
  <c r="M306" i="2"/>
  <c r="A307" i="2"/>
  <c r="B307" i="2"/>
  <c r="C307" i="2"/>
  <c r="D307" i="2"/>
  <c r="E307" i="2"/>
  <c r="F307" i="2"/>
  <c r="G307" i="2"/>
  <c r="H307" i="2"/>
  <c r="I307" i="2"/>
  <c r="J307" i="2"/>
  <c r="L307" i="2"/>
  <c r="M307" i="2"/>
  <c r="A308" i="2"/>
  <c r="B308" i="2"/>
  <c r="C308" i="2"/>
  <c r="D308" i="2"/>
  <c r="E308" i="2"/>
  <c r="F308" i="2"/>
  <c r="G308" i="2"/>
  <c r="H308" i="2"/>
  <c r="I308" i="2"/>
  <c r="J308" i="2"/>
  <c r="L308" i="2"/>
  <c r="M308" i="2"/>
  <c r="A309" i="2"/>
  <c r="B309" i="2"/>
  <c r="C309" i="2"/>
  <c r="D309" i="2"/>
  <c r="E309" i="2"/>
  <c r="F309" i="2"/>
  <c r="G309" i="2"/>
  <c r="H309" i="2"/>
  <c r="I309" i="2"/>
  <c r="J309" i="2"/>
  <c r="L309" i="2"/>
  <c r="M309" i="2"/>
  <c r="A310" i="2"/>
  <c r="B310" i="2"/>
  <c r="C310" i="2"/>
  <c r="D310" i="2"/>
  <c r="E310" i="2"/>
  <c r="F310" i="2"/>
  <c r="G310" i="2"/>
  <c r="H310" i="2"/>
  <c r="I310" i="2"/>
  <c r="J310" i="2"/>
  <c r="L310" i="2"/>
  <c r="M310" i="2"/>
  <c r="A311" i="2"/>
  <c r="B311" i="2"/>
  <c r="C311" i="2"/>
  <c r="D311" i="2"/>
  <c r="E311" i="2"/>
  <c r="F311" i="2"/>
  <c r="G311" i="2"/>
  <c r="H311" i="2"/>
  <c r="I311" i="2"/>
  <c r="J311" i="2"/>
  <c r="L311" i="2"/>
  <c r="M311" i="2"/>
  <c r="A312" i="2"/>
  <c r="B312" i="2"/>
  <c r="C312" i="2"/>
  <c r="D312" i="2"/>
  <c r="E312" i="2"/>
  <c r="F312" i="2"/>
  <c r="G312" i="2"/>
  <c r="H312" i="2"/>
  <c r="I312" i="2"/>
  <c r="J312" i="2"/>
  <c r="L312" i="2"/>
  <c r="M312" i="2"/>
  <c r="A313" i="2"/>
  <c r="B313" i="2"/>
  <c r="C313" i="2"/>
  <c r="D313" i="2"/>
  <c r="E313" i="2"/>
  <c r="F313" i="2"/>
  <c r="G313" i="2"/>
  <c r="H313" i="2"/>
  <c r="I313" i="2"/>
  <c r="J313" i="2"/>
  <c r="L313" i="2"/>
  <c r="M313" i="2"/>
  <c r="A314" i="2"/>
  <c r="B314" i="2"/>
  <c r="C314" i="2"/>
  <c r="D314" i="2"/>
  <c r="E314" i="2"/>
  <c r="F314" i="2"/>
  <c r="G314" i="2"/>
  <c r="H314" i="2"/>
  <c r="I314" i="2"/>
  <c r="J314" i="2"/>
  <c r="L314" i="2"/>
  <c r="M314" i="2"/>
  <c r="A315" i="2"/>
  <c r="B315" i="2"/>
  <c r="C315" i="2"/>
  <c r="D315" i="2"/>
  <c r="E315" i="2"/>
  <c r="F315" i="2"/>
  <c r="G315" i="2"/>
  <c r="H315" i="2"/>
  <c r="I315" i="2"/>
  <c r="J315" i="2"/>
  <c r="L315" i="2"/>
  <c r="M315" i="2"/>
  <c r="A316" i="2"/>
  <c r="B316" i="2"/>
  <c r="C316" i="2"/>
  <c r="D316" i="2"/>
  <c r="E316" i="2"/>
  <c r="F316" i="2"/>
  <c r="G316" i="2"/>
  <c r="H316" i="2"/>
  <c r="I316" i="2"/>
  <c r="J316" i="2"/>
  <c r="L316" i="2"/>
  <c r="M316" i="2"/>
  <c r="A317" i="2"/>
  <c r="B317" i="2"/>
  <c r="C317" i="2"/>
  <c r="D317" i="2"/>
  <c r="E317" i="2"/>
  <c r="F317" i="2"/>
  <c r="G317" i="2"/>
  <c r="H317" i="2"/>
  <c r="I317" i="2"/>
  <c r="J317" i="2"/>
  <c r="L317" i="2"/>
  <c r="M317" i="2"/>
  <c r="A318" i="2"/>
  <c r="B318" i="2"/>
  <c r="C318" i="2"/>
  <c r="D318" i="2"/>
  <c r="E318" i="2"/>
  <c r="F318" i="2"/>
  <c r="G318" i="2"/>
  <c r="H318" i="2"/>
  <c r="I318" i="2"/>
  <c r="J318" i="2"/>
  <c r="L318" i="2"/>
  <c r="M318" i="2"/>
  <c r="A319" i="2"/>
  <c r="B319" i="2"/>
  <c r="C319" i="2"/>
  <c r="D319" i="2"/>
  <c r="E319" i="2"/>
  <c r="F319" i="2"/>
  <c r="G319" i="2"/>
  <c r="H319" i="2"/>
  <c r="I319" i="2"/>
  <c r="J319" i="2"/>
  <c r="L319" i="2"/>
  <c r="M319" i="2"/>
  <c r="A320" i="2"/>
  <c r="B320" i="2"/>
  <c r="C320" i="2"/>
  <c r="D320" i="2"/>
  <c r="E320" i="2"/>
  <c r="F320" i="2"/>
  <c r="G320" i="2"/>
  <c r="H320" i="2"/>
  <c r="I320" i="2"/>
  <c r="J320" i="2"/>
  <c r="L320" i="2"/>
  <c r="M320" i="2"/>
  <c r="A321" i="2"/>
  <c r="B321" i="2"/>
  <c r="C321" i="2"/>
  <c r="D321" i="2"/>
  <c r="E321" i="2"/>
  <c r="F321" i="2"/>
  <c r="G321" i="2"/>
  <c r="H321" i="2"/>
  <c r="I321" i="2"/>
  <c r="J321" i="2"/>
  <c r="L321" i="2"/>
  <c r="M321" i="2"/>
  <c r="A322" i="2"/>
  <c r="B322" i="2"/>
  <c r="C322" i="2"/>
  <c r="D322" i="2"/>
  <c r="E322" i="2"/>
  <c r="F322" i="2"/>
  <c r="G322" i="2"/>
  <c r="H322" i="2"/>
  <c r="I322" i="2"/>
  <c r="J322" i="2"/>
  <c r="L322" i="2"/>
  <c r="M322" i="2"/>
  <c r="A323" i="2"/>
  <c r="B323" i="2"/>
  <c r="C323" i="2"/>
  <c r="D323" i="2"/>
  <c r="E323" i="2"/>
  <c r="F323" i="2"/>
  <c r="G323" i="2"/>
  <c r="H323" i="2"/>
  <c r="I323" i="2"/>
  <c r="J323" i="2"/>
  <c r="L323" i="2"/>
  <c r="M323" i="2"/>
  <c r="A324" i="2"/>
  <c r="B324" i="2"/>
  <c r="C324" i="2"/>
  <c r="D324" i="2"/>
  <c r="E324" i="2"/>
  <c r="F324" i="2"/>
  <c r="G324" i="2"/>
  <c r="H324" i="2"/>
  <c r="I324" i="2"/>
  <c r="J324" i="2"/>
  <c r="L324" i="2"/>
  <c r="M324" i="2"/>
  <c r="A325" i="2"/>
  <c r="B325" i="2"/>
  <c r="C325" i="2"/>
  <c r="D325" i="2"/>
  <c r="E325" i="2"/>
  <c r="F325" i="2"/>
  <c r="G325" i="2"/>
  <c r="H325" i="2"/>
  <c r="I325" i="2"/>
  <c r="J325" i="2"/>
  <c r="L325" i="2"/>
  <c r="M325" i="2"/>
  <c r="A326" i="2"/>
  <c r="B326" i="2"/>
  <c r="C326" i="2"/>
  <c r="D326" i="2"/>
  <c r="E326" i="2"/>
  <c r="F326" i="2"/>
  <c r="G326" i="2"/>
  <c r="H326" i="2"/>
  <c r="I326" i="2"/>
  <c r="J326" i="2"/>
  <c r="L326" i="2"/>
  <c r="M326" i="2"/>
  <c r="A327" i="2"/>
  <c r="B327" i="2"/>
  <c r="C327" i="2"/>
  <c r="D327" i="2"/>
  <c r="E327" i="2"/>
  <c r="F327" i="2"/>
  <c r="G327" i="2"/>
  <c r="H327" i="2"/>
  <c r="I327" i="2"/>
  <c r="J327" i="2"/>
  <c r="L327" i="2"/>
  <c r="M327" i="2"/>
  <c r="A328" i="2"/>
  <c r="B328" i="2"/>
  <c r="C328" i="2"/>
  <c r="D328" i="2"/>
  <c r="E328" i="2"/>
  <c r="F328" i="2"/>
  <c r="G328" i="2"/>
  <c r="H328" i="2"/>
  <c r="I328" i="2"/>
  <c r="J328" i="2"/>
  <c r="L328" i="2"/>
  <c r="M328" i="2"/>
  <c r="A329" i="2"/>
  <c r="B329" i="2"/>
  <c r="C329" i="2"/>
  <c r="D329" i="2"/>
  <c r="E329" i="2"/>
  <c r="F329" i="2"/>
  <c r="G329" i="2"/>
  <c r="H329" i="2"/>
  <c r="I329" i="2"/>
  <c r="J329" i="2"/>
  <c r="L329" i="2"/>
  <c r="M329" i="2"/>
  <c r="A330" i="2"/>
  <c r="B330" i="2"/>
  <c r="C330" i="2"/>
  <c r="D330" i="2"/>
  <c r="E330" i="2"/>
  <c r="F330" i="2"/>
  <c r="G330" i="2"/>
  <c r="H330" i="2"/>
  <c r="I330" i="2"/>
  <c r="J330" i="2"/>
  <c r="L330" i="2"/>
  <c r="M330" i="2"/>
  <c r="A331" i="2"/>
  <c r="B331" i="2"/>
  <c r="C331" i="2"/>
  <c r="D331" i="2"/>
  <c r="E331" i="2"/>
  <c r="F331" i="2"/>
  <c r="G331" i="2"/>
  <c r="H331" i="2"/>
  <c r="I331" i="2"/>
  <c r="J331" i="2"/>
  <c r="L331" i="2"/>
  <c r="M331" i="2"/>
  <c r="A332" i="2"/>
  <c r="B332" i="2"/>
  <c r="C332" i="2"/>
  <c r="D332" i="2"/>
  <c r="E332" i="2"/>
  <c r="F332" i="2"/>
  <c r="G332" i="2"/>
  <c r="H332" i="2"/>
  <c r="I332" i="2"/>
  <c r="J332" i="2"/>
  <c r="L332" i="2"/>
  <c r="M332" i="2"/>
  <c r="A333" i="2"/>
  <c r="B333" i="2"/>
  <c r="C333" i="2"/>
  <c r="D333" i="2"/>
  <c r="E333" i="2"/>
  <c r="F333" i="2"/>
  <c r="G333" i="2"/>
  <c r="H333" i="2"/>
  <c r="I333" i="2"/>
  <c r="J333" i="2"/>
  <c r="L333" i="2"/>
  <c r="M333" i="2"/>
  <c r="A334" i="2"/>
  <c r="B334" i="2"/>
  <c r="C334" i="2"/>
  <c r="D334" i="2"/>
  <c r="E334" i="2"/>
  <c r="F334" i="2"/>
  <c r="G334" i="2"/>
  <c r="H334" i="2"/>
  <c r="I334" i="2"/>
  <c r="J334" i="2"/>
  <c r="L334" i="2"/>
  <c r="M334" i="2"/>
  <c r="A335" i="2"/>
  <c r="B335" i="2"/>
  <c r="C335" i="2"/>
  <c r="D335" i="2"/>
  <c r="E335" i="2"/>
  <c r="F335" i="2"/>
  <c r="G335" i="2"/>
  <c r="H335" i="2"/>
  <c r="I335" i="2"/>
  <c r="J335" i="2"/>
  <c r="L335" i="2"/>
  <c r="M335" i="2"/>
  <c r="A336" i="2"/>
  <c r="B336" i="2"/>
  <c r="C336" i="2"/>
  <c r="D336" i="2"/>
  <c r="E336" i="2"/>
  <c r="F336" i="2"/>
  <c r="G336" i="2"/>
  <c r="H336" i="2"/>
  <c r="I336" i="2"/>
  <c r="J336" i="2"/>
  <c r="L336" i="2"/>
  <c r="M336" i="2"/>
  <c r="A337" i="2"/>
  <c r="B337" i="2"/>
  <c r="C337" i="2"/>
  <c r="D337" i="2"/>
  <c r="E337" i="2"/>
  <c r="F337" i="2"/>
  <c r="G337" i="2"/>
  <c r="H337" i="2"/>
  <c r="I337" i="2"/>
  <c r="J337" i="2"/>
  <c r="L337" i="2"/>
  <c r="M337" i="2"/>
  <c r="A338" i="2"/>
  <c r="B338" i="2"/>
  <c r="C338" i="2"/>
  <c r="D338" i="2"/>
  <c r="E338" i="2"/>
  <c r="F338" i="2"/>
  <c r="G338" i="2"/>
  <c r="H338" i="2"/>
  <c r="I338" i="2"/>
  <c r="J338" i="2"/>
  <c r="L338" i="2"/>
  <c r="M338" i="2"/>
  <c r="A339" i="2"/>
  <c r="B339" i="2"/>
  <c r="C339" i="2"/>
  <c r="D339" i="2"/>
  <c r="E339" i="2"/>
  <c r="F339" i="2"/>
  <c r="G339" i="2"/>
  <c r="H339" i="2"/>
  <c r="I339" i="2"/>
  <c r="J339" i="2"/>
  <c r="L339" i="2"/>
  <c r="M339" i="2"/>
  <c r="A340" i="2"/>
  <c r="B340" i="2"/>
  <c r="C340" i="2"/>
  <c r="D340" i="2"/>
  <c r="E340" i="2"/>
  <c r="F340" i="2"/>
  <c r="G340" i="2"/>
  <c r="H340" i="2"/>
  <c r="I340" i="2"/>
  <c r="J340" i="2"/>
  <c r="L340" i="2"/>
  <c r="M340" i="2"/>
  <c r="A341" i="2"/>
  <c r="B341" i="2"/>
  <c r="C341" i="2"/>
  <c r="D341" i="2"/>
  <c r="E341" i="2"/>
  <c r="F341" i="2"/>
  <c r="G341" i="2"/>
  <c r="H341" i="2"/>
  <c r="I341" i="2"/>
  <c r="J341" i="2"/>
  <c r="L341" i="2"/>
  <c r="M341" i="2"/>
  <c r="A342" i="2"/>
  <c r="B342" i="2"/>
  <c r="C342" i="2"/>
  <c r="D342" i="2"/>
  <c r="E342" i="2"/>
  <c r="F342" i="2"/>
  <c r="G342" i="2"/>
  <c r="H342" i="2"/>
  <c r="I342" i="2"/>
  <c r="J342" i="2"/>
  <c r="L342" i="2"/>
  <c r="M342" i="2"/>
  <c r="A343" i="2"/>
  <c r="B343" i="2"/>
  <c r="C343" i="2"/>
  <c r="D343" i="2"/>
  <c r="E343" i="2"/>
  <c r="F343" i="2"/>
  <c r="G343" i="2"/>
  <c r="H343" i="2"/>
  <c r="I343" i="2"/>
  <c r="J343" i="2"/>
  <c r="L343" i="2"/>
  <c r="M343" i="2"/>
  <c r="A344" i="2"/>
  <c r="B344" i="2"/>
  <c r="C344" i="2"/>
  <c r="D344" i="2"/>
  <c r="E344" i="2"/>
  <c r="F344" i="2"/>
  <c r="G344" i="2"/>
  <c r="H344" i="2"/>
  <c r="I344" i="2"/>
  <c r="J344" i="2"/>
  <c r="L344" i="2"/>
  <c r="M344" i="2"/>
  <c r="A345" i="2"/>
  <c r="B345" i="2"/>
  <c r="C345" i="2"/>
  <c r="D345" i="2"/>
  <c r="E345" i="2"/>
  <c r="F345" i="2"/>
  <c r="G345" i="2"/>
  <c r="H345" i="2"/>
  <c r="I345" i="2"/>
  <c r="J345" i="2"/>
  <c r="L345" i="2"/>
  <c r="M345" i="2"/>
  <c r="A346" i="2"/>
  <c r="B346" i="2"/>
  <c r="C346" i="2"/>
  <c r="D346" i="2"/>
  <c r="E346" i="2"/>
  <c r="F346" i="2"/>
  <c r="G346" i="2"/>
  <c r="H346" i="2"/>
  <c r="I346" i="2"/>
  <c r="J346" i="2"/>
  <c r="L346" i="2"/>
  <c r="M346" i="2"/>
  <c r="A347" i="2"/>
  <c r="B347" i="2"/>
  <c r="C347" i="2"/>
  <c r="D347" i="2"/>
  <c r="E347" i="2"/>
  <c r="F347" i="2"/>
  <c r="G347" i="2"/>
  <c r="H347" i="2"/>
  <c r="I347" i="2"/>
  <c r="J347" i="2"/>
  <c r="L347" i="2"/>
  <c r="M347" i="2"/>
  <c r="A348" i="2"/>
  <c r="B348" i="2"/>
  <c r="C348" i="2"/>
  <c r="D348" i="2"/>
  <c r="E348" i="2"/>
  <c r="F348" i="2"/>
  <c r="G348" i="2"/>
  <c r="H348" i="2"/>
  <c r="I348" i="2"/>
  <c r="J348" i="2"/>
  <c r="L348" i="2"/>
  <c r="M348" i="2"/>
  <c r="A349" i="2"/>
  <c r="B349" i="2"/>
  <c r="C349" i="2"/>
  <c r="D349" i="2"/>
  <c r="E349" i="2"/>
  <c r="F349" i="2"/>
  <c r="G349" i="2"/>
  <c r="H349" i="2"/>
  <c r="I349" i="2"/>
  <c r="J349" i="2"/>
  <c r="L349" i="2"/>
  <c r="M349" i="2"/>
  <c r="A350" i="2"/>
  <c r="B350" i="2"/>
  <c r="C350" i="2"/>
  <c r="D350" i="2"/>
  <c r="E350" i="2"/>
  <c r="F350" i="2"/>
  <c r="G350" i="2"/>
  <c r="H350" i="2"/>
  <c r="I350" i="2"/>
  <c r="J350" i="2"/>
  <c r="L350" i="2"/>
  <c r="M350" i="2"/>
  <c r="A351" i="2"/>
  <c r="B351" i="2"/>
  <c r="C351" i="2"/>
  <c r="D351" i="2"/>
  <c r="E351" i="2"/>
  <c r="F351" i="2"/>
  <c r="G351" i="2"/>
  <c r="H351" i="2"/>
  <c r="I351" i="2"/>
  <c r="J351" i="2"/>
  <c r="L351" i="2"/>
  <c r="M351" i="2"/>
  <c r="A352" i="2"/>
  <c r="B352" i="2"/>
  <c r="C352" i="2"/>
  <c r="D352" i="2"/>
  <c r="E352" i="2"/>
  <c r="F352" i="2"/>
  <c r="G352" i="2"/>
  <c r="H352" i="2"/>
  <c r="I352" i="2"/>
  <c r="J352" i="2"/>
  <c r="L352" i="2"/>
  <c r="M352" i="2"/>
  <c r="A353" i="2"/>
  <c r="B353" i="2"/>
  <c r="C353" i="2"/>
  <c r="D353" i="2"/>
  <c r="E353" i="2"/>
  <c r="F353" i="2"/>
  <c r="G353" i="2"/>
  <c r="H353" i="2"/>
  <c r="I353" i="2"/>
  <c r="J353" i="2"/>
  <c r="L353" i="2"/>
  <c r="M353" i="2"/>
  <c r="A354" i="2"/>
  <c r="B354" i="2"/>
  <c r="C354" i="2"/>
  <c r="D354" i="2"/>
  <c r="E354" i="2"/>
  <c r="F354" i="2"/>
  <c r="G354" i="2"/>
  <c r="H354" i="2"/>
  <c r="I354" i="2"/>
  <c r="J354" i="2"/>
  <c r="L354" i="2"/>
  <c r="M354" i="2"/>
  <c r="A355" i="2"/>
  <c r="B355" i="2"/>
  <c r="C355" i="2"/>
  <c r="D355" i="2"/>
  <c r="E355" i="2"/>
  <c r="F355" i="2"/>
  <c r="G355" i="2"/>
  <c r="H355" i="2"/>
  <c r="I355" i="2"/>
  <c r="J355" i="2"/>
  <c r="L355" i="2"/>
  <c r="M355" i="2"/>
  <c r="A356" i="2"/>
  <c r="B356" i="2"/>
  <c r="C356" i="2"/>
  <c r="D356" i="2"/>
  <c r="E356" i="2"/>
  <c r="F356" i="2"/>
  <c r="G356" i="2"/>
  <c r="H356" i="2"/>
  <c r="I356" i="2"/>
  <c r="J356" i="2"/>
  <c r="L356" i="2"/>
  <c r="M356" i="2"/>
  <c r="A357" i="2"/>
  <c r="B357" i="2"/>
  <c r="C357" i="2"/>
  <c r="D357" i="2"/>
  <c r="E357" i="2"/>
  <c r="F357" i="2"/>
  <c r="G357" i="2"/>
  <c r="H357" i="2"/>
  <c r="I357" i="2"/>
  <c r="J357" i="2"/>
  <c r="L357" i="2"/>
  <c r="M357" i="2"/>
  <c r="A358" i="2"/>
  <c r="B358" i="2"/>
  <c r="C358" i="2"/>
  <c r="D358" i="2"/>
  <c r="E358" i="2"/>
  <c r="F358" i="2"/>
  <c r="G358" i="2"/>
  <c r="H358" i="2"/>
  <c r="I358" i="2"/>
  <c r="J358" i="2"/>
  <c r="L358" i="2"/>
  <c r="M358" i="2"/>
  <c r="A359" i="2"/>
  <c r="B359" i="2"/>
  <c r="C359" i="2"/>
  <c r="D359" i="2"/>
  <c r="E359" i="2"/>
  <c r="F359" i="2"/>
  <c r="G359" i="2"/>
  <c r="H359" i="2"/>
  <c r="I359" i="2"/>
  <c r="J359" i="2"/>
  <c r="L359" i="2"/>
  <c r="M359" i="2"/>
  <c r="A360" i="2"/>
  <c r="B360" i="2"/>
  <c r="C360" i="2"/>
  <c r="D360" i="2"/>
  <c r="E360" i="2"/>
  <c r="F360" i="2"/>
  <c r="G360" i="2"/>
  <c r="H360" i="2"/>
  <c r="I360" i="2"/>
  <c r="J360" i="2"/>
  <c r="L360" i="2"/>
  <c r="M360" i="2"/>
  <c r="A361" i="2"/>
  <c r="B361" i="2"/>
  <c r="C361" i="2"/>
  <c r="D361" i="2"/>
  <c r="E361" i="2"/>
  <c r="F361" i="2"/>
  <c r="G361" i="2"/>
  <c r="H361" i="2"/>
  <c r="I361" i="2"/>
  <c r="J361" i="2"/>
  <c r="L361" i="2"/>
  <c r="M361" i="2"/>
  <c r="A362" i="2"/>
  <c r="B362" i="2"/>
  <c r="C362" i="2"/>
  <c r="D362" i="2"/>
  <c r="E362" i="2"/>
  <c r="F362" i="2"/>
  <c r="G362" i="2"/>
  <c r="H362" i="2"/>
  <c r="I362" i="2"/>
  <c r="J362" i="2"/>
  <c r="L362" i="2"/>
  <c r="M362" i="2"/>
  <c r="A363" i="2"/>
  <c r="B363" i="2"/>
  <c r="C363" i="2"/>
  <c r="D363" i="2"/>
  <c r="E363" i="2"/>
  <c r="F363" i="2"/>
  <c r="G363" i="2"/>
  <c r="H363" i="2"/>
  <c r="I363" i="2"/>
  <c r="J363" i="2"/>
  <c r="L363" i="2"/>
  <c r="M363" i="2"/>
  <c r="A364" i="2"/>
  <c r="B364" i="2"/>
  <c r="C364" i="2"/>
  <c r="D364" i="2"/>
  <c r="E364" i="2"/>
  <c r="F364" i="2"/>
  <c r="G364" i="2"/>
  <c r="H364" i="2"/>
  <c r="I364" i="2"/>
  <c r="J364" i="2"/>
  <c r="L364" i="2"/>
  <c r="M364" i="2"/>
  <c r="A365" i="2"/>
  <c r="B365" i="2"/>
  <c r="C365" i="2"/>
  <c r="D365" i="2"/>
  <c r="E365" i="2"/>
  <c r="F365" i="2"/>
  <c r="G365" i="2"/>
  <c r="H365" i="2"/>
  <c r="I365" i="2"/>
  <c r="J365" i="2"/>
  <c r="L365" i="2"/>
  <c r="M365" i="2"/>
  <c r="A366" i="2"/>
  <c r="B366" i="2"/>
  <c r="C366" i="2"/>
  <c r="D366" i="2"/>
  <c r="E366" i="2"/>
  <c r="F366" i="2"/>
  <c r="G366" i="2"/>
  <c r="H366" i="2"/>
  <c r="I366" i="2"/>
  <c r="J366" i="2"/>
  <c r="L366" i="2"/>
  <c r="M366" i="2"/>
  <c r="A367" i="2"/>
  <c r="B367" i="2"/>
  <c r="C367" i="2"/>
  <c r="D367" i="2"/>
  <c r="E367" i="2"/>
  <c r="F367" i="2"/>
  <c r="G367" i="2"/>
  <c r="H367" i="2"/>
  <c r="I367" i="2"/>
  <c r="J367" i="2"/>
  <c r="L367" i="2"/>
  <c r="M367" i="2"/>
  <c r="A368" i="2"/>
  <c r="B368" i="2"/>
  <c r="C368" i="2"/>
  <c r="D368" i="2"/>
  <c r="E368" i="2"/>
  <c r="F368" i="2"/>
  <c r="G368" i="2"/>
  <c r="H368" i="2"/>
  <c r="I368" i="2"/>
  <c r="J368" i="2"/>
  <c r="L368" i="2"/>
  <c r="M368" i="2"/>
  <c r="A369" i="2"/>
  <c r="B369" i="2"/>
  <c r="C369" i="2"/>
  <c r="D369" i="2"/>
  <c r="E369" i="2"/>
  <c r="F369" i="2"/>
  <c r="G369" i="2"/>
  <c r="H369" i="2"/>
  <c r="I369" i="2"/>
  <c r="J369" i="2"/>
  <c r="L369" i="2"/>
  <c r="M369" i="2"/>
  <c r="A370" i="2"/>
  <c r="B370" i="2"/>
  <c r="C370" i="2"/>
  <c r="D370" i="2"/>
  <c r="E370" i="2"/>
  <c r="F370" i="2"/>
  <c r="G370" i="2"/>
  <c r="H370" i="2"/>
  <c r="I370" i="2"/>
  <c r="J370" i="2"/>
  <c r="L370" i="2"/>
  <c r="M370" i="2"/>
  <c r="A371" i="2"/>
  <c r="B371" i="2"/>
  <c r="C371" i="2"/>
  <c r="D371" i="2"/>
  <c r="E371" i="2"/>
  <c r="F371" i="2"/>
  <c r="G371" i="2"/>
  <c r="H371" i="2"/>
  <c r="I371" i="2"/>
  <c r="J371" i="2"/>
  <c r="L371" i="2"/>
  <c r="M371" i="2"/>
  <c r="A372" i="2"/>
  <c r="B372" i="2"/>
  <c r="C372" i="2"/>
  <c r="D372" i="2"/>
  <c r="E372" i="2"/>
  <c r="F372" i="2"/>
  <c r="G372" i="2"/>
  <c r="H372" i="2"/>
  <c r="I372" i="2"/>
  <c r="J372" i="2"/>
  <c r="L372" i="2"/>
  <c r="M372" i="2"/>
  <c r="A373" i="2"/>
  <c r="B373" i="2"/>
  <c r="C373" i="2"/>
  <c r="D373" i="2"/>
  <c r="E373" i="2"/>
  <c r="F373" i="2"/>
  <c r="G373" i="2"/>
  <c r="H373" i="2"/>
  <c r="I373" i="2"/>
  <c r="J373" i="2"/>
  <c r="L373" i="2"/>
  <c r="M373" i="2"/>
  <c r="A374" i="2"/>
  <c r="B374" i="2"/>
  <c r="C374" i="2"/>
  <c r="D374" i="2"/>
  <c r="E374" i="2"/>
  <c r="F374" i="2"/>
  <c r="G374" i="2"/>
  <c r="H374" i="2"/>
  <c r="I374" i="2"/>
  <c r="J374" i="2"/>
  <c r="L374" i="2"/>
  <c r="M374" i="2"/>
  <c r="A375" i="2"/>
  <c r="B375" i="2"/>
  <c r="C375" i="2"/>
  <c r="D375" i="2"/>
  <c r="E375" i="2"/>
  <c r="F375" i="2"/>
  <c r="G375" i="2"/>
  <c r="H375" i="2"/>
  <c r="I375" i="2"/>
  <c r="J375" i="2"/>
  <c r="L375" i="2"/>
  <c r="M375" i="2"/>
  <c r="A376" i="2"/>
  <c r="B376" i="2"/>
  <c r="C376" i="2"/>
  <c r="D376" i="2"/>
  <c r="E376" i="2"/>
  <c r="F376" i="2"/>
  <c r="G376" i="2"/>
  <c r="H376" i="2"/>
  <c r="I376" i="2"/>
  <c r="J376" i="2"/>
  <c r="L376" i="2"/>
  <c r="M376" i="2"/>
  <c r="A377" i="2"/>
  <c r="B377" i="2"/>
  <c r="C377" i="2"/>
  <c r="D377" i="2"/>
  <c r="E377" i="2"/>
  <c r="F377" i="2"/>
  <c r="G377" i="2"/>
  <c r="H377" i="2"/>
  <c r="I377" i="2"/>
  <c r="J377" i="2"/>
  <c r="L377" i="2"/>
  <c r="M377" i="2"/>
  <c r="A378" i="2"/>
  <c r="B378" i="2"/>
  <c r="C378" i="2"/>
  <c r="D378" i="2"/>
  <c r="E378" i="2"/>
  <c r="F378" i="2"/>
  <c r="G378" i="2"/>
  <c r="H378" i="2"/>
  <c r="I378" i="2"/>
  <c r="J378" i="2"/>
  <c r="L378" i="2"/>
  <c r="M378" i="2"/>
  <c r="A379" i="2"/>
  <c r="B379" i="2"/>
  <c r="C379" i="2"/>
  <c r="D379" i="2"/>
  <c r="E379" i="2"/>
  <c r="F379" i="2"/>
  <c r="G379" i="2"/>
  <c r="H379" i="2"/>
  <c r="I379" i="2"/>
  <c r="J379" i="2"/>
  <c r="L379" i="2"/>
  <c r="M379" i="2"/>
  <c r="A380" i="2"/>
  <c r="B380" i="2"/>
  <c r="C380" i="2"/>
  <c r="D380" i="2"/>
  <c r="E380" i="2"/>
  <c r="F380" i="2"/>
  <c r="G380" i="2"/>
  <c r="H380" i="2"/>
  <c r="I380" i="2"/>
  <c r="J380" i="2"/>
  <c r="L380" i="2"/>
  <c r="M380" i="2"/>
  <c r="A381" i="2"/>
  <c r="B381" i="2"/>
  <c r="C381" i="2"/>
  <c r="D381" i="2"/>
  <c r="E381" i="2"/>
  <c r="F381" i="2"/>
  <c r="G381" i="2"/>
  <c r="H381" i="2"/>
  <c r="I381" i="2"/>
  <c r="J381" i="2"/>
  <c r="L381" i="2"/>
  <c r="M381" i="2"/>
  <c r="A382" i="2"/>
  <c r="B382" i="2"/>
  <c r="C382" i="2"/>
  <c r="D382" i="2"/>
  <c r="E382" i="2"/>
  <c r="F382" i="2"/>
  <c r="G382" i="2"/>
  <c r="H382" i="2"/>
  <c r="I382" i="2"/>
  <c r="J382" i="2"/>
  <c r="L382" i="2"/>
  <c r="M382" i="2"/>
  <c r="A383" i="2"/>
  <c r="B383" i="2"/>
  <c r="C383" i="2"/>
  <c r="D383" i="2"/>
  <c r="E383" i="2"/>
  <c r="F383" i="2"/>
  <c r="G383" i="2"/>
  <c r="H383" i="2"/>
  <c r="I383" i="2"/>
  <c r="J383" i="2"/>
  <c r="L383" i="2"/>
  <c r="M383" i="2"/>
  <c r="A384" i="2"/>
  <c r="B384" i="2"/>
  <c r="C384" i="2"/>
  <c r="D384" i="2"/>
  <c r="E384" i="2"/>
  <c r="F384" i="2"/>
  <c r="G384" i="2"/>
  <c r="H384" i="2"/>
  <c r="I384" i="2"/>
  <c r="J384" i="2"/>
  <c r="L384" i="2"/>
  <c r="M384" i="2"/>
  <c r="A385" i="2"/>
  <c r="B385" i="2"/>
  <c r="C385" i="2"/>
  <c r="D385" i="2"/>
  <c r="E385" i="2"/>
  <c r="F385" i="2"/>
  <c r="G385" i="2"/>
  <c r="H385" i="2"/>
  <c r="I385" i="2"/>
  <c r="J385" i="2"/>
  <c r="L385" i="2"/>
  <c r="M385" i="2"/>
  <c r="A386" i="2"/>
  <c r="B386" i="2"/>
  <c r="C386" i="2"/>
  <c r="D386" i="2"/>
  <c r="E386" i="2"/>
  <c r="F386" i="2"/>
  <c r="G386" i="2"/>
  <c r="H386" i="2"/>
  <c r="I386" i="2"/>
  <c r="J386" i="2"/>
  <c r="L386" i="2"/>
  <c r="M386" i="2"/>
  <c r="A387" i="2"/>
  <c r="B387" i="2"/>
  <c r="C387" i="2"/>
  <c r="D387" i="2"/>
  <c r="E387" i="2"/>
  <c r="F387" i="2"/>
  <c r="G387" i="2"/>
  <c r="H387" i="2"/>
  <c r="I387" i="2"/>
  <c r="J387" i="2"/>
  <c r="L387" i="2"/>
  <c r="M387" i="2"/>
  <c r="A388" i="2"/>
  <c r="B388" i="2"/>
  <c r="C388" i="2"/>
  <c r="D388" i="2"/>
  <c r="E388" i="2"/>
  <c r="F388" i="2"/>
  <c r="G388" i="2"/>
  <c r="H388" i="2"/>
  <c r="I388" i="2"/>
  <c r="J388" i="2"/>
  <c r="L388" i="2"/>
  <c r="M388" i="2"/>
  <c r="A389" i="2"/>
  <c r="B389" i="2"/>
  <c r="C389" i="2"/>
  <c r="D389" i="2"/>
  <c r="E389" i="2"/>
  <c r="F389" i="2"/>
  <c r="G389" i="2"/>
  <c r="H389" i="2"/>
  <c r="I389" i="2"/>
  <c r="J389" i="2"/>
  <c r="L389" i="2"/>
  <c r="M389" i="2"/>
  <c r="A390" i="2"/>
  <c r="B390" i="2"/>
  <c r="C390" i="2"/>
  <c r="D390" i="2"/>
  <c r="E390" i="2"/>
  <c r="F390" i="2"/>
  <c r="G390" i="2"/>
  <c r="H390" i="2"/>
  <c r="I390" i="2"/>
  <c r="J390" i="2"/>
  <c r="L390" i="2"/>
  <c r="M390" i="2"/>
  <c r="A391" i="2"/>
  <c r="B391" i="2"/>
  <c r="C391" i="2"/>
  <c r="D391" i="2"/>
  <c r="E391" i="2"/>
  <c r="F391" i="2"/>
  <c r="G391" i="2"/>
  <c r="H391" i="2"/>
  <c r="I391" i="2"/>
  <c r="J391" i="2"/>
  <c r="L391" i="2"/>
  <c r="M391" i="2"/>
  <c r="A392" i="2"/>
  <c r="B392" i="2"/>
  <c r="C392" i="2"/>
  <c r="D392" i="2"/>
  <c r="E392" i="2"/>
  <c r="F392" i="2"/>
  <c r="G392" i="2"/>
  <c r="H392" i="2"/>
  <c r="I392" i="2"/>
  <c r="J392" i="2"/>
  <c r="L392" i="2"/>
  <c r="M392" i="2"/>
  <c r="A393" i="2"/>
  <c r="B393" i="2"/>
  <c r="C393" i="2"/>
  <c r="D393" i="2"/>
  <c r="E393" i="2"/>
  <c r="F393" i="2"/>
  <c r="G393" i="2"/>
  <c r="H393" i="2"/>
  <c r="I393" i="2"/>
  <c r="J393" i="2"/>
  <c r="L393" i="2"/>
  <c r="M393" i="2"/>
  <c r="A394" i="2"/>
  <c r="B394" i="2"/>
  <c r="C394" i="2"/>
  <c r="D394" i="2"/>
  <c r="E394" i="2"/>
  <c r="F394" i="2"/>
  <c r="G394" i="2"/>
  <c r="H394" i="2"/>
  <c r="I394" i="2"/>
  <c r="J394" i="2"/>
  <c r="L394" i="2"/>
  <c r="M394" i="2"/>
  <c r="A395" i="2"/>
  <c r="B395" i="2"/>
  <c r="C395" i="2"/>
  <c r="D395" i="2"/>
  <c r="E395" i="2"/>
  <c r="F395" i="2"/>
  <c r="G395" i="2"/>
  <c r="H395" i="2"/>
  <c r="I395" i="2"/>
  <c r="J395" i="2"/>
  <c r="L395" i="2"/>
  <c r="M395" i="2"/>
  <c r="A396" i="2"/>
  <c r="B396" i="2"/>
  <c r="C396" i="2"/>
  <c r="D396" i="2"/>
  <c r="E396" i="2"/>
  <c r="F396" i="2"/>
  <c r="G396" i="2"/>
  <c r="H396" i="2"/>
  <c r="I396" i="2"/>
  <c r="J396" i="2"/>
  <c r="L396" i="2"/>
  <c r="M396" i="2"/>
  <c r="A397" i="2"/>
  <c r="B397" i="2"/>
  <c r="C397" i="2"/>
  <c r="D397" i="2"/>
  <c r="E397" i="2"/>
  <c r="F397" i="2"/>
  <c r="G397" i="2"/>
  <c r="H397" i="2"/>
  <c r="I397" i="2"/>
  <c r="J397" i="2"/>
  <c r="L397" i="2"/>
  <c r="M397" i="2"/>
  <c r="A398" i="2"/>
  <c r="B398" i="2"/>
  <c r="C398" i="2"/>
  <c r="D398" i="2"/>
  <c r="E398" i="2"/>
  <c r="F398" i="2"/>
  <c r="G398" i="2"/>
  <c r="H398" i="2"/>
  <c r="I398" i="2"/>
  <c r="J398" i="2"/>
  <c r="L398" i="2"/>
  <c r="M398" i="2"/>
  <c r="A399" i="2"/>
  <c r="B399" i="2"/>
  <c r="C399" i="2"/>
  <c r="D399" i="2"/>
  <c r="E399" i="2"/>
  <c r="F399" i="2"/>
  <c r="G399" i="2"/>
  <c r="H399" i="2"/>
  <c r="I399" i="2"/>
  <c r="J399" i="2"/>
  <c r="L399" i="2"/>
  <c r="M399" i="2"/>
  <c r="A400" i="2"/>
  <c r="B400" i="2"/>
  <c r="C400" i="2"/>
  <c r="D400" i="2"/>
  <c r="E400" i="2"/>
  <c r="F400" i="2"/>
  <c r="G400" i="2"/>
  <c r="H400" i="2"/>
  <c r="I400" i="2"/>
  <c r="J400" i="2"/>
  <c r="L400" i="2"/>
  <c r="M400" i="2"/>
  <c r="A401" i="2"/>
  <c r="B401" i="2"/>
  <c r="C401" i="2"/>
  <c r="D401" i="2"/>
  <c r="E401" i="2"/>
  <c r="F401" i="2"/>
  <c r="G401" i="2"/>
  <c r="H401" i="2"/>
  <c r="I401" i="2"/>
  <c r="J401" i="2"/>
  <c r="L401" i="2"/>
  <c r="M401" i="2"/>
  <c r="A402" i="2"/>
  <c r="B402" i="2"/>
  <c r="C402" i="2"/>
  <c r="D402" i="2"/>
  <c r="E402" i="2"/>
  <c r="F402" i="2"/>
  <c r="G402" i="2"/>
  <c r="H402" i="2"/>
  <c r="I402" i="2"/>
  <c r="J402" i="2"/>
  <c r="L402" i="2"/>
  <c r="M402" i="2"/>
  <c r="A403" i="2"/>
  <c r="B403" i="2"/>
  <c r="C403" i="2"/>
  <c r="D403" i="2"/>
  <c r="E403" i="2"/>
  <c r="F403" i="2"/>
  <c r="G403" i="2"/>
  <c r="H403" i="2"/>
  <c r="I403" i="2"/>
  <c r="J403" i="2"/>
  <c r="L403" i="2"/>
  <c r="M403" i="2"/>
  <c r="A404" i="2"/>
  <c r="B404" i="2"/>
  <c r="C404" i="2"/>
  <c r="D404" i="2"/>
  <c r="E404" i="2"/>
  <c r="F404" i="2"/>
  <c r="G404" i="2"/>
  <c r="H404" i="2"/>
  <c r="I404" i="2"/>
  <c r="J404" i="2"/>
  <c r="L404" i="2"/>
  <c r="M404" i="2"/>
  <c r="A405" i="2"/>
  <c r="B405" i="2"/>
  <c r="C405" i="2"/>
  <c r="D405" i="2"/>
  <c r="E405" i="2"/>
  <c r="F405" i="2"/>
  <c r="G405" i="2"/>
  <c r="H405" i="2"/>
  <c r="I405" i="2"/>
  <c r="J405" i="2"/>
  <c r="L405" i="2"/>
  <c r="M405" i="2"/>
  <c r="A406" i="2"/>
  <c r="B406" i="2"/>
  <c r="C406" i="2"/>
  <c r="D406" i="2"/>
  <c r="E406" i="2"/>
  <c r="F406" i="2"/>
  <c r="G406" i="2"/>
  <c r="H406" i="2"/>
  <c r="I406" i="2"/>
  <c r="J406" i="2"/>
  <c r="L406" i="2"/>
  <c r="M406" i="2"/>
  <c r="A407" i="2"/>
  <c r="B407" i="2"/>
  <c r="C407" i="2"/>
  <c r="D407" i="2"/>
  <c r="E407" i="2"/>
  <c r="F407" i="2"/>
  <c r="G407" i="2"/>
  <c r="H407" i="2"/>
  <c r="I407" i="2"/>
  <c r="J407" i="2"/>
  <c r="L407" i="2"/>
  <c r="M407" i="2"/>
  <c r="A408" i="2"/>
  <c r="B408" i="2"/>
  <c r="C408" i="2"/>
  <c r="D408" i="2"/>
  <c r="E408" i="2"/>
  <c r="F408" i="2"/>
  <c r="G408" i="2"/>
  <c r="H408" i="2"/>
  <c r="I408" i="2"/>
  <c r="J408" i="2"/>
  <c r="L408" i="2"/>
  <c r="M408" i="2"/>
  <c r="A409" i="2"/>
  <c r="B409" i="2"/>
  <c r="C409" i="2"/>
  <c r="D409" i="2"/>
  <c r="E409" i="2"/>
  <c r="F409" i="2"/>
  <c r="G409" i="2"/>
  <c r="H409" i="2"/>
  <c r="I409" i="2"/>
  <c r="J409" i="2"/>
  <c r="L409" i="2"/>
  <c r="M409" i="2"/>
  <c r="A410" i="2"/>
  <c r="B410" i="2"/>
  <c r="C410" i="2"/>
  <c r="D410" i="2"/>
  <c r="E410" i="2"/>
  <c r="F410" i="2"/>
  <c r="G410" i="2"/>
  <c r="H410" i="2"/>
  <c r="I410" i="2"/>
  <c r="J410" i="2"/>
  <c r="L410" i="2"/>
  <c r="M410" i="2"/>
  <c r="A411" i="2"/>
  <c r="B411" i="2"/>
  <c r="C411" i="2"/>
  <c r="D411" i="2"/>
  <c r="E411" i="2"/>
  <c r="F411" i="2"/>
  <c r="G411" i="2"/>
  <c r="H411" i="2"/>
  <c r="I411" i="2"/>
  <c r="J411" i="2"/>
  <c r="L411" i="2"/>
  <c r="M411" i="2"/>
  <c r="A412" i="2"/>
  <c r="B412" i="2"/>
  <c r="C412" i="2"/>
  <c r="D412" i="2"/>
  <c r="E412" i="2"/>
  <c r="F412" i="2"/>
  <c r="G412" i="2"/>
  <c r="H412" i="2"/>
  <c r="I412" i="2"/>
  <c r="J412" i="2"/>
  <c r="L412" i="2"/>
  <c r="M412" i="2"/>
  <c r="A413" i="2"/>
  <c r="B413" i="2"/>
  <c r="C413" i="2"/>
  <c r="D413" i="2"/>
  <c r="E413" i="2"/>
  <c r="F413" i="2"/>
  <c r="G413" i="2"/>
  <c r="H413" i="2"/>
  <c r="I413" i="2"/>
  <c r="J413" i="2"/>
  <c r="L413" i="2"/>
  <c r="M413" i="2"/>
  <c r="A414" i="2"/>
  <c r="B414" i="2"/>
  <c r="C414" i="2"/>
  <c r="D414" i="2"/>
  <c r="E414" i="2"/>
  <c r="F414" i="2"/>
  <c r="G414" i="2"/>
  <c r="H414" i="2"/>
  <c r="I414" i="2"/>
  <c r="J414" i="2"/>
  <c r="L414" i="2"/>
  <c r="M414" i="2"/>
  <c r="A415" i="2"/>
  <c r="B415" i="2"/>
  <c r="C415" i="2"/>
  <c r="D415" i="2"/>
  <c r="E415" i="2"/>
  <c r="F415" i="2"/>
  <c r="G415" i="2"/>
  <c r="H415" i="2"/>
  <c r="I415" i="2"/>
  <c r="J415" i="2"/>
  <c r="L415" i="2"/>
  <c r="M415" i="2"/>
  <c r="A416" i="2"/>
  <c r="B416" i="2"/>
  <c r="C416" i="2"/>
  <c r="D416" i="2"/>
  <c r="E416" i="2"/>
  <c r="F416" i="2"/>
  <c r="G416" i="2"/>
  <c r="H416" i="2"/>
  <c r="I416" i="2"/>
  <c r="J416" i="2"/>
  <c r="L416" i="2"/>
  <c r="M416" i="2"/>
  <c r="A417" i="2"/>
  <c r="B417" i="2"/>
  <c r="C417" i="2"/>
  <c r="D417" i="2"/>
  <c r="E417" i="2"/>
  <c r="F417" i="2"/>
  <c r="G417" i="2"/>
  <c r="H417" i="2"/>
  <c r="I417" i="2"/>
  <c r="J417" i="2"/>
  <c r="L417" i="2"/>
  <c r="M417" i="2"/>
  <c r="A418" i="2"/>
  <c r="B418" i="2"/>
  <c r="C418" i="2"/>
  <c r="D418" i="2"/>
  <c r="E418" i="2"/>
  <c r="F418" i="2"/>
  <c r="G418" i="2"/>
  <c r="H418" i="2"/>
  <c r="I418" i="2"/>
  <c r="J418" i="2"/>
  <c r="L418" i="2"/>
  <c r="M418" i="2"/>
  <c r="A419" i="2"/>
  <c r="B419" i="2"/>
  <c r="C419" i="2"/>
  <c r="D419" i="2"/>
  <c r="E419" i="2"/>
  <c r="F419" i="2"/>
  <c r="G419" i="2"/>
  <c r="H419" i="2"/>
  <c r="I419" i="2"/>
  <c r="J419" i="2"/>
  <c r="L419" i="2"/>
  <c r="M419" i="2"/>
  <c r="A420" i="2"/>
  <c r="B420" i="2"/>
  <c r="C420" i="2"/>
  <c r="D420" i="2"/>
  <c r="E420" i="2"/>
  <c r="F420" i="2"/>
  <c r="G420" i="2"/>
  <c r="H420" i="2"/>
  <c r="I420" i="2"/>
  <c r="J420" i="2"/>
  <c r="L420" i="2"/>
  <c r="M420" i="2"/>
  <c r="A421" i="2"/>
  <c r="B421" i="2"/>
  <c r="C421" i="2"/>
  <c r="D421" i="2"/>
  <c r="E421" i="2"/>
  <c r="F421" i="2"/>
  <c r="G421" i="2"/>
  <c r="H421" i="2"/>
  <c r="I421" i="2"/>
  <c r="J421" i="2"/>
  <c r="L421" i="2"/>
  <c r="M421" i="2"/>
  <c r="A422" i="2"/>
  <c r="B422" i="2"/>
  <c r="C422" i="2"/>
  <c r="D422" i="2"/>
  <c r="E422" i="2"/>
  <c r="F422" i="2"/>
  <c r="G422" i="2"/>
  <c r="H422" i="2"/>
  <c r="I422" i="2"/>
  <c r="J422" i="2"/>
  <c r="L422" i="2"/>
  <c r="M422" i="2"/>
  <c r="A423" i="2"/>
  <c r="B423" i="2"/>
  <c r="C423" i="2"/>
  <c r="D423" i="2"/>
  <c r="E423" i="2"/>
  <c r="F423" i="2"/>
  <c r="G423" i="2"/>
  <c r="H423" i="2"/>
  <c r="I423" i="2"/>
  <c r="J423" i="2"/>
  <c r="L423" i="2"/>
  <c r="M423" i="2"/>
  <c r="A424" i="2"/>
  <c r="B424" i="2"/>
  <c r="C424" i="2"/>
  <c r="D424" i="2"/>
  <c r="E424" i="2"/>
  <c r="F424" i="2"/>
  <c r="G424" i="2"/>
  <c r="H424" i="2"/>
  <c r="I424" i="2"/>
  <c r="J424" i="2"/>
  <c r="L424" i="2"/>
  <c r="M424" i="2"/>
  <c r="A425" i="2"/>
  <c r="B425" i="2"/>
  <c r="C425" i="2"/>
  <c r="D425" i="2"/>
  <c r="E425" i="2"/>
  <c r="F425" i="2"/>
  <c r="G425" i="2"/>
  <c r="H425" i="2"/>
  <c r="I425" i="2"/>
  <c r="J425" i="2"/>
  <c r="L425" i="2"/>
  <c r="M425" i="2"/>
  <c r="A426" i="2"/>
  <c r="B426" i="2"/>
  <c r="C426" i="2"/>
  <c r="D426" i="2"/>
  <c r="E426" i="2"/>
  <c r="F426" i="2"/>
  <c r="G426" i="2"/>
  <c r="H426" i="2"/>
  <c r="I426" i="2"/>
  <c r="J426" i="2"/>
  <c r="L426" i="2"/>
  <c r="M426" i="2"/>
  <c r="A427" i="2"/>
  <c r="B427" i="2"/>
  <c r="C427" i="2"/>
  <c r="D427" i="2"/>
  <c r="E427" i="2"/>
  <c r="F427" i="2"/>
  <c r="G427" i="2"/>
  <c r="H427" i="2"/>
  <c r="I427" i="2"/>
  <c r="J427" i="2"/>
  <c r="L427" i="2"/>
  <c r="M427" i="2"/>
  <c r="A428" i="2"/>
  <c r="B428" i="2"/>
  <c r="C428" i="2"/>
  <c r="D428" i="2"/>
  <c r="E428" i="2"/>
  <c r="F428" i="2"/>
  <c r="G428" i="2"/>
  <c r="H428" i="2"/>
  <c r="I428" i="2"/>
  <c r="J428" i="2"/>
  <c r="L428" i="2"/>
  <c r="M428" i="2"/>
  <c r="A429" i="2"/>
  <c r="B429" i="2"/>
  <c r="C429" i="2"/>
  <c r="D429" i="2"/>
  <c r="E429" i="2"/>
  <c r="F429" i="2"/>
  <c r="G429" i="2"/>
  <c r="H429" i="2"/>
  <c r="I429" i="2"/>
  <c r="J429" i="2"/>
  <c r="L429" i="2"/>
  <c r="M429" i="2"/>
  <c r="A430" i="2"/>
  <c r="B430" i="2"/>
  <c r="C430" i="2"/>
  <c r="D430" i="2"/>
  <c r="E430" i="2"/>
  <c r="F430" i="2"/>
  <c r="G430" i="2"/>
  <c r="H430" i="2"/>
  <c r="I430" i="2"/>
  <c r="J430" i="2"/>
  <c r="L430" i="2"/>
  <c r="M430" i="2"/>
  <c r="A431" i="2"/>
  <c r="B431" i="2"/>
  <c r="C431" i="2"/>
  <c r="D431" i="2"/>
  <c r="E431" i="2"/>
  <c r="F431" i="2"/>
  <c r="G431" i="2"/>
  <c r="H431" i="2"/>
  <c r="I431" i="2"/>
  <c r="J431" i="2"/>
  <c r="L431" i="2"/>
  <c r="M431" i="2"/>
  <c r="A432" i="2"/>
  <c r="B432" i="2"/>
  <c r="C432" i="2"/>
  <c r="D432" i="2"/>
  <c r="E432" i="2"/>
  <c r="F432" i="2"/>
  <c r="G432" i="2"/>
  <c r="H432" i="2"/>
  <c r="I432" i="2"/>
  <c r="J432" i="2"/>
  <c r="L432" i="2"/>
  <c r="M432" i="2"/>
  <c r="A433" i="2"/>
  <c r="B433" i="2"/>
  <c r="C433" i="2"/>
  <c r="D433" i="2"/>
  <c r="E433" i="2"/>
  <c r="F433" i="2"/>
  <c r="G433" i="2"/>
  <c r="H433" i="2"/>
  <c r="I433" i="2"/>
  <c r="J433" i="2"/>
  <c r="L433" i="2"/>
  <c r="M433" i="2"/>
  <c r="A434" i="2"/>
  <c r="B434" i="2"/>
  <c r="C434" i="2"/>
  <c r="D434" i="2"/>
  <c r="E434" i="2"/>
  <c r="F434" i="2"/>
  <c r="G434" i="2"/>
  <c r="H434" i="2"/>
  <c r="I434" i="2"/>
  <c r="J434" i="2"/>
  <c r="L434" i="2"/>
  <c r="M434" i="2"/>
  <c r="A435" i="2"/>
  <c r="B435" i="2"/>
  <c r="C435" i="2"/>
  <c r="D435" i="2"/>
  <c r="E435" i="2"/>
  <c r="F435" i="2"/>
  <c r="G435" i="2"/>
  <c r="H435" i="2"/>
  <c r="I435" i="2"/>
  <c r="J435" i="2"/>
  <c r="L435" i="2"/>
  <c r="M435" i="2"/>
  <c r="A436" i="2"/>
  <c r="B436" i="2"/>
  <c r="C436" i="2"/>
  <c r="D436" i="2"/>
  <c r="E436" i="2"/>
  <c r="F436" i="2"/>
  <c r="G436" i="2"/>
  <c r="H436" i="2"/>
  <c r="I436" i="2"/>
  <c r="J436" i="2"/>
  <c r="L436" i="2"/>
  <c r="M436" i="2"/>
  <c r="A437" i="2"/>
  <c r="B437" i="2"/>
  <c r="C437" i="2"/>
  <c r="D437" i="2"/>
  <c r="E437" i="2"/>
  <c r="F437" i="2"/>
  <c r="G437" i="2"/>
  <c r="H437" i="2"/>
  <c r="I437" i="2"/>
  <c r="J437" i="2"/>
  <c r="L437" i="2"/>
  <c r="M437" i="2"/>
  <c r="A438" i="2"/>
  <c r="B438" i="2"/>
  <c r="C438" i="2"/>
  <c r="D438" i="2"/>
  <c r="E438" i="2"/>
  <c r="F438" i="2"/>
  <c r="G438" i="2"/>
  <c r="H438" i="2"/>
  <c r="I438" i="2"/>
  <c r="J438" i="2"/>
  <c r="L438" i="2"/>
  <c r="M438" i="2"/>
  <c r="A439" i="2"/>
  <c r="B439" i="2"/>
  <c r="C439" i="2"/>
  <c r="D439" i="2"/>
  <c r="E439" i="2"/>
  <c r="F439" i="2"/>
  <c r="G439" i="2"/>
  <c r="H439" i="2"/>
  <c r="I439" i="2"/>
  <c r="J439" i="2"/>
  <c r="L439" i="2"/>
  <c r="M439" i="2"/>
  <c r="A440" i="2"/>
  <c r="B440" i="2"/>
  <c r="C440" i="2"/>
  <c r="D440" i="2"/>
  <c r="E440" i="2"/>
  <c r="F440" i="2"/>
  <c r="G440" i="2"/>
  <c r="H440" i="2"/>
  <c r="I440" i="2"/>
  <c r="J440" i="2"/>
  <c r="L440" i="2"/>
  <c r="M440" i="2"/>
  <c r="A441" i="2"/>
  <c r="B441" i="2"/>
  <c r="C441" i="2"/>
  <c r="D441" i="2"/>
  <c r="E441" i="2"/>
  <c r="F441" i="2"/>
  <c r="G441" i="2"/>
  <c r="H441" i="2"/>
  <c r="I441" i="2"/>
  <c r="J441" i="2"/>
  <c r="L441" i="2"/>
  <c r="M441" i="2"/>
  <c r="A442" i="2"/>
  <c r="B442" i="2"/>
  <c r="C442" i="2"/>
  <c r="D442" i="2"/>
  <c r="E442" i="2"/>
  <c r="F442" i="2"/>
  <c r="G442" i="2"/>
  <c r="H442" i="2"/>
  <c r="I442" i="2"/>
  <c r="J442" i="2"/>
  <c r="L442" i="2"/>
  <c r="M442" i="2"/>
  <c r="A443" i="2"/>
  <c r="B443" i="2"/>
  <c r="C443" i="2"/>
  <c r="D443" i="2"/>
  <c r="E443" i="2"/>
  <c r="F443" i="2"/>
  <c r="G443" i="2"/>
  <c r="H443" i="2"/>
  <c r="I443" i="2"/>
  <c r="J443" i="2"/>
  <c r="L443" i="2"/>
  <c r="M443" i="2"/>
  <c r="A444" i="2"/>
  <c r="B444" i="2"/>
  <c r="C444" i="2"/>
  <c r="D444" i="2"/>
  <c r="E444" i="2"/>
  <c r="F444" i="2"/>
  <c r="G444" i="2"/>
  <c r="H444" i="2"/>
  <c r="I444" i="2"/>
  <c r="J444" i="2"/>
  <c r="L444" i="2"/>
  <c r="M444" i="2"/>
  <c r="A445" i="2"/>
  <c r="B445" i="2"/>
  <c r="C445" i="2"/>
  <c r="D445" i="2"/>
  <c r="E445" i="2"/>
  <c r="F445" i="2"/>
  <c r="G445" i="2"/>
  <c r="H445" i="2"/>
  <c r="I445" i="2"/>
  <c r="J445" i="2"/>
  <c r="L445" i="2"/>
  <c r="M445" i="2"/>
  <c r="A446" i="2"/>
  <c r="B446" i="2"/>
  <c r="C446" i="2"/>
  <c r="D446" i="2"/>
  <c r="E446" i="2"/>
  <c r="F446" i="2"/>
  <c r="G446" i="2"/>
  <c r="H446" i="2"/>
  <c r="I446" i="2"/>
  <c r="J446" i="2"/>
  <c r="L446" i="2"/>
  <c r="M446" i="2"/>
  <c r="A447" i="2"/>
  <c r="B447" i="2"/>
  <c r="C447" i="2"/>
  <c r="D447" i="2"/>
  <c r="E447" i="2"/>
  <c r="F447" i="2"/>
  <c r="G447" i="2"/>
  <c r="H447" i="2"/>
  <c r="I447" i="2"/>
  <c r="J447" i="2"/>
  <c r="L447" i="2"/>
  <c r="M447" i="2"/>
  <c r="A448" i="2"/>
  <c r="B448" i="2"/>
  <c r="C448" i="2"/>
  <c r="D448" i="2"/>
  <c r="E448" i="2"/>
  <c r="F448" i="2"/>
  <c r="G448" i="2"/>
  <c r="H448" i="2"/>
  <c r="I448" i="2"/>
  <c r="J448" i="2"/>
  <c r="L448" i="2"/>
  <c r="M448" i="2"/>
  <c r="A449" i="2"/>
  <c r="B449" i="2"/>
  <c r="C449" i="2"/>
  <c r="D449" i="2"/>
  <c r="E449" i="2"/>
  <c r="F449" i="2"/>
  <c r="G449" i="2"/>
  <c r="H449" i="2"/>
  <c r="I449" i="2"/>
  <c r="J449" i="2"/>
  <c r="L449" i="2"/>
  <c r="M449" i="2"/>
  <c r="A450" i="2"/>
  <c r="B450" i="2"/>
  <c r="C450" i="2"/>
  <c r="D450" i="2"/>
  <c r="E450" i="2"/>
  <c r="F450" i="2"/>
  <c r="G450" i="2"/>
  <c r="H450" i="2"/>
  <c r="I450" i="2"/>
  <c r="J450" i="2"/>
  <c r="L450" i="2"/>
  <c r="M450" i="2"/>
  <c r="A451" i="2"/>
  <c r="B451" i="2"/>
  <c r="C451" i="2"/>
  <c r="D451" i="2"/>
  <c r="E451" i="2"/>
  <c r="F451" i="2"/>
  <c r="G451" i="2"/>
  <c r="H451" i="2"/>
  <c r="I451" i="2"/>
  <c r="J451" i="2"/>
  <c r="L451" i="2"/>
  <c r="M451" i="2"/>
  <c r="A452" i="2"/>
  <c r="B452" i="2"/>
  <c r="C452" i="2"/>
  <c r="D452" i="2"/>
  <c r="E452" i="2"/>
  <c r="F452" i="2"/>
  <c r="G452" i="2"/>
  <c r="H452" i="2"/>
  <c r="I452" i="2"/>
  <c r="J452" i="2"/>
  <c r="L452" i="2"/>
  <c r="M452" i="2"/>
  <c r="A453" i="2"/>
  <c r="B453" i="2"/>
  <c r="C453" i="2"/>
  <c r="D453" i="2"/>
  <c r="E453" i="2"/>
  <c r="F453" i="2"/>
  <c r="G453" i="2"/>
  <c r="H453" i="2"/>
  <c r="I453" i="2"/>
  <c r="J453" i="2"/>
  <c r="L453" i="2"/>
  <c r="M453" i="2"/>
  <c r="A454" i="2"/>
  <c r="B454" i="2"/>
  <c r="C454" i="2"/>
  <c r="D454" i="2"/>
  <c r="E454" i="2"/>
  <c r="F454" i="2"/>
  <c r="G454" i="2"/>
  <c r="H454" i="2"/>
  <c r="I454" i="2"/>
  <c r="J454" i="2"/>
  <c r="L454" i="2"/>
  <c r="M454" i="2"/>
  <c r="A455" i="2"/>
  <c r="B455" i="2"/>
  <c r="C455" i="2"/>
  <c r="D455" i="2"/>
  <c r="E455" i="2"/>
  <c r="F455" i="2"/>
  <c r="G455" i="2"/>
  <c r="H455" i="2"/>
  <c r="I455" i="2"/>
  <c r="J455" i="2"/>
  <c r="L455" i="2"/>
  <c r="M455" i="2"/>
  <c r="A456" i="2"/>
  <c r="B456" i="2"/>
  <c r="C456" i="2"/>
  <c r="D456" i="2"/>
  <c r="E456" i="2"/>
  <c r="F456" i="2"/>
  <c r="G456" i="2"/>
  <c r="H456" i="2"/>
  <c r="I456" i="2"/>
  <c r="J456" i="2"/>
  <c r="L456" i="2"/>
  <c r="M456" i="2"/>
  <c r="A457" i="2"/>
  <c r="B457" i="2"/>
  <c r="C457" i="2"/>
  <c r="D457" i="2"/>
  <c r="E457" i="2"/>
  <c r="F457" i="2"/>
  <c r="G457" i="2"/>
  <c r="H457" i="2"/>
  <c r="I457" i="2"/>
  <c r="J457" i="2"/>
  <c r="L457" i="2"/>
  <c r="M457" i="2"/>
  <c r="A458" i="2"/>
  <c r="B458" i="2"/>
  <c r="C458" i="2"/>
  <c r="D458" i="2"/>
  <c r="E458" i="2"/>
  <c r="F458" i="2"/>
  <c r="G458" i="2"/>
  <c r="H458" i="2"/>
  <c r="I458" i="2"/>
  <c r="J458" i="2"/>
  <c r="L458" i="2"/>
  <c r="M458" i="2"/>
  <c r="A459" i="2"/>
  <c r="B459" i="2"/>
  <c r="C459" i="2"/>
  <c r="D459" i="2"/>
  <c r="E459" i="2"/>
  <c r="F459" i="2"/>
  <c r="G459" i="2"/>
  <c r="H459" i="2"/>
  <c r="I459" i="2"/>
  <c r="J459" i="2"/>
  <c r="L459" i="2"/>
  <c r="M459" i="2"/>
  <c r="A460" i="2"/>
  <c r="B460" i="2"/>
  <c r="C460" i="2"/>
  <c r="D460" i="2"/>
  <c r="E460" i="2"/>
  <c r="F460" i="2"/>
  <c r="G460" i="2"/>
  <c r="H460" i="2"/>
  <c r="I460" i="2"/>
  <c r="J460" i="2"/>
  <c r="L460" i="2"/>
  <c r="M460" i="2"/>
  <c r="A461" i="2"/>
  <c r="B461" i="2"/>
  <c r="C461" i="2"/>
  <c r="D461" i="2"/>
  <c r="E461" i="2"/>
  <c r="F461" i="2"/>
  <c r="G461" i="2"/>
  <c r="H461" i="2"/>
  <c r="I461" i="2"/>
  <c r="J461" i="2"/>
  <c r="L461" i="2"/>
  <c r="M461" i="2"/>
  <c r="A462" i="2"/>
  <c r="B462" i="2"/>
  <c r="C462" i="2"/>
  <c r="D462" i="2"/>
  <c r="E462" i="2"/>
  <c r="F462" i="2"/>
  <c r="G462" i="2"/>
  <c r="H462" i="2"/>
  <c r="I462" i="2"/>
  <c r="J462" i="2"/>
  <c r="L462" i="2"/>
  <c r="M462" i="2"/>
  <c r="A463" i="2"/>
  <c r="B463" i="2"/>
  <c r="C463" i="2"/>
  <c r="D463" i="2"/>
  <c r="E463" i="2"/>
  <c r="F463" i="2"/>
  <c r="G463" i="2"/>
  <c r="H463" i="2"/>
  <c r="I463" i="2"/>
  <c r="J463" i="2"/>
  <c r="L463" i="2"/>
  <c r="M463" i="2"/>
  <c r="A464" i="2"/>
  <c r="B464" i="2"/>
  <c r="C464" i="2"/>
  <c r="D464" i="2"/>
  <c r="E464" i="2"/>
  <c r="F464" i="2"/>
  <c r="G464" i="2"/>
  <c r="H464" i="2"/>
  <c r="I464" i="2"/>
  <c r="J464" i="2"/>
  <c r="L464" i="2"/>
  <c r="M464" i="2"/>
  <c r="A465" i="2"/>
  <c r="B465" i="2"/>
  <c r="C465" i="2"/>
  <c r="D465" i="2"/>
  <c r="E465" i="2"/>
  <c r="F465" i="2"/>
  <c r="G465" i="2"/>
  <c r="H465" i="2"/>
  <c r="I465" i="2"/>
  <c r="J465" i="2"/>
  <c r="L465" i="2"/>
  <c r="M465" i="2"/>
  <c r="A466" i="2"/>
  <c r="B466" i="2"/>
  <c r="C466" i="2"/>
  <c r="D466" i="2"/>
  <c r="E466" i="2"/>
  <c r="F466" i="2"/>
  <c r="G466" i="2"/>
  <c r="H466" i="2"/>
  <c r="I466" i="2"/>
  <c r="J466" i="2"/>
  <c r="L466" i="2"/>
  <c r="M466" i="2"/>
  <c r="A467" i="2"/>
  <c r="B467" i="2"/>
  <c r="C467" i="2"/>
  <c r="D467" i="2"/>
  <c r="E467" i="2"/>
  <c r="F467" i="2"/>
  <c r="G467" i="2"/>
  <c r="H467" i="2"/>
  <c r="I467" i="2"/>
  <c r="J467" i="2"/>
  <c r="L467" i="2"/>
  <c r="M467" i="2"/>
  <c r="A468" i="2"/>
  <c r="B468" i="2"/>
  <c r="C468" i="2"/>
  <c r="D468" i="2"/>
  <c r="E468" i="2"/>
  <c r="F468" i="2"/>
  <c r="G468" i="2"/>
  <c r="H468" i="2"/>
  <c r="I468" i="2"/>
  <c r="J468" i="2"/>
  <c r="L468" i="2"/>
  <c r="M468" i="2"/>
  <c r="A469" i="2"/>
  <c r="B469" i="2"/>
  <c r="C469" i="2"/>
  <c r="D469" i="2"/>
  <c r="E469" i="2"/>
  <c r="F469" i="2"/>
  <c r="G469" i="2"/>
  <c r="H469" i="2"/>
  <c r="I469" i="2"/>
  <c r="J469" i="2"/>
  <c r="L469" i="2"/>
  <c r="M469" i="2"/>
  <c r="A470" i="2"/>
  <c r="B470" i="2"/>
  <c r="C470" i="2"/>
  <c r="D470" i="2"/>
  <c r="E470" i="2"/>
  <c r="F470" i="2"/>
  <c r="G470" i="2"/>
  <c r="H470" i="2"/>
  <c r="I470" i="2"/>
  <c r="J470" i="2"/>
  <c r="L470" i="2"/>
  <c r="M470" i="2"/>
  <c r="A471" i="2"/>
  <c r="B471" i="2"/>
  <c r="C471" i="2"/>
  <c r="D471" i="2"/>
  <c r="E471" i="2"/>
  <c r="F471" i="2"/>
  <c r="G471" i="2"/>
  <c r="H471" i="2"/>
  <c r="I471" i="2"/>
  <c r="J471" i="2"/>
  <c r="L471" i="2"/>
  <c r="M471" i="2"/>
  <c r="A472" i="2"/>
  <c r="B472" i="2"/>
  <c r="C472" i="2"/>
  <c r="D472" i="2"/>
  <c r="E472" i="2"/>
  <c r="F472" i="2"/>
  <c r="G472" i="2"/>
  <c r="H472" i="2"/>
  <c r="I472" i="2"/>
  <c r="J472" i="2"/>
  <c r="L472" i="2"/>
  <c r="M472" i="2"/>
  <c r="A473" i="2"/>
  <c r="B473" i="2"/>
  <c r="C473" i="2"/>
  <c r="D473" i="2"/>
  <c r="E473" i="2"/>
  <c r="F473" i="2"/>
  <c r="G473" i="2"/>
  <c r="H473" i="2"/>
  <c r="I473" i="2"/>
  <c r="J473" i="2"/>
  <c r="L473" i="2"/>
  <c r="M473" i="2"/>
  <c r="A474" i="2"/>
  <c r="B474" i="2"/>
  <c r="C474" i="2"/>
  <c r="D474" i="2"/>
  <c r="E474" i="2"/>
  <c r="F474" i="2"/>
  <c r="G474" i="2"/>
  <c r="H474" i="2"/>
  <c r="I474" i="2"/>
  <c r="J474" i="2"/>
  <c r="L474" i="2"/>
  <c r="M474" i="2"/>
  <c r="A475" i="2"/>
  <c r="B475" i="2"/>
  <c r="C475" i="2"/>
  <c r="D475" i="2"/>
  <c r="E475" i="2"/>
  <c r="F475" i="2"/>
  <c r="G475" i="2"/>
  <c r="H475" i="2"/>
  <c r="I475" i="2"/>
  <c r="J475" i="2"/>
  <c r="L475" i="2"/>
  <c r="M475" i="2"/>
  <c r="A476" i="2"/>
  <c r="B476" i="2"/>
  <c r="C476" i="2"/>
  <c r="D476" i="2"/>
  <c r="E476" i="2"/>
  <c r="F476" i="2"/>
  <c r="G476" i="2"/>
  <c r="H476" i="2"/>
  <c r="I476" i="2"/>
  <c r="J476" i="2"/>
  <c r="L476" i="2"/>
  <c r="M476" i="2"/>
  <c r="A477" i="2"/>
  <c r="B477" i="2"/>
  <c r="C477" i="2"/>
  <c r="D477" i="2"/>
  <c r="E477" i="2"/>
  <c r="F477" i="2"/>
  <c r="G477" i="2"/>
  <c r="H477" i="2"/>
  <c r="I477" i="2"/>
  <c r="J477" i="2"/>
  <c r="L477" i="2"/>
  <c r="M477" i="2"/>
  <c r="A478" i="2"/>
  <c r="B478" i="2"/>
  <c r="C478" i="2"/>
  <c r="D478" i="2"/>
  <c r="E478" i="2"/>
  <c r="F478" i="2"/>
  <c r="G478" i="2"/>
  <c r="H478" i="2"/>
  <c r="I478" i="2"/>
  <c r="J478" i="2"/>
  <c r="L478" i="2"/>
  <c r="M478" i="2"/>
  <c r="A479" i="2"/>
  <c r="B479" i="2"/>
  <c r="C479" i="2"/>
  <c r="D479" i="2"/>
  <c r="E479" i="2"/>
  <c r="F479" i="2"/>
  <c r="G479" i="2"/>
  <c r="H479" i="2"/>
  <c r="I479" i="2"/>
  <c r="J479" i="2"/>
  <c r="L479" i="2"/>
  <c r="M479" i="2"/>
  <c r="A480" i="2"/>
  <c r="B480" i="2"/>
  <c r="C480" i="2"/>
  <c r="D480" i="2"/>
  <c r="E480" i="2"/>
  <c r="F480" i="2"/>
  <c r="G480" i="2"/>
  <c r="H480" i="2"/>
  <c r="I480" i="2"/>
  <c r="J480" i="2"/>
  <c r="L480" i="2"/>
  <c r="M480" i="2"/>
  <c r="A481" i="2"/>
  <c r="B481" i="2"/>
  <c r="C481" i="2"/>
  <c r="D481" i="2"/>
  <c r="E481" i="2"/>
  <c r="F481" i="2"/>
  <c r="G481" i="2"/>
  <c r="H481" i="2"/>
  <c r="I481" i="2"/>
  <c r="J481" i="2"/>
  <c r="L481" i="2"/>
  <c r="M481" i="2"/>
  <c r="A482" i="2"/>
  <c r="B482" i="2"/>
  <c r="C482" i="2"/>
  <c r="D482" i="2"/>
  <c r="E482" i="2"/>
  <c r="F482" i="2"/>
  <c r="G482" i="2"/>
  <c r="H482" i="2"/>
  <c r="I482" i="2"/>
  <c r="J482" i="2"/>
  <c r="L482" i="2"/>
  <c r="M482" i="2"/>
  <c r="A483" i="2"/>
  <c r="B483" i="2"/>
  <c r="C483" i="2"/>
  <c r="D483" i="2"/>
  <c r="E483" i="2"/>
  <c r="F483" i="2"/>
  <c r="G483" i="2"/>
  <c r="H483" i="2"/>
  <c r="I483" i="2"/>
  <c r="J483" i="2"/>
  <c r="L483" i="2"/>
  <c r="M483" i="2"/>
  <c r="A484" i="2"/>
  <c r="B484" i="2"/>
  <c r="C484" i="2"/>
  <c r="D484" i="2"/>
  <c r="E484" i="2"/>
  <c r="F484" i="2"/>
  <c r="G484" i="2"/>
  <c r="H484" i="2"/>
  <c r="I484" i="2"/>
  <c r="J484" i="2"/>
  <c r="L484" i="2"/>
  <c r="M484" i="2"/>
  <c r="A485" i="2"/>
  <c r="B485" i="2"/>
  <c r="C485" i="2"/>
  <c r="D485" i="2"/>
  <c r="E485" i="2"/>
  <c r="F485" i="2"/>
  <c r="G485" i="2"/>
  <c r="H485" i="2"/>
  <c r="I485" i="2"/>
  <c r="J485" i="2"/>
  <c r="L485" i="2"/>
  <c r="M485" i="2"/>
  <c r="A486" i="2"/>
  <c r="B486" i="2"/>
  <c r="C486" i="2"/>
  <c r="D486" i="2"/>
  <c r="E486" i="2"/>
  <c r="F486" i="2"/>
  <c r="G486" i="2"/>
  <c r="H486" i="2"/>
  <c r="I486" i="2"/>
  <c r="J486" i="2"/>
  <c r="L486" i="2"/>
  <c r="M486" i="2"/>
  <c r="A487" i="2"/>
  <c r="B487" i="2"/>
  <c r="C487" i="2"/>
  <c r="D487" i="2"/>
  <c r="E487" i="2"/>
  <c r="F487" i="2"/>
  <c r="G487" i="2"/>
  <c r="H487" i="2"/>
  <c r="I487" i="2"/>
  <c r="J487" i="2"/>
  <c r="L487" i="2"/>
  <c r="M487" i="2"/>
  <c r="A488" i="2"/>
  <c r="B488" i="2"/>
  <c r="C488" i="2"/>
  <c r="D488" i="2"/>
  <c r="E488" i="2"/>
  <c r="F488" i="2"/>
  <c r="G488" i="2"/>
  <c r="H488" i="2"/>
  <c r="I488" i="2"/>
  <c r="J488" i="2"/>
  <c r="L488" i="2"/>
  <c r="M488" i="2"/>
  <c r="A489" i="2"/>
  <c r="B489" i="2"/>
  <c r="C489" i="2"/>
  <c r="D489" i="2"/>
  <c r="E489" i="2"/>
  <c r="F489" i="2"/>
  <c r="G489" i="2"/>
  <c r="H489" i="2"/>
  <c r="I489" i="2"/>
  <c r="J489" i="2"/>
  <c r="L489" i="2"/>
  <c r="M489" i="2"/>
  <c r="A490" i="2"/>
  <c r="B490" i="2"/>
  <c r="C490" i="2"/>
  <c r="D490" i="2"/>
  <c r="E490" i="2"/>
  <c r="F490" i="2"/>
  <c r="G490" i="2"/>
  <c r="H490" i="2"/>
  <c r="I490" i="2"/>
  <c r="J490" i="2"/>
  <c r="L490" i="2"/>
  <c r="M490" i="2"/>
  <c r="A491" i="2"/>
  <c r="B491" i="2"/>
  <c r="C491" i="2"/>
  <c r="D491" i="2"/>
  <c r="E491" i="2"/>
  <c r="F491" i="2"/>
  <c r="G491" i="2"/>
  <c r="H491" i="2"/>
  <c r="I491" i="2"/>
  <c r="J491" i="2"/>
  <c r="L491" i="2"/>
  <c r="M491" i="2"/>
  <c r="A492" i="2"/>
  <c r="B492" i="2"/>
  <c r="C492" i="2"/>
  <c r="D492" i="2"/>
  <c r="E492" i="2"/>
  <c r="F492" i="2"/>
  <c r="G492" i="2"/>
  <c r="H492" i="2"/>
  <c r="I492" i="2"/>
  <c r="J492" i="2"/>
  <c r="L492" i="2"/>
  <c r="M492" i="2"/>
  <c r="A493" i="2"/>
  <c r="B493" i="2"/>
  <c r="C493" i="2"/>
  <c r="D493" i="2"/>
  <c r="E493" i="2"/>
  <c r="F493" i="2"/>
  <c r="G493" i="2"/>
  <c r="H493" i="2"/>
  <c r="I493" i="2"/>
  <c r="J493" i="2"/>
  <c r="L493" i="2"/>
  <c r="M493" i="2"/>
  <c r="A494" i="2"/>
  <c r="B494" i="2"/>
  <c r="C494" i="2"/>
  <c r="D494" i="2"/>
  <c r="E494" i="2"/>
  <c r="F494" i="2"/>
  <c r="G494" i="2"/>
  <c r="H494" i="2"/>
  <c r="I494" i="2"/>
  <c r="J494" i="2"/>
  <c r="L494" i="2"/>
  <c r="M494" i="2"/>
  <c r="A495" i="2"/>
  <c r="B495" i="2"/>
  <c r="C495" i="2"/>
  <c r="D495" i="2"/>
  <c r="E495" i="2"/>
  <c r="F495" i="2"/>
  <c r="G495" i="2"/>
  <c r="H495" i="2"/>
  <c r="I495" i="2"/>
  <c r="J495" i="2"/>
  <c r="L495" i="2"/>
  <c r="M495" i="2"/>
  <c r="A496" i="2"/>
  <c r="B496" i="2"/>
  <c r="C496" i="2"/>
  <c r="D496" i="2"/>
  <c r="E496" i="2"/>
  <c r="F496" i="2"/>
  <c r="G496" i="2"/>
  <c r="H496" i="2"/>
  <c r="I496" i="2"/>
  <c r="J496" i="2"/>
  <c r="L496" i="2"/>
  <c r="M496" i="2"/>
  <c r="A497" i="2"/>
  <c r="B497" i="2"/>
  <c r="C497" i="2"/>
  <c r="D497" i="2"/>
  <c r="E497" i="2"/>
  <c r="F497" i="2"/>
  <c r="G497" i="2"/>
  <c r="H497" i="2"/>
  <c r="I497" i="2"/>
  <c r="J497" i="2"/>
  <c r="L497" i="2"/>
  <c r="M497" i="2"/>
  <c r="A498" i="2"/>
  <c r="B498" i="2"/>
  <c r="C498" i="2"/>
  <c r="D498" i="2"/>
  <c r="E498" i="2"/>
  <c r="F498" i="2"/>
  <c r="G498" i="2"/>
  <c r="H498" i="2"/>
  <c r="I498" i="2"/>
  <c r="J498" i="2"/>
  <c r="L498" i="2"/>
  <c r="M498" i="2"/>
  <c r="A499" i="2"/>
  <c r="B499" i="2"/>
  <c r="C499" i="2"/>
  <c r="D499" i="2"/>
  <c r="E499" i="2"/>
  <c r="F499" i="2"/>
  <c r="G499" i="2"/>
  <c r="H499" i="2"/>
  <c r="I499" i="2"/>
  <c r="J499" i="2"/>
  <c r="L499" i="2"/>
  <c r="M499" i="2"/>
  <c r="A500" i="2"/>
  <c r="B500" i="2"/>
  <c r="C500" i="2"/>
  <c r="D500" i="2"/>
  <c r="E500" i="2"/>
  <c r="F500" i="2"/>
  <c r="G500" i="2"/>
  <c r="H500" i="2"/>
  <c r="I500" i="2"/>
  <c r="J500" i="2"/>
  <c r="L500" i="2"/>
  <c r="M500" i="2"/>
  <c r="A501" i="2"/>
  <c r="B501" i="2"/>
  <c r="C501" i="2"/>
  <c r="D501" i="2"/>
  <c r="E501" i="2"/>
  <c r="F501" i="2"/>
  <c r="G501" i="2"/>
  <c r="H501" i="2"/>
  <c r="I501" i="2"/>
  <c r="J501" i="2"/>
  <c r="L501" i="2"/>
  <c r="M501" i="2"/>
  <c r="A502" i="2"/>
  <c r="B502" i="2"/>
  <c r="C502" i="2"/>
  <c r="D502" i="2"/>
  <c r="E502" i="2"/>
  <c r="F502" i="2"/>
  <c r="G502" i="2"/>
  <c r="H502" i="2"/>
  <c r="I502" i="2"/>
  <c r="J502" i="2"/>
  <c r="L502" i="2"/>
  <c r="M502" i="2"/>
  <c r="A503" i="2"/>
  <c r="B503" i="2"/>
  <c r="C503" i="2"/>
  <c r="D503" i="2"/>
  <c r="E503" i="2"/>
  <c r="F503" i="2"/>
  <c r="G503" i="2"/>
  <c r="H503" i="2"/>
  <c r="I503" i="2"/>
  <c r="J503" i="2"/>
  <c r="L503" i="2"/>
  <c r="M503" i="2"/>
  <c r="A504" i="2"/>
  <c r="B504" i="2"/>
  <c r="C504" i="2"/>
  <c r="D504" i="2"/>
  <c r="E504" i="2"/>
  <c r="F504" i="2"/>
  <c r="G504" i="2"/>
  <c r="H504" i="2"/>
  <c r="I504" i="2"/>
  <c r="J504" i="2"/>
  <c r="L504" i="2"/>
  <c r="M504" i="2"/>
  <c r="A505" i="2"/>
  <c r="B505" i="2"/>
  <c r="C505" i="2"/>
  <c r="D505" i="2"/>
  <c r="E505" i="2"/>
  <c r="F505" i="2"/>
  <c r="G505" i="2"/>
  <c r="H505" i="2"/>
  <c r="I505" i="2"/>
  <c r="J505" i="2"/>
  <c r="L505" i="2"/>
  <c r="M505" i="2"/>
  <c r="A506" i="2"/>
  <c r="B506" i="2"/>
  <c r="C506" i="2"/>
  <c r="D506" i="2"/>
  <c r="E506" i="2"/>
  <c r="F506" i="2"/>
  <c r="G506" i="2"/>
  <c r="H506" i="2"/>
  <c r="I506" i="2"/>
  <c r="J506" i="2"/>
  <c r="L506" i="2"/>
  <c r="M506" i="2"/>
  <c r="A507" i="2"/>
  <c r="B507" i="2"/>
  <c r="C507" i="2"/>
  <c r="D507" i="2"/>
  <c r="E507" i="2"/>
  <c r="F507" i="2"/>
  <c r="G507" i="2"/>
  <c r="H507" i="2"/>
  <c r="I507" i="2"/>
  <c r="J507" i="2"/>
  <c r="L507" i="2"/>
  <c r="M507" i="2"/>
  <c r="A508" i="2"/>
  <c r="B508" i="2"/>
  <c r="C508" i="2"/>
  <c r="D508" i="2"/>
  <c r="E508" i="2"/>
  <c r="F508" i="2"/>
  <c r="G508" i="2"/>
  <c r="H508" i="2"/>
  <c r="I508" i="2"/>
  <c r="J508" i="2"/>
  <c r="L508" i="2"/>
  <c r="M508" i="2"/>
  <c r="A509" i="2"/>
  <c r="B509" i="2"/>
  <c r="C509" i="2"/>
  <c r="D509" i="2"/>
  <c r="E509" i="2"/>
  <c r="F509" i="2"/>
  <c r="G509" i="2"/>
  <c r="H509" i="2"/>
  <c r="I509" i="2"/>
  <c r="J509" i="2"/>
  <c r="L509" i="2"/>
  <c r="M509" i="2"/>
  <c r="A510" i="2"/>
  <c r="B510" i="2"/>
  <c r="C510" i="2"/>
  <c r="D510" i="2"/>
  <c r="E510" i="2"/>
  <c r="F510" i="2"/>
  <c r="G510" i="2"/>
  <c r="H510" i="2"/>
  <c r="I510" i="2"/>
  <c r="J510" i="2"/>
  <c r="L510" i="2"/>
  <c r="M510" i="2"/>
  <c r="A511" i="2"/>
  <c r="B511" i="2"/>
  <c r="C511" i="2"/>
  <c r="D511" i="2"/>
  <c r="E511" i="2"/>
  <c r="F511" i="2"/>
  <c r="G511" i="2"/>
  <c r="H511" i="2"/>
  <c r="I511" i="2"/>
  <c r="J511" i="2"/>
  <c r="L511" i="2"/>
  <c r="M511" i="2"/>
  <c r="A512" i="2"/>
  <c r="B512" i="2"/>
  <c r="C512" i="2"/>
  <c r="D512" i="2"/>
  <c r="E512" i="2"/>
  <c r="F512" i="2"/>
  <c r="G512" i="2"/>
  <c r="H512" i="2"/>
  <c r="I512" i="2"/>
  <c r="J512" i="2"/>
  <c r="L512" i="2"/>
  <c r="M512" i="2"/>
  <c r="A513" i="2"/>
  <c r="B513" i="2"/>
  <c r="C513" i="2"/>
  <c r="D513" i="2"/>
  <c r="E513" i="2"/>
  <c r="F513" i="2"/>
  <c r="G513" i="2"/>
  <c r="H513" i="2"/>
  <c r="I513" i="2"/>
  <c r="J513" i="2"/>
  <c r="L513" i="2"/>
  <c r="M513" i="2"/>
  <c r="A514" i="2"/>
  <c r="B514" i="2"/>
  <c r="C514" i="2"/>
  <c r="D514" i="2"/>
  <c r="E514" i="2"/>
  <c r="F514" i="2"/>
  <c r="G514" i="2"/>
  <c r="H514" i="2"/>
  <c r="I514" i="2"/>
  <c r="J514" i="2"/>
  <c r="L514" i="2"/>
  <c r="M514" i="2"/>
  <c r="A515" i="2"/>
  <c r="B515" i="2"/>
  <c r="C515" i="2"/>
  <c r="D515" i="2"/>
  <c r="E515" i="2"/>
  <c r="F515" i="2"/>
  <c r="G515" i="2"/>
  <c r="H515" i="2"/>
  <c r="I515" i="2"/>
  <c r="J515" i="2"/>
  <c r="L515" i="2"/>
  <c r="M515" i="2"/>
  <c r="A516" i="2"/>
  <c r="B516" i="2"/>
  <c r="C516" i="2"/>
  <c r="D516" i="2"/>
  <c r="E516" i="2"/>
  <c r="F516" i="2"/>
  <c r="G516" i="2"/>
  <c r="H516" i="2"/>
  <c r="I516" i="2"/>
  <c r="J516" i="2"/>
  <c r="L516" i="2"/>
  <c r="M516" i="2"/>
  <c r="A517" i="2"/>
  <c r="B517" i="2"/>
  <c r="C517" i="2"/>
  <c r="D517" i="2"/>
  <c r="E517" i="2"/>
  <c r="F517" i="2"/>
  <c r="G517" i="2"/>
  <c r="H517" i="2"/>
  <c r="I517" i="2"/>
  <c r="J517" i="2"/>
  <c r="L517" i="2"/>
  <c r="M517" i="2"/>
  <c r="A518" i="2"/>
  <c r="B518" i="2"/>
  <c r="C518" i="2"/>
  <c r="D518" i="2"/>
  <c r="E518" i="2"/>
  <c r="F518" i="2"/>
  <c r="G518" i="2"/>
  <c r="H518" i="2"/>
  <c r="I518" i="2"/>
  <c r="J518" i="2"/>
  <c r="L518" i="2"/>
  <c r="M518" i="2"/>
  <c r="A519" i="2"/>
  <c r="B519" i="2"/>
  <c r="C519" i="2"/>
  <c r="D519" i="2"/>
  <c r="E519" i="2"/>
  <c r="F519" i="2"/>
  <c r="G519" i="2"/>
  <c r="H519" i="2"/>
  <c r="I519" i="2"/>
  <c r="J519" i="2"/>
  <c r="L519" i="2"/>
  <c r="M519" i="2"/>
  <c r="A520" i="2"/>
  <c r="B520" i="2"/>
  <c r="C520" i="2"/>
  <c r="D520" i="2"/>
  <c r="E520" i="2"/>
  <c r="F520" i="2"/>
  <c r="G520" i="2"/>
  <c r="H520" i="2"/>
  <c r="I520" i="2"/>
  <c r="J520" i="2"/>
  <c r="L520" i="2"/>
  <c r="M520" i="2"/>
  <c r="A521" i="2"/>
  <c r="B521" i="2"/>
  <c r="C521" i="2"/>
  <c r="D521" i="2"/>
  <c r="E521" i="2"/>
  <c r="F521" i="2"/>
  <c r="G521" i="2"/>
  <c r="H521" i="2"/>
  <c r="I521" i="2"/>
  <c r="J521" i="2"/>
  <c r="L521" i="2"/>
  <c r="M521" i="2"/>
  <c r="A522" i="2"/>
  <c r="B522" i="2"/>
  <c r="C522" i="2"/>
  <c r="D522" i="2"/>
  <c r="E522" i="2"/>
  <c r="F522" i="2"/>
  <c r="G522" i="2"/>
  <c r="H522" i="2"/>
  <c r="I522" i="2"/>
  <c r="J522" i="2"/>
  <c r="L522" i="2"/>
  <c r="M522" i="2"/>
  <c r="A523" i="2"/>
  <c r="B523" i="2"/>
  <c r="C523" i="2"/>
  <c r="D523" i="2"/>
  <c r="E523" i="2"/>
  <c r="F523" i="2"/>
  <c r="G523" i="2"/>
  <c r="H523" i="2"/>
  <c r="I523" i="2"/>
  <c r="J523" i="2"/>
  <c r="L523" i="2"/>
  <c r="M523" i="2"/>
  <c r="A524" i="2"/>
  <c r="B524" i="2"/>
  <c r="C524" i="2"/>
  <c r="D524" i="2"/>
  <c r="E524" i="2"/>
  <c r="F524" i="2"/>
  <c r="G524" i="2"/>
  <c r="H524" i="2"/>
  <c r="I524" i="2"/>
  <c r="J524" i="2"/>
  <c r="L524" i="2"/>
  <c r="M524" i="2"/>
  <c r="A525" i="2"/>
  <c r="B525" i="2"/>
  <c r="C525" i="2"/>
  <c r="D525" i="2"/>
  <c r="E525" i="2"/>
  <c r="F525" i="2"/>
  <c r="G525" i="2"/>
  <c r="H525" i="2"/>
  <c r="I525" i="2"/>
  <c r="J525" i="2"/>
  <c r="L525" i="2"/>
  <c r="M525" i="2"/>
  <c r="A526" i="2"/>
  <c r="B526" i="2"/>
  <c r="C526" i="2"/>
  <c r="D526" i="2"/>
  <c r="E526" i="2"/>
  <c r="F526" i="2"/>
  <c r="G526" i="2"/>
  <c r="H526" i="2"/>
  <c r="I526" i="2"/>
  <c r="J526" i="2"/>
  <c r="L526" i="2"/>
  <c r="M526" i="2"/>
  <c r="A527" i="2"/>
  <c r="B527" i="2"/>
  <c r="C527" i="2"/>
  <c r="D527" i="2"/>
  <c r="E527" i="2"/>
  <c r="F527" i="2"/>
  <c r="G527" i="2"/>
  <c r="H527" i="2"/>
  <c r="I527" i="2"/>
  <c r="J527" i="2"/>
  <c r="L527" i="2"/>
  <c r="M527" i="2"/>
  <c r="A528" i="2"/>
  <c r="B528" i="2"/>
  <c r="C528" i="2"/>
  <c r="D528" i="2"/>
  <c r="E528" i="2"/>
  <c r="F528" i="2"/>
  <c r="G528" i="2"/>
  <c r="H528" i="2"/>
  <c r="I528" i="2"/>
  <c r="J528" i="2"/>
  <c r="L528" i="2"/>
  <c r="M528" i="2"/>
  <c r="A529" i="2"/>
  <c r="B529" i="2"/>
  <c r="C529" i="2"/>
  <c r="D529" i="2"/>
  <c r="E529" i="2"/>
  <c r="F529" i="2"/>
  <c r="G529" i="2"/>
  <c r="H529" i="2"/>
  <c r="I529" i="2"/>
  <c r="J529" i="2"/>
  <c r="L529" i="2"/>
  <c r="M529" i="2"/>
  <c r="A530" i="2"/>
  <c r="B530" i="2"/>
  <c r="C530" i="2"/>
  <c r="D530" i="2"/>
  <c r="E530" i="2"/>
  <c r="F530" i="2"/>
  <c r="G530" i="2"/>
  <c r="H530" i="2"/>
  <c r="I530" i="2"/>
  <c r="J530" i="2"/>
  <c r="L530" i="2"/>
  <c r="M530" i="2"/>
  <c r="A531" i="2"/>
  <c r="B531" i="2"/>
  <c r="C531" i="2"/>
  <c r="D531" i="2"/>
  <c r="E531" i="2"/>
  <c r="F531" i="2"/>
  <c r="G531" i="2"/>
  <c r="H531" i="2"/>
  <c r="I531" i="2"/>
  <c r="J531" i="2"/>
  <c r="L531" i="2"/>
  <c r="M531" i="2"/>
  <c r="A532" i="2"/>
  <c r="B532" i="2"/>
  <c r="C532" i="2"/>
  <c r="D532" i="2"/>
  <c r="E532" i="2"/>
  <c r="F532" i="2"/>
  <c r="G532" i="2"/>
  <c r="H532" i="2"/>
  <c r="I532" i="2"/>
  <c r="J532" i="2"/>
  <c r="L532" i="2"/>
  <c r="M532" i="2"/>
  <c r="A533" i="2"/>
  <c r="B533" i="2"/>
  <c r="C533" i="2"/>
  <c r="D533" i="2"/>
  <c r="E533" i="2"/>
  <c r="F533" i="2"/>
  <c r="G533" i="2"/>
  <c r="H533" i="2"/>
  <c r="I533" i="2"/>
  <c r="J533" i="2"/>
  <c r="L533" i="2"/>
  <c r="M533" i="2"/>
  <c r="A534" i="2"/>
  <c r="B534" i="2"/>
  <c r="C534" i="2"/>
  <c r="D534" i="2"/>
  <c r="E534" i="2"/>
  <c r="F534" i="2"/>
  <c r="G534" i="2"/>
  <c r="H534" i="2"/>
  <c r="I534" i="2"/>
  <c r="J534" i="2"/>
  <c r="L534" i="2"/>
  <c r="M534" i="2"/>
  <c r="A535" i="2"/>
  <c r="B535" i="2"/>
  <c r="C535" i="2"/>
  <c r="D535" i="2"/>
  <c r="E535" i="2"/>
  <c r="F535" i="2"/>
  <c r="G535" i="2"/>
  <c r="H535" i="2"/>
  <c r="I535" i="2"/>
  <c r="J535" i="2"/>
  <c r="L535" i="2"/>
  <c r="M535" i="2"/>
  <c r="A536" i="2"/>
  <c r="B536" i="2"/>
  <c r="C536" i="2"/>
  <c r="D536" i="2"/>
  <c r="E536" i="2"/>
  <c r="F536" i="2"/>
  <c r="G536" i="2"/>
  <c r="H536" i="2"/>
  <c r="I536" i="2"/>
  <c r="J536" i="2"/>
  <c r="L536" i="2"/>
  <c r="M536" i="2"/>
  <c r="A537" i="2"/>
  <c r="B537" i="2"/>
  <c r="C537" i="2"/>
  <c r="D537" i="2"/>
  <c r="E537" i="2"/>
  <c r="F537" i="2"/>
  <c r="G537" i="2"/>
  <c r="H537" i="2"/>
  <c r="I537" i="2"/>
  <c r="J537" i="2"/>
  <c r="L537" i="2"/>
  <c r="M537" i="2"/>
  <c r="A538" i="2"/>
  <c r="B538" i="2"/>
  <c r="C538" i="2"/>
  <c r="D538" i="2"/>
  <c r="E538" i="2"/>
  <c r="F538" i="2"/>
  <c r="G538" i="2"/>
  <c r="H538" i="2"/>
  <c r="I538" i="2"/>
  <c r="J538" i="2"/>
  <c r="L538" i="2"/>
  <c r="M538" i="2"/>
  <c r="A539" i="2"/>
  <c r="B539" i="2"/>
  <c r="C539" i="2"/>
  <c r="D539" i="2"/>
  <c r="E539" i="2"/>
  <c r="F539" i="2"/>
  <c r="G539" i="2"/>
  <c r="H539" i="2"/>
  <c r="I539" i="2"/>
  <c r="J539" i="2"/>
  <c r="L539" i="2"/>
  <c r="M539" i="2"/>
  <c r="A540" i="2"/>
  <c r="B540" i="2"/>
  <c r="C540" i="2"/>
  <c r="D540" i="2"/>
  <c r="E540" i="2"/>
  <c r="F540" i="2"/>
  <c r="G540" i="2"/>
  <c r="H540" i="2"/>
  <c r="I540" i="2"/>
  <c r="J540" i="2"/>
  <c r="L540" i="2"/>
  <c r="M540" i="2"/>
  <c r="A541" i="2"/>
  <c r="B541" i="2"/>
  <c r="C541" i="2"/>
  <c r="D541" i="2"/>
  <c r="E541" i="2"/>
  <c r="F541" i="2"/>
  <c r="G541" i="2"/>
  <c r="H541" i="2"/>
  <c r="I541" i="2"/>
  <c r="J541" i="2"/>
  <c r="L541" i="2"/>
  <c r="M541" i="2"/>
  <c r="A542" i="2"/>
  <c r="B542" i="2"/>
  <c r="C542" i="2"/>
  <c r="D542" i="2"/>
  <c r="E542" i="2"/>
  <c r="F542" i="2"/>
  <c r="G542" i="2"/>
  <c r="H542" i="2"/>
  <c r="I542" i="2"/>
  <c r="J542" i="2"/>
  <c r="L542" i="2"/>
  <c r="M542" i="2"/>
  <c r="A543" i="2"/>
  <c r="B543" i="2"/>
  <c r="C543" i="2"/>
  <c r="D543" i="2"/>
  <c r="E543" i="2"/>
  <c r="F543" i="2"/>
  <c r="G543" i="2"/>
  <c r="H543" i="2"/>
  <c r="I543" i="2"/>
  <c r="J543" i="2"/>
  <c r="L543" i="2"/>
  <c r="M543" i="2"/>
  <c r="A544" i="2"/>
  <c r="B544" i="2"/>
  <c r="C544" i="2"/>
  <c r="D544" i="2"/>
  <c r="E544" i="2"/>
  <c r="F544" i="2"/>
  <c r="G544" i="2"/>
  <c r="H544" i="2"/>
  <c r="I544" i="2"/>
  <c r="J544" i="2"/>
  <c r="L544" i="2"/>
  <c r="M544" i="2"/>
  <c r="A545" i="2"/>
  <c r="B545" i="2"/>
  <c r="C545" i="2"/>
  <c r="D545" i="2"/>
  <c r="E545" i="2"/>
  <c r="F545" i="2"/>
  <c r="G545" i="2"/>
  <c r="H545" i="2"/>
  <c r="I545" i="2"/>
  <c r="J545" i="2"/>
  <c r="L545" i="2"/>
  <c r="M545" i="2"/>
  <c r="A546" i="2"/>
  <c r="B546" i="2"/>
  <c r="C546" i="2"/>
  <c r="D546" i="2"/>
  <c r="E546" i="2"/>
  <c r="F546" i="2"/>
  <c r="G546" i="2"/>
  <c r="H546" i="2"/>
  <c r="I546" i="2"/>
  <c r="J546" i="2"/>
  <c r="L546" i="2"/>
  <c r="M546" i="2"/>
  <c r="A547" i="2"/>
  <c r="B547" i="2"/>
  <c r="C547" i="2"/>
  <c r="D547" i="2"/>
  <c r="E547" i="2"/>
  <c r="F547" i="2"/>
  <c r="G547" i="2"/>
  <c r="H547" i="2"/>
  <c r="I547" i="2"/>
  <c r="J547" i="2"/>
  <c r="L547" i="2"/>
  <c r="M547" i="2"/>
  <c r="A548" i="2"/>
  <c r="B548" i="2"/>
  <c r="C548" i="2"/>
  <c r="D548" i="2"/>
  <c r="E548" i="2"/>
  <c r="F548" i="2"/>
  <c r="G548" i="2"/>
  <c r="H548" i="2"/>
  <c r="I548" i="2"/>
  <c r="J548" i="2"/>
  <c r="L548" i="2"/>
  <c r="M548" i="2"/>
  <c r="A549" i="2"/>
  <c r="B549" i="2"/>
  <c r="C549" i="2"/>
  <c r="D549" i="2"/>
  <c r="E549" i="2"/>
  <c r="F549" i="2"/>
  <c r="G549" i="2"/>
  <c r="H549" i="2"/>
  <c r="I549" i="2"/>
  <c r="J549" i="2"/>
  <c r="L549" i="2"/>
  <c r="M549" i="2"/>
  <c r="A550" i="2"/>
  <c r="B550" i="2"/>
  <c r="C550" i="2"/>
  <c r="D550" i="2"/>
  <c r="E550" i="2"/>
  <c r="F550" i="2"/>
  <c r="G550" i="2"/>
  <c r="H550" i="2"/>
  <c r="I550" i="2"/>
  <c r="J550" i="2"/>
  <c r="L550" i="2"/>
  <c r="M550" i="2"/>
  <c r="A551" i="2"/>
  <c r="B551" i="2"/>
  <c r="C551" i="2"/>
  <c r="D551" i="2"/>
  <c r="E551" i="2"/>
  <c r="F551" i="2"/>
  <c r="G551" i="2"/>
  <c r="H551" i="2"/>
  <c r="I551" i="2"/>
  <c r="J551" i="2"/>
  <c r="L551" i="2"/>
  <c r="M551" i="2"/>
  <c r="A552" i="2"/>
  <c r="B552" i="2"/>
  <c r="C552" i="2"/>
  <c r="D552" i="2"/>
  <c r="E552" i="2"/>
  <c r="F552" i="2"/>
  <c r="G552" i="2"/>
  <c r="H552" i="2"/>
  <c r="I552" i="2"/>
  <c r="J552" i="2"/>
  <c r="L552" i="2"/>
  <c r="M552" i="2"/>
  <c r="A553" i="2"/>
  <c r="B553" i="2"/>
  <c r="C553" i="2"/>
  <c r="D553" i="2"/>
  <c r="E553" i="2"/>
  <c r="F553" i="2"/>
  <c r="G553" i="2"/>
  <c r="H553" i="2"/>
  <c r="I553" i="2"/>
  <c r="J553" i="2"/>
  <c r="L553" i="2"/>
  <c r="M553" i="2"/>
  <c r="A554" i="2"/>
  <c r="B554" i="2"/>
  <c r="C554" i="2"/>
  <c r="D554" i="2"/>
  <c r="E554" i="2"/>
  <c r="F554" i="2"/>
  <c r="G554" i="2"/>
  <c r="H554" i="2"/>
  <c r="I554" i="2"/>
  <c r="J554" i="2"/>
  <c r="L554" i="2"/>
  <c r="M554" i="2"/>
  <c r="A555" i="2"/>
  <c r="B555" i="2"/>
  <c r="C555" i="2"/>
  <c r="D555" i="2"/>
  <c r="E555" i="2"/>
  <c r="F555" i="2"/>
  <c r="G555" i="2"/>
  <c r="H555" i="2"/>
  <c r="I555" i="2"/>
  <c r="J555" i="2"/>
  <c r="L555" i="2"/>
  <c r="M555" i="2"/>
  <c r="A556" i="2"/>
  <c r="B556" i="2"/>
  <c r="C556" i="2"/>
  <c r="D556" i="2"/>
  <c r="E556" i="2"/>
  <c r="F556" i="2"/>
  <c r="G556" i="2"/>
  <c r="H556" i="2"/>
  <c r="I556" i="2"/>
  <c r="J556" i="2"/>
  <c r="L556" i="2"/>
  <c r="M556" i="2"/>
  <c r="A557" i="2"/>
  <c r="B557" i="2"/>
  <c r="C557" i="2"/>
  <c r="D557" i="2"/>
  <c r="E557" i="2"/>
  <c r="F557" i="2"/>
  <c r="G557" i="2"/>
  <c r="H557" i="2"/>
  <c r="I557" i="2"/>
  <c r="J557" i="2"/>
  <c r="L557" i="2"/>
  <c r="M557" i="2"/>
  <c r="A558" i="2"/>
  <c r="B558" i="2"/>
  <c r="C558" i="2"/>
  <c r="D558" i="2"/>
  <c r="E558" i="2"/>
  <c r="F558" i="2"/>
  <c r="G558" i="2"/>
  <c r="H558" i="2"/>
  <c r="I558" i="2"/>
  <c r="J558" i="2"/>
  <c r="L558" i="2"/>
  <c r="M558" i="2"/>
  <c r="A559" i="2"/>
  <c r="B559" i="2"/>
  <c r="C559" i="2"/>
  <c r="D559" i="2"/>
  <c r="E559" i="2"/>
  <c r="F559" i="2"/>
  <c r="G559" i="2"/>
  <c r="H559" i="2"/>
  <c r="I559" i="2"/>
  <c r="J559" i="2"/>
  <c r="L559" i="2"/>
  <c r="M559" i="2"/>
  <c r="A560" i="2"/>
  <c r="B560" i="2"/>
  <c r="C560" i="2"/>
  <c r="D560" i="2"/>
  <c r="E560" i="2"/>
  <c r="F560" i="2"/>
  <c r="G560" i="2"/>
  <c r="H560" i="2"/>
  <c r="I560" i="2"/>
  <c r="J560" i="2"/>
  <c r="L560" i="2"/>
  <c r="M560" i="2"/>
  <c r="A561" i="2"/>
  <c r="B561" i="2"/>
  <c r="C561" i="2"/>
  <c r="D561" i="2"/>
  <c r="E561" i="2"/>
  <c r="F561" i="2"/>
  <c r="G561" i="2"/>
  <c r="H561" i="2"/>
  <c r="I561" i="2"/>
  <c r="J561" i="2"/>
  <c r="L561" i="2"/>
  <c r="M561" i="2"/>
  <c r="A562" i="2"/>
  <c r="B562" i="2"/>
  <c r="C562" i="2"/>
  <c r="D562" i="2"/>
  <c r="E562" i="2"/>
  <c r="F562" i="2"/>
  <c r="G562" i="2"/>
  <c r="H562" i="2"/>
  <c r="I562" i="2"/>
  <c r="J562" i="2"/>
  <c r="L562" i="2"/>
  <c r="M562" i="2"/>
  <c r="A563" i="2"/>
  <c r="B563" i="2"/>
  <c r="C563" i="2"/>
  <c r="D563" i="2"/>
  <c r="E563" i="2"/>
  <c r="F563" i="2"/>
  <c r="G563" i="2"/>
  <c r="H563" i="2"/>
  <c r="I563" i="2"/>
  <c r="J563" i="2"/>
  <c r="L563" i="2"/>
  <c r="M563" i="2"/>
  <c r="A564" i="2"/>
  <c r="B564" i="2"/>
  <c r="C564" i="2"/>
  <c r="D564" i="2"/>
  <c r="E564" i="2"/>
  <c r="F564" i="2"/>
  <c r="G564" i="2"/>
  <c r="H564" i="2"/>
  <c r="I564" i="2"/>
  <c r="J564" i="2"/>
  <c r="L564" i="2"/>
  <c r="M564" i="2"/>
  <c r="A565" i="2"/>
  <c r="B565" i="2"/>
  <c r="C565" i="2"/>
  <c r="D565" i="2"/>
  <c r="E565" i="2"/>
  <c r="F565" i="2"/>
  <c r="G565" i="2"/>
  <c r="H565" i="2"/>
  <c r="I565" i="2"/>
  <c r="J565" i="2"/>
  <c r="L565" i="2"/>
  <c r="M565" i="2"/>
  <c r="A566" i="2"/>
  <c r="B566" i="2"/>
  <c r="C566" i="2"/>
  <c r="D566" i="2"/>
  <c r="E566" i="2"/>
  <c r="F566" i="2"/>
  <c r="G566" i="2"/>
  <c r="H566" i="2"/>
  <c r="I566" i="2"/>
  <c r="J566" i="2"/>
  <c r="L566" i="2"/>
  <c r="M566" i="2"/>
  <c r="A567" i="2"/>
  <c r="B567" i="2"/>
  <c r="C567" i="2"/>
  <c r="D567" i="2"/>
  <c r="E567" i="2"/>
  <c r="F567" i="2"/>
  <c r="G567" i="2"/>
  <c r="H567" i="2"/>
  <c r="I567" i="2"/>
  <c r="J567" i="2"/>
  <c r="L567" i="2"/>
  <c r="M567" i="2"/>
  <c r="A568" i="2"/>
  <c r="B568" i="2"/>
  <c r="C568" i="2"/>
  <c r="D568" i="2"/>
  <c r="E568" i="2"/>
  <c r="F568" i="2"/>
  <c r="G568" i="2"/>
  <c r="H568" i="2"/>
  <c r="I568" i="2"/>
  <c r="J568" i="2"/>
  <c r="L568" i="2"/>
  <c r="M568" i="2"/>
  <c r="A569" i="2"/>
  <c r="B569" i="2"/>
  <c r="C569" i="2"/>
  <c r="D569" i="2"/>
  <c r="E569" i="2"/>
  <c r="F569" i="2"/>
  <c r="G569" i="2"/>
  <c r="H569" i="2"/>
  <c r="I569" i="2"/>
  <c r="J569" i="2"/>
  <c r="L569" i="2"/>
  <c r="M569" i="2"/>
  <c r="A570" i="2"/>
  <c r="B570" i="2"/>
  <c r="C570" i="2"/>
  <c r="D570" i="2"/>
  <c r="E570" i="2"/>
  <c r="F570" i="2"/>
  <c r="G570" i="2"/>
  <c r="H570" i="2"/>
  <c r="I570" i="2"/>
  <c r="J570" i="2"/>
  <c r="L570" i="2"/>
  <c r="M570" i="2"/>
  <c r="A571" i="2"/>
  <c r="B571" i="2"/>
  <c r="C571" i="2"/>
  <c r="D571" i="2"/>
  <c r="E571" i="2"/>
  <c r="F571" i="2"/>
  <c r="G571" i="2"/>
  <c r="H571" i="2"/>
  <c r="I571" i="2"/>
  <c r="J571" i="2"/>
  <c r="L571" i="2"/>
  <c r="M571" i="2"/>
  <c r="A572" i="2"/>
  <c r="B572" i="2"/>
  <c r="C572" i="2"/>
  <c r="D572" i="2"/>
  <c r="E572" i="2"/>
  <c r="F572" i="2"/>
  <c r="G572" i="2"/>
  <c r="H572" i="2"/>
  <c r="I572" i="2"/>
  <c r="J572" i="2"/>
  <c r="L572" i="2"/>
  <c r="M572" i="2"/>
  <c r="A573" i="2"/>
  <c r="B573" i="2"/>
  <c r="C573" i="2"/>
  <c r="D573" i="2"/>
  <c r="E573" i="2"/>
  <c r="F573" i="2"/>
  <c r="G573" i="2"/>
  <c r="H573" i="2"/>
  <c r="I573" i="2"/>
  <c r="J573" i="2"/>
  <c r="L573" i="2"/>
  <c r="M573" i="2"/>
  <c r="A574" i="2"/>
  <c r="B574" i="2"/>
  <c r="C574" i="2"/>
  <c r="D574" i="2"/>
  <c r="E574" i="2"/>
  <c r="F574" i="2"/>
  <c r="G574" i="2"/>
  <c r="H574" i="2"/>
  <c r="I574" i="2"/>
  <c r="J574" i="2"/>
  <c r="L574" i="2"/>
  <c r="M574" i="2"/>
  <c r="A575" i="2"/>
  <c r="B575" i="2"/>
  <c r="C575" i="2"/>
  <c r="D575" i="2"/>
  <c r="E575" i="2"/>
  <c r="F575" i="2"/>
  <c r="G575" i="2"/>
  <c r="H575" i="2"/>
  <c r="I575" i="2"/>
  <c r="J575" i="2"/>
  <c r="L575" i="2"/>
  <c r="M575" i="2"/>
  <c r="A576" i="2"/>
  <c r="B576" i="2"/>
  <c r="C576" i="2"/>
  <c r="D576" i="2"/>
  <c r="E576" i="2"/>
  <c r="F576" i="2"/>
  <c r="G576" i="2"/>
  <c r="H576" i="2"/>
  <c r="I576" i="2"/>
  <c r="J576" i="2"/>
  <c r="L576" i="2"/>
  <c r="M576" i="2"/>
  <c r="A577" i="2"/>
  <c r="B577" i="2"/>
  <c r="C577" i="2"/>
  <c r="D577" i="2"/>
  <c r="E577" i="2"/>
  <c r="F577" i="2"/>
  <c r="G577" i="2"/>
  <c r="H577" i="2"/>
  <c r="I577" i="2"/>
  <c r="J577" i="2"/>
  <c r="L577" i="2"/>
  <c r="M577" i="2"/>
  <c r="A578" i="2"/>
  <c r="B578" i="2"/>
  <c r="C578" i="2"/>
  <c r="D578" i="2"/>
  <c r="E578" i="2"/>
  <c r="F578" i="2"/>
  <c r="G578" i="2"/>
  <c r="H578" i="2"/>
  <c r="I578" i="2"/>
  <c r="J578" i="2"/>
  <c r="L578" i="2"/>
  <c r="M578" i="2"/>
  <c r="A579" i="2"/>
  <c r="B579" i="2"/>
  <c r="C579" i="2"/>
  <c r="D579" i="2"/>
  <c r="E579" i="2"/>
  <c r="F579" i="2"/>
  <c r="G579" i="2"/>
  <c r="H579" i="2"/>
  <c r="I579" i="2"/>
  <c r="J579" i="2"/>
  <c r="L579" i="2"/>
  <c r="M579" i="2"/>
  <c r="A580" i="2"/>
  <c r="B580" i="2"/>
  <c r="C580" i="2"/>
  <c r="D580" i="2"/>
  <c r="E580" i="2"/>
  <c r="F580" i="2"/>
  <c r="G580" i="2"/>
  <c r="H580" i="2"/>
  <c r="I580" i="2"/>
  <c r="J580" i="2"/>
  <c r="L580" i="2"/>
  <c r="M580" i="2"/>
  <c r="A581" i="2"/>
  <c r="B581" i="2"/>
  <c r="C581" i="2"/>
  <c r="D581" i="2"/>
  <c r="E581" i="2"/>
  <c r="F581" i="2"/>
  <c r="G581" i="2"/>
  <c r="H581" i="2"/>
  <c r="I581" i="2"/>
  <c r="J581" i="2"/>
  <c r="L581" i="2"/>
  <c r="M581" i="2"/>
  <c r="A582" i="2"/>
  <c r="B582" i="2"/>
  <c r="C582" i="2"/>
  <c r="D582" i="2"/>
  <c r="E582" i="2"/>
  <c r="F582" i="2"/>
  <c r="G582" i="2"/>
  <c r="H582" i="2"/>
  <c r="I582" i="2"/>
  <c r="J582" i="2"/>
  <c r="L582" i="2"/>
  <c r="M582" i="2"/>
  <c r="A583" i="2"/>
  <c r="B583" i="2"/>
  <c r="C583" i="2"/>
  <c r="D583" i="2"/>
  <c r="E583" i="2"/>
  <c r="F583" i="2"/>
  <c r="G583" i="2"/>
  <c r="H583" i="2"/>
  <c r="I583" i="2"/>
  <c r="J583" i="2"/>
  <c r="L583" i="2"/>
  <c r="M583" i="2"/>
  <c r="A584" i="2"/>
  <c r="B584" i="2"/>
  <c r="C584" i="2"/>
  <c r="D584" i="2"/>
  <c r="E584" i="2"/>
  <c r="F584" i="2"/>
  <c r="G584" i="2"/>
  <c r="H584" i="2"/>
  <c r="I584" i="2"/>
  <c r="J584" i="2"/>
  <c r="L584" i="2"/>
  <c r="M584" i="2"/>
  <c r="A585" i="2"/>
  <c r="B585" i="2"/>
  <c r="C585" i="2"/>
  <c r="D585" i="2"/>
  <c r="E585" i="2"/>
  <c r="F585" i="2"/>
  <c r="G585" i="2"/>
  <c r="H585" i="2"/>
  <c r="I585" i="2"/>
  <c r="J585" i="2"/>
  <c r="L585" i="2"/>
  <c r="M585" i="2"/>
  <c r="A586" i="2"/>
  <c r="B586" i="2"/>
  <c r="C586" i="2"/>
  <c r="D586" i="2"/>
  <c r="E586" i="2"/>
  <c r="F586" i="2"/>
  <c r="G586" i="2"/>
  <c r="H586" i="2"/>
  <c r="I586" i="2"/>
  <c r="J586" i="2"/>
  <c r="L586" i="2"/>
  <c r="M586" i="2"/>
  <c r="A587" i="2"/>
  <c r="B587" i="2"/>
  <c r="C587" i="2"/>
  <c r="D587" i="2"/>
  <c r="E587" i="2"/>
  <c r="F587" i="2"/>
  <c r="G587" i="2"/>
  <c r="H587" i="2"/>
  <c r="I587" i="2"/>
  <c r="J587" i="2"/>
  <c r="L587" i="2"/>
  <c r="M587" i="2"/>
  <c r="A588" i="2"/>
  <c r="B588" i="2"/>
  <c r="C588" i="2"/>
  <c r="D588" i="2"/>
  <c r="E588" i="2"/>
  <c r="F588" i="2"/>
  <c r="G588" i="2"/>
  <c r="H588" i="2"/>
  <c r="I588" i="2"/>
  <c r="J588" i="2"/>
  <c r="L588" i="2"/>
  <c r="M588" i="2"/>
  <c r="A589" i="2"/>
  <c r="B589" i="2"/>
  <c r="C589" i="2"/>
  <c r="D589" i="2"/>
  <c r="E589" i="2"/>
  <c r="F589" i="2"/>
  <c r="G589" i="2"/>
  <c r="H589" i="2"/>
  <c r="I589" i="2"/>
  <c r="J589" i="2"/>
  <c r="L589" i="2"/>
  <c r="M589" i="2"/>
  <c r="A590" i="2"/>
  <c r="B590" i="2"/>
  <c r="C590" i="2"/>
  <c r="D590" i="2"/>
  <c r="E590" i="2"/>
  <c r="F590" i="2"/>
  <c r="G590" i="2"/>
  <c r="H590" i="2"/>
  <c r="I590" i="2"/>
  <c r="J590" i="2"/>
  <c r="L590" i="2"/>
  <c r="M590" i="2"/>
  <c r="A591" i="2"/>
  <c r="B591" i="2"/>
  <c r="C591" i="2"/>
  <c r="D591" i="2"/>
  <c r="E591" i="2"/>
  <c r="F591" i="2"/>
  <c r="G591" i="2"/>
  <c r="H591" i="2"/>
  <c r="I591" i="2"/>
  <c r="J591" i="2"/>
  <c r="L591" i="2"/>
  <c r="M591" i="2"/>
  <c r="A592" i="2"/>
  <c r="B592" i="2"/>
  <c r="C592" i="2"/>
  <c r="D592" i="2"/>
  <c r="E592" i="2"/>
  <c r="F592" i="2"/>
  <c r="G592" i="2"/>
  <c r="H592" i="2"/>
  <c r="I592" i="2"/>
  <c r="J592" i="2"/>
  <c r="L592" i="2"/>
  <c r="M592" i="2"/>
  <c r="A593" i="2"/>
  <c r="B593" i="2"/>
  <c r="C593" i="2"/>
  <c r="D593" i="2"/>
  <c r="E593" i="2"/>
  <c r="F593" i="2"/>
  <c r="G593" i="2"/>
  <c r="H593" i="2"/>
  <c r="I593" i="2"/>
  <c r="J593" i="2"/>
  <c r="L593" i="2"/>
  <c r="M593" i="2"/>
  <c r="A594" i="2"/>
  <c r="B594" i="2"/>
  <c r="C594" i="2"/>
  <c r="D594" i="2"/>
  <c r="E594" i="2"/>
  <c r="F594" i="2"/>
  <c r="G594" i="2"/>
  <c r="H594" i="2"/>
  <c r="I594" i="2"/>
  <c r="J594" i="2"/>
  <c r="L594" i="2"/>
  <c r="M594" i="2"/>
  <c r="A595" i="2"/>
  <c r="B595" i="2"/>
  <c r="C595" i="2"/>
  <c r="D595" i="2"/>
  <c r="E595" i="2"/>
  <c r="F595" i="2"/>
  <c r="G595" i="2"/>
  <c r="H595" i="2"/>
  <c r="I595" i="2"/>
  <c r="J595" i="2"/>
  <c r="L595" i="2"/>
  <c r="M595" i="2"/>
  <c r="A596" i="2"/>
  <c r="B596" i="2"/>
  <c r="C596" i="2"/>
  <c r="D596" i="2"/>
  <c r="E596" i="2"/>
  <c r="F596" i="2"/>
  <c r="G596" i="2"/>
  <c r="H596" i="2"/>
  <c r="I596" i="2"/>
  <c r="J596" i="2"/>
  <c r="L596" i="2"/>
  <c r="M596" i="2"/>
  <c r="A597" i="2"/>
  <c r="B597" i="2"/>
  <c r="C597" i="2"/>
  <c r="D597" i="2"/>
  <c r="E597" i="2"/>
  <c r="F597" i="2"/>
  <c r="G597" i="2"/>
  <c r="H597" i="2"/>
  <c r="I597" i="2"/>
  <c r="J597" i="2"/>
  <c r="L597" i="2"/>
  <c r="M597" i="2"/>
  <c r="A598" i="2"/>
  <c r="B598" i="2"/>
  <c r="C598" i="2"/>
  <c r="D598" i="2"/>
  <c r="E598" i="2"/>
  <c r="F598" i="2"/>
  <c r="G598" i="2"/>
  <c r="H598" i="2"/>
  <c r="I598" i="2"/>
  <c r="J598" i="2"/>
  <c r="L598" i="2"/>
  <c r="M598" i="2"/>
  <c r="A599" i="2"/>
  <c r="B599" i="2"/>
  <c r="C599" i="2"/>
  <c r="D599" i="2"/>
  <c r="E599" i="2"/>
  <c r="F599" i="2"/>
  <c r="G599" i="2"/>
  <c r="H599" i="2"/>
  <c r="I599" i="2"/>
  <c r="J599" i="2"/>
  <c r="L599" i="2"/>
  <c r="M599" i="2"/>
  <c r="A600" i="2"/>
  <c r="B600" i="2"/>
  <c r="C600" i="2"/>
  <c r="D600" i="2"/>
  <c r="E600" i="2"/>
  <c r="F600" i="2"/>
  <c r="G600" i="2"/>
  <c r="H600" i="2"/>
  <c r="I600" i="2"/>
  <c r="J600" i="2"/>
  <c r="L600" i="2"/>
  <c r="M600" i="2"/>
  <c r="A601" i="2"/>
  <c r="B601" i="2"/>
  <c r="C601" i="2"/>
  <c r="D601" i="2"/>
  <c r="E601" i="2"/>
  <c r="F601" i="2"/>
  <c r="G601" i="2"/>
  <c r="H601" i="2"/>
  <c r="I601" i="2"/>
  <c r="J601" i="2"/>
  <c r="L601" i="2"/>
  <c r="M601" i="2"/>
  <c r="A602" i="2"/>
  <c r="B602" i="2"/>
  <c r="C602" i="2"/>
  <c r="D602" i="2"/>
  <c r="E602" i="2"/>
  <c r="F602" i="2"/>
  <c r="G602" i="2"/>
  <c r="H602" i="2"/>
  <c r="I602" i="2"/>
  <c r="J602" i="2"/>
  <c r="L602" i="2"/>
  <c r="M602" i="2"/>
  <c r="A603" i="2"/>
  <c r="B603" i="2"/>
  <c r="C603" i="2"/>
  <c r="D603" i="2"/>
  <c r="E603" i="2"/>
  <c r="F603" i="2"/>
  <c r="G603" i="2"/>
  <c r="H603" i="2"/>
  <c r="I603" i="2"/>
  <c r="J603" i="2"/>
  <c r="L603" i="2"/>
  <c r="M603" i="2"/>
  <c r="A604" i="2"/>
  <c r="B604" i="2"/>
  <c r="C604" i="2"/>
  <c r="D604" i="2"/>
  <c r="E604" i="2"/>
  <c r="F604" i="2"/>
  <c r="G604" i="2"/>
  <c r="H604" i="2"/>
  <c r="I604" i="2"/>
  <c r="J604" i="2"/>
  <c r="L604" i="2"/>
  <c r="M604" i="2"/>
  <c r="A605" i="2"/>
  <c r="B605" i="2"/>
  <c r="C605" i="2"/>
  <c r="D605" i="2"/>
  <c r="E605" i="2"/>
  <c r="F605" i="2"/>
  <c r="G605" i="2"/>
  <c r="H605" i="2"/>
  <c r="I605" i="2"/>
  <c r="J605" i="2"/>
  <c r="L605" i="2"/>
  <c r="M605" i="2"/>
  <c r="A606" i="2"/>
  <c r="B606" i="2"/>
  <c r="C606" i="2"/>
  <c r="D606" i="2"/>
  <c r="E606" i="2"/>
  <c r="F606" i="2"/>
  <c r="G606" i="2"/>
  <c r="H606" i="2"/>
  <c r="I606" i="2"/>
  <c r="J606" i="2"/>
  <c r="L606" i="2"/>
  <c r="M606" i="2"/>
  <c r="A607" i="2"/>
  <c r="B607" i="2"/>
  <c r="C607" i="2"/>
  <c r="D607" i="2"/>
  <c r="E607" i="2"/>
  <c r="F607" i="2"/>
  <c r="G607" i="2"/>
  <c r="H607" i="2"/>
  <c r="I607" i="2"/>
  <c r="J607" i="2"/>
  <c r="L607" i="2"/>
  <c r="M607" i="2"/>
  <c r="A608" i="2"/>
  <c r="B608" i="2"/>
  <c r="C608" i="2"/>
  <c r="D608" i="2"/>
  <c r="E608" i="2"/>
  <c r="F608" i="2"/>
  <c r="G608" i="2"/>
  <c r="H608" i="2"/>
  <c r="I608" i="2"/>
  <c r="J608" i="2"/>
  <c r="L608" i="2"/>
  <c r="M608" i="2"/>
  <c r="A609" i="2"/>
  <c r="B609" i="2"/>
  <c r="C609" i="2"/>
  <c r="D609" i="2"/>
  <c r="E609" i="2"/>
  <c r="F609" i="2"/>
  <c r="G609" i="2"/>
  <c r="H609" i="2"/>
  <c r="I609" i="2"/>
  <c r="J609" i="2"/>
  <c r="L609" i="2"/>
  <c r="M609" i="2"/>
  <c r="A610" i="2"/>
  <c r="B610" i="2"/>
  <c r="C610" i="2"/>
  <c r="D610" i="2"/>
  <c r="E610" i="2"/>
  <c r="F610" i="2"/>
  <c r="G610" i="2"/>
  <c r="H610" i="2"/>
  <c r="I610" i="2"/>
  <c r="J610" i="2"/>
  <c r="L610" i="2"/>
  <c r="M610" i="2"/>
  <c r="A611" i="2"/>
  <c r="B611" i="2"/>
  <c r="C611" i="2"/>
  <c r="D611" i="2"/>
  <c r="E611" i="2"/>
  <c r="F611" i="2"/>
  <c r="G611" i="2"/>
  <c r="H611" i="2"/>
  <c r="I611" i="2"/>
  <c r="J611" i="2"/>
  <c r="L611" i="2"/>
  <c r="M611" i="2"/>
  <c r="A612" i="2"/>
  <c r="B612" i="2"/>
  <c r="C612" i="2"/>
  <c r="D612" i="2"/>
  <c r="E612" i="2"/>
  <c r="F612" i="2"/>
  <c r="G612" i="2"/>
  <c r="H612" i="2"/>
  <c r="I612" i="2"/>
  <c r="J612" i="2"/>
  <c r="L612" i="2"/>
  <c r="M612" i="2"/>
  <c r="A613" i="2"/>
  <c r="B613" i="2"/>
  <c r="C613" i="2"/>
  <c r="D613" i="2"/>
  <c r="E613" i="2"/>
  <c r="F613" i="2"/>
  <c r="G613" i="2"/>
  <c r="H613" i="2"/>
  <c r="I613" i="2"/>
  <c r="J613" i="2"/>
  <c r="L613" i="2"/>
  <c r="M613" i="2"/>
  <c r="A614" i="2"/>
  <c r="B614" i="2"/>
  <c r="C614" i="2"/>
  <c r="D614" i="2"/>
  <c r="E614" i="2"/>
  <c r="F614" i="2"/>
  <c r="G614" i="2"/>
  <c r="H614" i="2"/>
  <c r="I614" i="2"/>
  <c r="J614" i="2"/>
  <c r="L614" i="2"/>
  <c r="M614" i="2"/>
  <c r="A615" i="2"/>
  <c r="B615" i="2"/>
  <c r="C615" i="2"/>
  <c r="D615" i="2"/>
  <c r="E615" i="2"/>
  <c r="F615" i="2"/>
  <c r="G615" i="2"/>
  <c r="H615" i="2"/>
  <c r="I615" i="2"/>
  <c r="J615" i="2"/>
  <c r="L615" i="2"/>
  <c r="M615" i="2"/>
  <c r="A616" i="2"/>
  <c r="B616" i="2"/>
  <c r="C616" i="2"/>
  <c r="D616" i="2"/>
  <c r="E616" i="2"/>
  <c r="F616" i="2"/>
  <c r="G616" i="2"/>
  <c r="H616" i="2"/>
  <c r="I616" i="2"/>
  <c r="J616" i="2"/>
  <c r="L616" i="2"/>
  <c r="M616" i="2"/>
  <c r="A617" i="2"/>
  <c r="B617" i="2"/>
  <c r="C617" i="2"/>
  <c r="D617" i="2"/>
  <c r="E617" i="2"/>
  <c r="F617" i="2"/>
  <c r="G617" i="2"/>
  <c r="H617" i="2"/>
  <c r="I617" i="2"/>
  <c r="J617" i="2"/>
  <c r="L617" i="2"/>
  <c r="M617" i="2"/>
  <c r="A618" i="2"/>
  <c r="B618" i="2"/>
  <c r="C618" i="2"/>
  <c r="D618" i="2"/>
  <c r="E618" i="2"/>
  <c r="F618" i="2"/>
  <c r="G618" i="2"/>
  <c r="H618" i="2"/>
  <c r="I618" i="2"/>
  <c r="J618" i="2"/>
  <c r="L618" i="2"/>
  <c r="M618" i="2"/>
  <c r="A619" i="2"/>
  <c r="B619" i="2"/>
  <c r="C619" i="2"/>
  <c r="D619" i="2"/>
  <c r="E619" i="2"/>
  <c r="F619" i="2"/>
  <c r="G619" i="2"/>
  <c r="H619" i="2"/>
  <c r="I619" i="2"/>
  <c r="J619" i="2"/>
  <c r="L619" i="2"/>
  <c r="M619" i="2"/>
  <c r="A620" i="2"/>
  <c r="B620" i="2"/>
  <c r="C620" i="2"/>
  <c r="D620" i="2"/>
  <c r="E620" i="2"/>
  <c r="F620" i="2"/>
  <c r="G620" i="2"/>
  <c r="H620" i="2"/>
  <c r="I620" i="2"/>
  <c r="J620" i="2"/>
  <c r="L620" i="2"/>
  <c r="M620" i="2"/>
  <c r="A621" i="2"/>
  <c r="B621" i="2"/>
  <c r="C621" i="2"/>
  <c r="D621" i="2"/>
  <c r="E621" i="2"/>
  <c r="F621" i="2"/>
  <c r="G621" i="2"/>
  <c r="H621" i="2"/>
  <c r="I621" i="2"/>
  <c r="J621" i="2"/>
  <c r="L621" i="2"/>
  <c r="M621" i="2"/>
  <c r="A622" i="2"/>
  <c r="B622" i="2"/>
  <c r="C622" i="2"/>
  <c r="D622" i="2"/>
  <c r="E622" i="2"/>
  <c r="F622" i="2"/>
  <c r="G622" i="2"/>
  <c r="H622" i="2"/>
  <c r="I622" i="2"/>
  <c r="J622" i="2"/>
  <c r="L622" i="2"/>
  <c r="M622" i="2"/>
  <c r="A623" i="2"/>
  <c r="B623" i="2"/>
  <c r="C623" i="2"/>
  <c r="D623" i="2"/>
  <c r="E623" i="2"/>
  <c r="F623" i="2"/>
  <c r="G623" i="2"/>
  <c r="H623" i="2"/>
  <c r="I623" i="2"/>
  <c r="J623" i="2"/>
  <c r="L623" i="2"/>
  <c r="M623" i="2"/>
  <c r="A624" i="2"/>
  <c r="B624" i="2"/>
  <c r="C624" i="2"/>
  <c r="D624" i="2"/>
  <c r="E624" i="2"/>
  <c r="F624" i="2"/>
  <c r="G624" i="2"/>
  <c r="H624" i="2"/>
  <c r="I624" i="2"/>
  <c r="J624" i="2"/>
  <c r="L624" i="2"/>
  <c r="M624" i="2"/>
  <c r="A625" i="2"/>
  <c r="B625" i="2"/>
  <c r="C625" i="2"/>
  <c r="D625" i="2"/>
  <c r="E625" i="2"/>
  <c r="F625" i="2"/>
  <c r="G625" i="2"/>
  <c r="H625" i="2"/>
  <c r="I625" i="2"/>
  <c r="J625" i="2"/>
  <c r="L625" i="2"/>
  <c r="M625" i="2"/>
  <c r="A626" i="2"/>
  <c r="B626" i="2"/>
  <c r="C626" i="2"/>
  <c r="D626" i="2"/>
  <c r="E626" i="2"/>
  <c r="F626" i="2"/>
  <c r="G626" i="2"/>
  <c r="H626" i="2"/>
  <c r="I626" i="2"/>
  <c r="J626" i="2"/>
  <c r="L626" i="2"/>
  <c r="M626" i="2"/>
  <c r="A627" i="2"/>
  <c r="B627" i="2"/>
  <c r="C627" i="2"/>
  <c r="D627" i="2"/>
  <c r="E627" i="2"/>
  <c r="F627" i="2"/>
  <c r="G627" i="2"/>
  <c r="H627" i="2"/>
  <c r="I627" i="2"/>
  <c r="J627" i="2"/>
  <c r="L627" i="2"/>
  <c r="M627" i="2"/>
  <c r="A628" i="2"/>
  <c r="B628" i="2"/>
  <c r="C628" i="2"/>
  <c r="D628" i="2"/>
  <c r="E628" i="2"/>
  <c r="F628" i="2"/>
  <c r="G628" i="2"/>
  <c r="H628" i="2"/>
  <c r="I628" i="2"/>
  <c r="J628" i="2"/>
  <c r="L628" i="2"/>
  <c r="M628" i="2"/>
  <c r="A629" i="2"/>
  <c r="B629" i="2"/>
  <c r="C629" i="2"/>
  <c r="D629" i="2"/>
  <c r="E629" i="2"/>
  <c r="F629" i="2"/>
  <c r="G629" i="2"/>
  <c r="H629" i="2"/>
  <c r="I629" i="2"/>
  <c r="J629" i="2"/>
  <c r="L629" i="2"/>
  <c r="M629" i="2"/>
  <c r="A630" i="2"/>
  <c r="B630" i="2"/>
  <c r="C630" i="2"/>
  <c r="D630" i="2"/>
  <c r="E630" i="2"/>
  <c r="F630" i="2"/>
  <c r="G630" i="2"/>
  <c r="H630" i="2"/>
  <c r="I630" i="2"/>
  <c r="J630" i="2"/>
  <c r="L630" i="2"/>
  <c r="M630" i="2"/>
  <c r="A631" i="2"/>
  <c r="B631" i="2"/>
  <c r="C631" i="2"/>
  <c r="D631" i="2"/>
  <c r="E631" i="2"/>
  <c r="F631" i="2"/>
  <c r="G631" i="2"/>
  <c r="H631" i="2"/>
  <c r="I631" i="2"/>
  <c r="J631" i="2"/>
  <c r="L631" i="2"/>
  <c r="M631" i="2"/>
  <c r="A632" i="2"/>
  <c r="B632" i="2"/>
  <c r="C632" i="2"/>
  <c r="D632" i="2"/>
  <c r="E632" i="2"/>
  <c r="F632" i="2"/>
  <c r="G632" i="2"/>
  <c r="H632" i="2"/>
  <c r="I632" i="2"/>
  <c r="J632" i="2"/>
  <c r="L632" i="2"/>
  <c r="M632" i="2"/>
  <c r="A633" i="2"/>
  <c r="B633" i="2"/>
  <c r="C633" i="2"/>
  <c r="D633" i="2"/>
  <c r="E633" i="2"/>
  <c r="F633" i="2"/>
  <c r="G633" i="2"/>
  <c r="H633" i="2"/>
  <c r="I633" i="2"/>
  <c r="J633" i="2"/>
  <c r="L633" i="2"/>
  <c r="M633" i="2"/>
  <c r="A634" i="2"/>
  <c r="B634" i="2"/>
  <c r="C634" i="2"/>
  <c r="D634" i="2"/>
  <c r="E634" i="2"/>
  <c r="F634" i="2"/>
  <c r="G634" i="2"/>
  <c r="H634" i="2"/>
  <c r="I634" i="2"/>
  <c r="J634" i="2"/>
  <c r="L634" i="2"/>
  <c r="M634" i="2"/>
  <c r="A635" i="2"/>
  <c r="B635" i="2"/>
  <c r="C635" i="2"/>
  <c r="D635" i="2"/>
  <c r="E635" i="2"/>
  <c r="F635" i="2"/>
  <c r="G635" i="2"/>
  <c r="H635" i="2"/>
  <c r="I635" i="2"/>
  <c r="J635" i="2"/>
  <c r="L635" i="2"/>
  <c r="M635" i="2"/>
  <c r="A636" i="2"/>
  <c r="B636" i="2"/>
  <c r="C636" i="2"/>
  <c r="D636" i="2"/>
  <c r="E636" i="2"/>
  <c r="F636" i="2"/>
  <c r="G636" i="2"/>
  <c r="H636" i="2"/>
  <c r="I636" i="2"/>
  <c r="J636" i="2"/>
  <c r="L636" i="2"/>
  <c r="M636" i="2"/>
  <c r="A637" i="2"/>
  <c r="B637" i="2"/>
  <c r="C637" i="2"/>
  <c r="D637" i="2"/>
  <c r="E637" i="2"/>
  <c r="F637" i="2"/>
  <c r="G637" i="2"/>
  <c r="H637" i="2"/>
  <c r="I637" i="2"/>
  <c r="J637" i="2"/>
  <c r="L637" i="2"/>
  <c r="M637" i="2"/>
  <c r="A638" i="2"/>
  <c r="B638" i="2"/>
  <c r="C638" i="2"/>
  <c r="D638" i="2"/>
  <c r="E638" i="2"/>
  <c r="F638" i="2"/>
  <c r="G638" i="2"/>
  <c r="H638" i="2"/>
  <c r="I638" i="2"/>
  <c r="J638" i="2"/>
  <c r="L638" i="2"/>
  <c r="M638" i="2"/>
  <c r="A639" i="2"/>
  <c r="B639" i="2"/>
  <c r="C639" i="2"/>
  <c r="D639" i="2"/>
  <c r="E639" i="2"/>
  <c r="F639" i="2"/>
  <c r="G639" i="2"/>
  <c r="H639" i="2"/>
  <c r="I639" i="2"/>
  <c r="J639" i="2"/>
  <c r="L639" i="2"/>
  <c r="M639" i="2"/>
  <c r="A640" i="2"/>
  <c r="B640" i="2"/>
  <c r="C640" i="2"/>
  <c r="D640" i="2"/>
  <c r="E640" i="2"/>
  <c r="F640" i="2"/>
  <c r="G640" i="2"/>
  <c r="H640" i="2"/>
  <c r="I640" i="2"/>
  <c r="J640" i="2"/>
  <c r="L640" i="2"/>
  <c r="M640" i="2"/>
  <c r="A641" i="2"/>
  <c r="B641" i="2"/>
  <c r="C641" i="2"/>
  <c r="D641" i="2"/>
  <c r="E641" i="2"/>
  <c r="F641" i="2"/>
  <c r="G641" i="2"/>
  <c r="H641" i="2"/>
  <c r="I641" i="2"/>
  <c r="J641" i="2"/>
  <c r="L641" i="2"/>
  <c r="M641" i="2"/>
  <c r="A642" i="2"/>
  <c r="B642" i="2"/>
  <c r="C642" i="2"/>
  <c r="D642" i="2"/>
  <c r="E642" i="2"/>
  <c r="F642" i="2"/>
  <c r="G642" i="2"/>
  <c r="H642" i="2"/>
  <c r="I642" i="2"/>
  <c r="J642" i="2"/>
  <c r="L642" i="2"/>
  <c r="M642" i="2"/>
  <c r="A643" i="2"/>
  <c r="B643" i="2"/>
  <c r="C643" i="2"/>
  <c r="D643" i="2"/>
  <c r="E643" i="2"/>
  <c r="F643" i="2"/>
  <c r="G643" i="2"/>
  <c r="H643" i="2"/>
  <c r="I643" i="2"/>
  <c r="J643" i="2"/>
  <c r="L643" i="2"/>
  <c r="M643" i="2"/>
  <c r="A644" i="2"/>
  <c r="B644" i="2"/>
  <c r="C644" i="2"/>
  <c r="D644" i="2"/>
  <c r="E644" i="2"/>
  <c r="F644" i="2"/>
  <c r="G644" i="2"/>
  <c r="H644" i="2"/>
  <c r="I644" i="2"/>
  <c r="J644" i="2"/>
  <c r="L644" i="2"/>
  <c r="M644" i="2"/>
  <c r="A645" i="2"/>
  <c r="B645" i="2"/>
  <c r="C645" i="2"/>
  <c r="D645" i="2"/>
  <c r="E645" i="2"/>
  <c r="F645" i="2"/>
  <c r="G645" i="2"/>
  <c r="H645" i="2"/>
  <c r="I645" i="2"/>
  <c r="J645" i="2"/>
  <c r="L645" i="2"/>
  <c r="M645" i="2"/>
  <c r="A646" i="2"/>
  <c r="B646" i="2"/>
  <c r="C646" i="2"/>
  <c r="D646" i="2"/>
  <c r="E646" i="2"/>
  <c r="F646" i="2"/>
  <c r="G646" i="2"/>
  <c r="H646" i="2"/>
  <c r="I646" i="2"/>
  <c r="J646" i="2"/>
  <c r="L646" i="2"/>
  <c r="M646" i="2"/>
  <c r="A647" i="2"/>
  <c r="B647" i="2"/>
  <c r="C647" i="2"/>
  <c r="D647" i="2"/>
  <c r="E647" i="2"/>
  <c r="F647" i="2"/>
  <c r="G647" i="2"/>
  <c r="H647" i="2"/>
  <c r="I647" i="2"/>
  <c r="J647" i="2"/>
  <c r="L647" i="2"/>
  <c r="M647" i="2"/>
  <c r="A648" i="2"/>
  <c r="B648" i="2"/>
  <c r="C648" i="2"/>
  <c r="D648" i="2"/>
  <c r="E648" i="2"/>
  <c r="F648" i="2"/>
  <c r="G648" i="2"/>
  <c r="H648" i="2"/>
  <c r="I648" i="2"/>
  <c r="J648" i="2"/>
  <c r="L648" i="2"/>
  <c r="M648" i="2"/>
  <c r="A649" i="2"/>
  <c r="B649" i="2"/>
  <c r="C649" i="2"/>
  <c r="D649" i="2"/>
  <c r="E649" i="2"/>
  <c r="F649" i="2"/>
  <c r="G649" i="2"/>
  <c r="H649" i="2"/>
  <c r="I649" i="2"/>
  <c r="J649" i="2"/>
  <c r="L649" i="2"/>
  <c r="M649" i="2"/>
  <c r="A650" i="2"/>
  <c r="B650" i="2"/>
  <c r="C650" i="2"/>
  <c r="D650" i="2"/>
  <c r="E650" i="2"/>
  <c r="F650" i="2"/>
  <c r="G650" i="2"/>
  <c r="H650" i="2"/>
  <c r="I650" i="2"/>
  <c r="J650" i="2"/>
  <c r="L650" i="2"/>
  <c r="M650" i="2"/>
  <c r="A651" i="2"/>
  <c r="B651" i="2"/>
  <c r="C651" i="2"/>
  <c r="D651" i="2"/>
  <c r="E651" i="2"/>
  <c r="F651" i="2"/>
  <c r="G651" i="2"/>
  <c r="H651" i="2"/>
  <c r="I651" i="2"/>
  <c r="J651" i="2"/>
  <c r="L651" i="2"/>
  <c r="M651" i="2"/>
  <c r="A652" i="2"/>
  <c r="B652" i="2"/>
  <c r="C652" i="2"/>
  <c r="D652" i="2"/>
  <c r="E652" i="2"/>
  <c r="F652" i="2"/>
  <c r="G652" i="2"/>
  <c r="H652" i="2"/>
  <c r="I652" i="2"/>
  <c r="J652" i="2"/>
  <c r="L652" i="2"/>
  <c r="M652" i="2"/>
  <c r="A653" i="2"/>
  <c r="B653" i="2"/>
  <c r="C653" i="2"/>
  <c r="D653" i="2"/>
  <c r="E653" i="2"/>
  <c r="F653" i="2"/>
  <c r="G653" i="2"/>
  <c r="H653" i="2"/>
  <c r="I653" i="2"/>
  <c r="J653" i="2"/>
  <c r="L653" i="2"/>
  <c r="M653" i="2"/>
  <c r="A654" i="2"/>
  <c r="B654" i="2"/>
  <c r="C654" i="2"/>
  <c r="D654" i="2"/>
  <c r="E654" i="2"/>
  <c r="F654" i="2"/>
  <c r="G654" i="2"/>
  <c r="H654" i="2"/>
  <c r="I654" i="2"/>
  <c r="J654" i="2"/>
  <c r="L654" i="2"/>
  <c r="M654" i="2"/>
  <c r="A655" i="2"/>
  <c r="B655" i="2"/>
  <c r="C655" i="2"/>
  <c r="D655" i="2"/>
  <c r="E655" i="2"/>
  <c r="F655" i="2"/>
  <c r="G655" i="2"/>
  <c r="H655" i="2"/>
  <c r="I655" i="2"/>
  <c r="J655" i="2"/>
  <c r="L655" i="2"/>
  <c r="M655" i="2"/>
  <c r="A656" i="2"/>
  <c r="B656" i="2"/>
  <c r="C656" i="2"/>
  <c r="D656" i="2"/>
  <c r="E656" i="2"/>
  <c r="F656" i="2"/>
  <c r="G656" i="2"/>
  <c r="H656" i="2"/>
  <c r="I656" i="2"/>
  <c r="J656" i="2"/>
  <c r="L656" i="2"/>
  <c r="M656" i="2"/>
  <c r="A657" i="2"/>
  <c r="B657" i="2"/>
  <c r="C657" i="2"/>
  <c r="D657" i="2"/>
  <c r="E657" i="2"/>
  <c r="F657" i="2"/>
  <c r="G657" i="2"/>
  <c r="H657" i="2"/>
  <c r="I657" i="2"/>
  <c r="J657" i="2"/>
  <c r="L657" i="2"/>
  <c r="M657" i="2"/>
  <c r="A658" i="2"/>
  <c r="B658" i="2"/>
  <c r="C658" i="2"/>
  <c r="D658" i="2"/>
  <c r="E658" i="2"/>
  <c r="F658" i="2"/>
  <c r="G658" i="2"/>
  <c r="H658" i="2"/>
  <c r="I658" i="2"/>
  <c r="J658" i="2"/>
  <c r="L658" i="2"/>
  <c r="M658" i="2"/>
  <c r="A659" i="2"/>
  <c r="B659" i="2"/>
  <c r="C659" i="2"/>
  <c r="D659" i="2"/>
  <c r="E659" i="2"/>
  <c r="F659" i="2"/>
  <c r="G659" i="2"/>
  <c r="H659" i="2"/>
  <c r="I659" i="2"/>
  <c r="J659" i="2"/>
  <c r="L659" i="2"/>
  <c r="M659" i="2"/>
  <c r="A660" i="2"/>
  <c r="B660" i="2"/>
  <c r="C660" i="2"/>
  <c r="D660" i="2"/>
  <c r="E660" i="2"/>
  <c r="F660" i="2"/>
  <c r="G660" i="2"/>
  <c r="H660" i="2"/>
  <c r="I660" i="2"/>
  <c r="J660" i="2"/>
  <c r="L660" i="2"/>
  <c r="M660" i="2"/>
  <c r="A661" i="2"/>
  <c r="B661" i="2"/>
  <c r="C661" i="2"/>
  <c r="D661" i="2"/>
  <c r="E661" i="2"/>
  <c r="F661" i="2"/>
  <c r="G661" i="2"/>
  <c r="H661" i="2"/>
  <c r="I661" i="2"/>
  <c r="J661" i="2"/>
  <c r="L661" i="2"/>
  <c r="M661" i="2"/>
  <c r="A662" i="2"/>
  <c r="B662" i="2"/>
  <c r="C662" i="2"/>
  <c r="D662" i="2"/>
  <c r="E662" i="2"/>
  <c r="F662" i="2"/>
  <c r="G662" i="2"/>
  <c r="H662" i="2"/>
  <c r="I662" i="2"/>
  <c r="J662" i="2"/>
  <c r="L662" i="2"/>
  <c r="M662" i="2"/>
  <c r="A663" i="2"/>
  <c r="B663" i="2"/>
  <c r="C663" i="2"/>
  <c r="D663" i="2"/>
  <c r="E663" i="2"/>
  <c r="F663" i="2"/>
  <c r="G663" i="2"/>
  <c r="H663" i="2"/>
  <c r="I663" i="2"/>
  <c r="J663" i="2"/>
  <c r="L663" i="2"/>
  <c r="M663" i="2"/>
  <c r="A664" i="2"/>
  <c r="B664" i="2"/>
  <c r="C664" i="2"/>
  <c r="D664" i="2"/>
  <c r="E664" i="2"/>
  <c r="F664" i="2"/>
  <c r="G664" i="2"/>
  <c r="H664" i="2"/>
  <c r="I664" i="2"/>
  <c r="J664" i="2"/>
  <c r="L664" i="2"/>
  <c r="M664" i="2"/>
  <c r="A665" i="2"/>
  <c r="B665" i="2"/>
  <c r="C665" i="2"/>
  <c r="D665" i="2"/>
  <c r="E665" i="2"/>
  <c r="F665" i="2"/>
  <c r="G665" i="2"/>
  <c r="H665" i="2"/>
  <c r="I665" i="2"/>
  <c r="J665" i="2"/>
  <c r="L665" i="2"/>
  <c r="M665" i="2"/>
  <c r="A666" i="2"/>
  <c r="B666" i="2"/>
  <c r="C666" i="2"/>
  <c r="D666" i="2"/>
  <c r="E666" i="2"/>
  <c r="F666" i="2"/>
  <c r="G666" i="2"/>
  <c r="H666" i="2"/>
  <c r="I666" i="2"/>
  <c r="J666" i="2"/>
  <c r="L666" i="2"/>
  <c r="M666" i="2"/>
  <c r="A667" i="2"/>
  <c r="B667" i="2"/>
  <c r="C667" i="2"/>
  <c r="D667" i="2"/>
  <c r="E667" i="2"/>
  <c r="F667" i="2"/>
  <c r="G667" i="2"/>
  <c r="H667" i="2"/>
  <c r="I667" i="2"/>
  <c r="J667" i="2"/>
  <c r="L667" i="2"/>
  <c r="M667" i="2"/>
  <c r="J2" i="2"/>
  <c r="I2" i="2"/>
  <c r="H2" i="2"/>
  <c r="F2" i="2"/>
  <c r="G2" i="2"/>
  <c r="E2" i="2"/>
  <c r="D2" i="2"/>
  <c r="C2" i="2"/>
  <c r="B2" i="2"/>
  <c r="M2" i="2"/>
  <c r="L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4F1FD-C564-4A8D-AA88-32DD115304DC}" keepAlive="1" name="Query - companies (1)" description="Connection to the 'companies (1)' query in the workbook." type="5" refreshedVersion="7" background="1" saveData="1">
    <dbPr connection="Provider=Microsoft.Mashup.OleDb.1;Data Source=$Workbook$;Location=&quot;companies (1)&quot;;Extended Properties=&quot;&quot;" command="SELECT * FROM [companies (1)]"/>
  </connection>
</connections>
</file>

<file path=xl/sharedStrings.xml><?xml version="1.0" encoding="utf-8"?>
<sst xmlns="http://schemas.openxmlformats.org/spreadsheetml/2006/main" count="9355" uniqueCount="1790">
  <si>
    <t>SELECT * FROM companies</t>
  </si>
  <si>
    <t>ID</t>
  </si>
  <si>
    <t>CREATION_TIME</t>
  </si>
  <si>
    <t>USR_MAJ</t>
  </si>
  <si>
    <t>HEU_MAJ</t>
  </si>
  <si>
    <t>COMPANY_NAME</t>
  </si>
  <si>
    <t>BILLING_GROUP</t>
  </si>
  <si>
    <t>STREET</t>
  </si>
  <si>
    <t>ZIP_CODE</t>
  </si>
  <si>
    <t>TOWN</t>
  </si>
  <si>
    <t>VAT_NUMBER</t>
  </si>
  <si>
    <t>INTERNAL_REFERENCE</t>
  </si>
  <si>
    <t>TYPE</t>
  </si>
  <si>
    <t>AQUISITION</t>
  </si>
  <si>
    <t>AUTOMATIC_STATISTICS</t>
  </si>
  <si>
    <t>BILLS_SENDING</t>
  </si>
  <si>
    <t>STAANN</t>
  </si>
  <si>
    <t>AUDIENCE</t>
  </si>
  <si>
    <t>Sia Partners</t>
  </si>
  <si>
    <t>B-1060</t>
  </si>
  <si>
    <t>Bruxelles</t>
  </si>
  <si>
    <t>SIA</t>
  </si>
  <si>
    <t>CLIENT</t>
  </si>
  <si>
    <t>KAMEO</t>
  </si>
  <si>
    <t>N</t>
  </si>
  <si>
    <t>Y</t>
  </si>
  <si>
    <t/>
  </si>
  <si>
    <t>B2B</t>
  </si>
  <si>
    <t>XqfX7FYTy6MCM4YID3kvw5R4IqYEhqkl</t>
  </si>
  <si>
    <t>Antoine Soille</t>
  </si>
  <si>
    <t>SOI</t>
  </si>
  <si>
    <t>independant</t>
  </si>
  <si>
    <t>CSC Brussels</t>
  </si>
  <si>
    <t>Avenue Houba De Strooper 59A</t>
  </si>
  <si>
    <t>1020</t>
  </si>
  <si>
    <t>Brussels</t>
  </si>
  <si>
    <t>CSC</t>
  </si>
  <si>
    <t>ANCIEN CLIENT</t>
  </si>
  <si>
    <t xml:space="preserve">Epsylon site Area + </t>
  </si>
  <si>
    <t>1180</t>
  </si>
  <si>
    <t>Uccle</t>
  </si>
  <si>
    <t>EPS</t>
  </si>
  <si>
    <t>Idea</t>
  </si>
  <si>
    <t>rue de Nimy 53</t>
  </si>
  <si>
    <t>7000</t>
  </si>
  <si>
    <t>Mons</t>
  </si>
  <si>
    <t>IDEA</t>
  </si>
  <si>
    <t>Docteur Brian</t>
  </si>
  <si>
    <t xml:space="preserve">Rue Saint Gilles 243   </t>
  </si>
  <si>
    <t>4000</t>
  </si>
  <si>
    <t>Liege</t>
  </si>
  <si>
    <t>BRIAN</t>
  </si>
  <si>
    <t xml:space="preserve">IN FINE GRAPHIC DESIGN SPRL </t>
  </si>
  <si>
    <t>4020</t>
  </si>
  <si>
    <t>Liège</t>
  </si>
  <si>
    <t>BE 0475 026 915</t>
  </si>
  <si>
    <t>INF</t>
  </si>
  <si>
    <t>Grand Poste</t>
  </si>
  <si>
    <t>de la régence</t>
  </si>
  <si>
    <t>BE165646881</t>
  </si>
  <si>
    <t>GDP</t>
  </si>
  <si>
    <t>PROSPECT</t>
  </si>
  <si>
    <t>SPRL Duner Management</t>
  </si>
  <si>
    <t>Clos de l’Horticulture 10</t>
  </si>
  <si>
    <t>Rocourt</t>
  </si>
  <si>
    <t>BE0841847558</t>
  </si>
  <si>
    <t>DUNER</t>
  </si>
  <si>
    <t>Roland Dubois</t>
  </si>
  <si>
    <t>-</t>
  </si>
  <si>
    <t>DUBOIS</t>
  </si>
  <si>
    <t>AGC Glass Europe</t>
  </si>
  <si>
    <t>Avenue Jean Monnet 4</t>
  </si>
  <si>
    <t>1348</t>
  </si>
  <si>
    <t>Ottignies-Louvain-la-Neuve</t>
  </si>
  <si>
    <t>BE0413638187</t>
  </si>
  <si>
    <t>AGC</t>
  </si>
  <si>
    <t>KAMEO Bikes SPRL</t>
  </si>
  <si>
    <t>Quai Marcellis 24</t>
  </si>
  <si>
    <t>BE0681879712</t>
  </si>
  <si>
    <t>Unisensor</t>
  </si>
  <si>
    <t>98 Allée de la cense-rouge</t>
  </si>
  <si>
    <t>4102</t>
  </si>
  <si>
    <t>BE0462139177</t>
  </si>
  <si>
    <t>Unisensor Liège Science Park</t>
  </si>
  <si>
    <t>ANCIEN PROSPECT</t>
  </si>
  <si>
    <t>AFELIO</t>
  </si>
  <si>
    <t>Quai Mativa 62</t>
  </si>
  <si>
    <t xml:space="preserve">Epsylon site Fond Roy </t>
  </si>
  <si>
    <t>Epsylon site La Ramée</t>
  </si>
  <si>
    <t>Infrabel SA de droit public - Accounts Payable Department</t>
  </si>
  <si>
    <t>1060</t>
  </si>
  <si>
    <t>Infrabel</t>
  </si>
  <si>
    <t>ING Belgium</t>
  </si>
  <si>
    <t>Avenue Marnix 24</t>
  </si>
  <si>
    <t>1000</t>
  </si>
  <si>
    <t>/</t>
  </si>
  <si>
    <t>ING Judith Verhoeven</t>
  </si>
  <si>
    <t>Diagenode</t>
  </si>
  <si>
    <t>rue bois saint-jean 3</t>
  </si>
  <si>
    <t>Seraing</t>
  </si>
  <si>
    <t>BE0480422786</t>
  </si>
  <si>
    <t>SA DIAGENODE</t>
  </si>
  <si>
    <t>Atelier constant berger</t>
  </si>
  <si>
    <t>x</t>
  </si>
  <si>
    <t>LaCAR-MDX technologies SA</t>
  </si>
  <si>
    <t>Rue du Bois Saint-Jean 3</t>
  </si>
  <si>
    <t>Ougrée</t>
  </si>
  <si>
    <t>BE0543330355</t>
  </si>
  <si>
    <t>LaCAR MDX</t>
  </si>
  <si>
    <t>JPF</t>
  </si>
  <si>
    <t>Jean-Paul Franck</t>
  </si>
  <si>
    <t>SPF mobilite</t>
  </si>
  <si>
    <t>rue du progrès 56</t>
  </si>
  <si>
    <t>1210</t>
  </si>
  <si>
    <t>SPF</t>
  </si>
  <si>
    <t>CHU</t>
  </si>
  <si>
    <t>Avenue de L Hopital 1</t>
  </si>
  <si>
    <t>Allianz</t>
  </si>
  <si>
    <t>rue de laeken 35</t>
  </si>
  <si>
    <t>Leroy-Partners</t>
  </si>
  <si>
    <t>Avenue de la Couronne 358</t>
  </si>
  <si>
    <t>1050</t>
  </si>
  <si>
    <t>Ixelles</t>
  </si>
  <si>
    <t>Culture &amp; Promotion</t>
  </si>
  <si>
    <t>Voie du Belvédère 6</t>
  </si>
  <si>
    <t>4100</t>
  </si>
  <si>
    <t>Culture et promotion</t>
  </si>
  <si>
    <t>Ezee Europe</t>
  </si>
  <si>
    <t>Ezee</t>
  </si>
  <si>
    <t>Coris Bioconcept</t>
  </si>
  <si>
    <t>Namur</t>
  </si>
  <si>
    <t>Resa</t>
  </si>
  <si>
    <t>ELECTRABEL NV/SA</t>
  </si>
  <si>
    <t>Boulevard Simón Bolívar 34</t>
  </si>
  <si>
    <t>Engie</t>
  </si>
  <si>
    <t>Munting</t>
  </si>
  <si>
    <t>Champ du Curé 16</t>
  </si>
  <si>
    <t>1390</t>
  </si>
  <si>
    <t>Biez</t>
  </si>
  <si>
    <t>VentureLab</t>
  </si>
  <si>
    <t>VEN</t>
  </si>
  <si>
    <t>Azzana Consulting</t>
  </si>
  <si>
    <t>AZZANA</t>
  </si>
  <si>
    <t>Atradius Credito y Caucion SA</t>
  </si>
  <si>
    <t>5100</t>
  </si>
  <si>
    <t>BE 0661 624 528</t>
  </si>
  <si>
    <t>ATR</t>
  </si>
  <si>
    <t>Elegis</t>
  </si>
  <si>
    <t>Place des Nations Unies 7</t>
  </si>
  <si>
    <t>BE0828991001</t>
  </si>
  <si>
    <t>ELE</t>
  </si>
  <si>
    <t>SPI</t>
  </si>
  <si>
    <t>City Dev</t>
  </si>
  <si>
    <t>Rue Gabrielle Petit 6</t>
  </si>
  <si>
    <t>1080</t>
  </si>
  <si>
    <t>ALE Fleron</t>
  </si>
  <si>
    <t>De romsée 16</t>
  </si>
  <si>
    <t>4620</t>
  </si>
  <si>
    <t>Fléron</t>
  </si>
  <si>
    <t>Bureau d’études Greisch</t>
  </si>
  <si>
    <t>4031</t>
  </si>
  <si>
    <t xml:space="preserve"> Liège</t>
  </si>
  <si>
    <t>BE 0425 860 781</t>
  </si>
  <si>
    <t>Greisch</t>
  </si>
  <si>
    <t>Fedasil</t>
  </si>
  <si>
    <t>Rue des Chartreux 21</t>
  </si>
  <si>
    <t>Technifutur</t>
  </si>
  <si>
    <t xml:space="preserve">RUE BOIS SAINT-JEAN 15-17 </t>
  </si>
  <si>
    <t>B-4102</t>
  </si>
  <si>
    <t>SERAING</t>
  </si>
  <si>
    <t>TechniF</t>
  </si>
  <si>
    <t>CEBEDEAU</t>
  </si>
  <si>
    <t>CEFALY Technology</t>
  </si>
  <si>
    <t>CEFALY</t>
  </si>
  <si>
    <t>Haute Ecole Charlemagne</t>
  </si>
  <si>
    <t>Rue des Rivageois 6</t>
  </si>
  <si>
    <t>HECH</t>
  </si>
  <si>
    <t>ULiège</t>
  </si>
  <si>
    <t>Place du 20 août 7</t>
  </si>
  <si>
    <t>HQ1 S,R,L,</t>
  </si>
  <si>
    <t>Rue des Guillemins 129</t>
  </si>
  <si>
    <t>Gaming1</t>
  </si>
  <si>
    <t>Consolar Belgium</t>
  </si>
  <si>
    <t xml:space="preserve"> Allée de la Cense Rouge</t>
  </si>
  <si>
    <t>Consolar</t>
  </si>
  <si>
    <t>Drever international</t>
  </si>
  <si>
    <t>Allée des Noisetiers 15</t>
  </si>
  <si>
    <t>B-4031</t>
  </si>
  <si>
    <t xml:space="preserve">Angleur </t>
  </si>
  <si>
    <t>Drever</t>
  </si>
  <si>
    <t>ECCO NOVA SPRL</t>
  </si>
  <si>
    <t>Clos Chanmurly 13</t>
  </si>
  <si>
    <t>ECCO NOVA</t>
  </si>
  <si>
    <t>Coretec</t>
  </si>
  <si>
    <t xml:space="preserve">4031 </t>
  </si>
  <si>
    <t>Angleur</t>
  </si>
  <si>
    <t>NOT INTERESTED</t>
  </si>
  <si>
    <t xml:space="preserve">Eliosys SA </t>
  </si>
  <si>
    <t>Eliosys</t>
  </si>
  <si>
    <t xml:space="preserve">Euresys SA </t>
  </si>
  <si>
    <t>Euresys</t>
  </si>
  <si>
    <t>nf5HgdiQk6xolwziLYzURCsrRXgqlp0Z</t>
  </si>
  <si>
    <t>EVS Broadcast Equipment SA</t>
  </si>
  <si>
    <t>13 Rue Bois St Jean</t>
  </si>
  <si>
    <t>EVS</t>
  </si>
  <si>
    <t>food safety consult</t>
  </si>
  <si>
    <t>Food safety</t>
  </si>
  <si>
    <t>Inhair</t>
  </si>
  <si>
    <t xml:space="preserve">4102 </t>
  </si>
  <si>
    <t>inhair</t>
  </si>
  <si>
    <t>Lasea SA</t>
  </si>
  <si>
    <t xml:space="preserve">Lasea </t>
  </si>
  <si>
    <t>Meterbuy</t>
  </si>
  <si>
    <t>Wood-Harmony</t>
  </si>
  <si>
    <t>Dieudonné Lefèvre 37</t>
  </si>
  <si>
    <t>Vortex Energy</t>
  </si>
  <si>
    <t>Dieudonnée Lefèvre 17</t>
  </si>
  <si>
    <t>Vortex</t>
  </si>
  <si>
    <t>Visuality</t>
  </si>
  <si>
    <t>Dieudonné Lefèvre 17</t>
  </si>
  <si>
    <t>TOGO TECHS SERVICES</t>
  </si>
  <si>
    <t>Molenbeek-Saint-Jean; Bruxelles</t>
  </si>
  <si>
    <t>TOGO</t>
  </si>
  <si>
    <t>Réconfort +</t>
  </si>
  <si>
    <t>Certech</t>
  </si>
  <si>
    <t>Jules Bordet</t>
  </si>
  <si>
    <t>7180</t>
  </si>
  <si>
    <t>Seneffe</t>
  </si>
  <si>
    <t>Armacell Benelux SCS</t>
  </si>
  <si>
    <t>des Trois Entités 9</t>
  </si>
  <si>
    <t>4890</t>
  </si>
  <si>
    <t>THIMISTER-CLERMONT</t>
  </si>
  <si>
    <t>BE0460193833</t>
  </si>
  <si>
    <t>Armacell</t>
  </si>
  <si>
    <t>Assurance Pirenne SPRL</t>
  </si>
  <si>
    <t>Chaussée Charlemagne 116 boîte 1</t>
  </si>
  <si>
    <t>Thimister-Clermont</t>
  </si>
  <si>
    <t>BE0427004193</t>
  </si>
  <si>
    <t>ASS Pirenne</t>
  </si>
  <si>
    <t>Boulimmo SPRL</t>
  </si>
  <si>
    <t>Avenue Félix Deblon 17</t>
  </si>
  <si>
    <t>4910</t>
  </si>
  <si>
    <t>Theux</t>
  </si>
  <si>
    <t>BE0683885929</t>
  </si>
  <si>
    <t>Boulimmo</t>
  </si>
  <si>
    <t>Coretec Energy SA</t>
  </si>
  <si>
    <t>des Gardes Frontières 1</t>
  </si>
  <si>
    <t>BE0667749186</t>
  </si>
  <si>
    <t>Corectec</t>
  </si>
  <si>
    <t>S,A, G,P,I,</t>
  </si>
  <si>
    <t xml:space="preserve">Sart d Avette 110 </t>
  </si>
  <si>
    <t>4400</t>
  </si>
  <si>
    <t>Luxonov</t>
  </si>
  <si>
    <t>Rue de Spa 146</t>
  </si>
  <si>
    <t>4970</t>
  </si>
  <si>
    <t>Francorchamps</t>
  </si>
  <si>
    <t>SARA-A</t>
  </si>
  <si>
    <t>Sainte Croix 4</t>
  </si>
  <si>
    <t>Boels</t>
  </si>
  <si>
    <t>Bld Zénobe Gramme 39</t>
  </si>
  <si>
    <t>4040</t>
  </si>
  <si>
    <t>Herstal</t>
  </si>
  <si>
    <t>BOELS</t>
  </si>
  <si>
    <t>AFE Benelux</t>
  </si>
  <si>
    <t>Boulevard de l’Humanté 237</t>
  </si>
  <si>
    <t>1620</t>
  </si>
  <si>
    <t>Drogenbos</t>
  </si>
  <si>
    <t>AFE</t>
  </si>
  <si>
    <t>Café Liègeois</t>
  </si>
  <si>
    <t xml:space="preserve">de Verviers 181 </t>
  </si>
  <si>
    <t>4651</t>
  </si>
  <si>
    <t>Battice</t>
  </si>
  <si>
    <t>CAFE LIEGEOIS</t>
  </si>
  <si>
    <t>Gicopa</t>
  </si>
  <si>
    <t>Lileutige 122</t>
  </si>
  <si>
    <t>4140</t>
  </si>
  <si>
    <t>Sprimont</t>
  </si>
  <si>
    <t>GICOPA</t>
  </si>
  <si>
    <t>Mensura</t>
  </si>
  <si>
    <t>Quai Timmermans 14</t>
  </si>
  <si>
    <t>MENSURA</t>
  </si>
  <si>
    <t>John Cockerill</t>
  </si>
  <si>
    <t>Avenue Greiner 1</t>
  </si>
  <si>
    <t>Matexi</t>
  </si>
  <si>
    <t>Rue Visé Voie 81</t>
  </si>
  <si>
    <t>Bike-Leasing,de</t>
  </si>
  <si>
    <t>Ernst-Reuter-Straße 2</t>
  </si>
  <si>
    <t>37170</t>
  </si>
  <si>
    <t>Uslar</t>
  </si>
  <si>
    <t>Bike-Leasing</t>
  </si>
  <si>
    <t>BDO</t>
  </si>
  <si>
    <t>Rue Waucomont 51</t>
  </si>
  <si>
    <t>Candy Pack</t>
  </si>
  <si>
    <t>Rue des Biolleux 2</t>
  </si>
  <si>
    <t>4800</t>
  </si>
  <si>
    <t>Verviers</t>
  </si>
  <si>
    <t>CANDY PACK</t>
  </si>
  <si>
    <t>BusinessBike</t>
  </si>
  <si>
    <t>Parkstraße 8</t>
  </si>
  <si>
    <t xml:space="preserve">91413 </t>
  </si>
  <si>
    <t>Neustadt an der Aisch</t>
  </si>
  <si>
    <t>Commune Schaerbeek</t>
  </si>
  <si>
    <t>Place Colignon</t>
  </si>
  <si>
    <t>1030</t>
  </si>
  <si>
    <t>Schaerbeek</t>
  </si>
  <si>
    <t>BMW Liege</t>
  </si>
  <si>
    <t>Boulevard Frankignoul 8</t>
  </si>
  <si>
    <t>Opel Bounameaux</t>
  </si>
  <si>
    <t>Quai Vercour 106</t>
  </si>
  <si>
    <t>Renault Neri Liege</t>
  </si>
  <si>
    <t>Rue de Mons 5</t>
  </si>
  <si>
    <t>Audi Premium liege</t>
  </si>
  <si>
    <t xml:space="preserve"> Boulevard Frankignoul 5</t>
  </si>
  <si>
    <t>Loréal</t>
  </si>
  <si>
    <t>6800</t>
  </si>
  <si>
    <t>Libramont</t>
  </si>
  <si>
    <t xml:space="preserve">Loréal </t>
  </si>
  <si>
    <t>Phytesia</t>
  </si>
  <si>
    <t>4557</t>
  </si>
  <si>
    <t xml:space="preserve">Scry </t>
  </si>
  <si>
    <t>Power limit SA</t>
  </si>
  <si>
    <t>11 Rue Bois Saint-Jean</t>
  </si>
  <si>
    <t>Power Limit</t>
  </si>
  <si>
    <t>Samtech SA</t>
  </si>
  <si>
    <t>Rue des Chasseurs Ardennais 8</t>
  </si>
  <si>
    <t>Samtech</t>
  </si>
  <si>
    <t>SIRRIS ASBL</t>
  </si>
  <si>
    <t>Rue Bois Saint-Jean 12</t>
  </si>
  <si>
    <t>SIRRIS</t>
  </si>
  <si>
    <t>Spacebel SA</t>
  </si>
  <si>
    <t>Rue des Chasseurs Ardennais 6</t>
  </si>
  <si>
    <t>Spacebel</t>
  </si>
  <si>
    <t>Technor Automation</t>
  </si>
  <si>
    <t>Rue du Bois Saint-Jean 23</t>
  </si>
  <si>
    <t>Technor</t>
  </si>
  <si>
    <t xml:space="preserve">V2i SA </t>
  </si>
  <si>
    <t>Avenue du Pré Aily 25</t>
  </si>
  <si>
    <t>V2i SA</t>
  </si>
  <si>
    <t>SpatioDATA</t>
  </si>
  <si>
    <t>4540</t>
  </si>
  <si>
    <t>Amay</t>
  </si>
  <si>
    <t>BFR</t>
  </si>
  <si>
    <t xml:space="preserve">Eupen </t>
  </si>
  <si>
    <t>Greenfish</t>
  </si>
  <si>
    <t>Navitas</t>
  </si>
  <si>
    <t>OUGREE</t>
  </si>
  <si>
    <t>CompagnyWeb</t>
  </si>
  <si>
    <t>Kantorenpark Everest Leuvensesteenweg 248D</t>
  </si>
  <si>
    <t>1800</t>
  </si>
  <si>
    <t>Vilvorde</t>
  </si>
  <si>
    <t>Spirlet Automobiles</t>
  </si>
  <si>
    <t>Rue Haroun Tazieff 10</t>
  </si>
  <si>
    <t>BE 0415 980 243</t>
  </si>
  <si>
    <t>Dieteren</t>
  </si>
  <si>
    <t>Rue du mail 50</t>
  </si>
  <si>
    <t>Luniverselle  Hyundai</t>
  </si>
  <si>
    <t>Boulevard Zénobe Gramme 25</t>
  </si>
  <si>
    <t>Midas</t>
  </si>
  <si>
    <t>Potvlietlaan 6</t>
  </si>
  <si>
    <t>2600</t>
  </si>
  <si>
    <t>Antwerpen</t>
  </si>
  <si>
    <t>Delen</t>
  </si>
  <si>
    <t>Boulevard dAvroy 4</t>
  </si>
  <si>
    <t>PWC Liège</t>
  </si>
  <si>
    <t>Car Avenue Nissan Liège</t>
  </si>
  <si>
    <t>Boulevard de Douai 32</t>
  </si>
  <si>
    <t>IZAN BENELUX SA</t>
  </si>
  <si>
    <t>Rue Blanche 4 6</t>
  </si>
  <si>
    <t xml:space="preserve">1000 </t>
  </si>
  <si>
    <t xml:space="preserve">	BE0471821361</t>
  </si>
  <si>
    <t>IZAN BENELUX</t>
  </si>
  <si>
    <t>LE CASTEAU RESORT  SA</t>
  </si>
  <si>
    <t>Chaussée de Bruxelles 38</t>
  </si>
  <si>
    <t>7061</t>
  </si>
  <si>
    <t>Casteau</t>
  </si>
  <si>
    <t>BE0452763732</t>
  </si>
  <si>
    <t xml:space="preserve">LE CASTEAU RESORT </t>
  </si>
  <si>
    <t>LOVELY SA</t>
  </si>
  <si>
    <t>Allee Des Erables 1</t>
  </si>
  <si>
    <t>6280</t>
  </si>
  <si>
    <t>Gerpinnes</t>
  </si>
  <si>
    <t xml:space="preserve">	BE0471462560</t>
  </si>
  <si>
    <t>HÔTEL IBIS CHARLEROI CENTRE GARE</t>
  </si>
  <si>
    <t>Quai Paul Verlaine 12</t>
  </si>
  <si>
    <t xml:space="preserve">6000 </t>
  </si>
  <si>
    <t>Charleroi</t>
  </si>
  <si>
    <t xml:space="preserve">	BE0539376319</t>
  </si>
  <si>
    <t>IBIS CHARLEROI</t>
  </si>
  <si>
    <t xml:space="preserve"> HOTEL IBIS DINANT</t>
  </si>
  <si>
    <t>Rempart d Albeau 16</t>
  </si>
  <si>
    <t>5500</t>
  </si>
  <si>
    <t>Dinant</t>
  </si>
  <si>
    <t>BE0464236456</t>
  </si>
  <si>
    <t>HOTEL IBIS DINANT</t>
  </si>
  <si>
    <t>THON STANHOPE HOTEL SA</t>
  </si>
  <si>
    <t>Rue du Luxembourg 23</t>
  </si>
  <si>
    <t xml:space="preserve">	BE0456740336</t>
  </si>
  <si>
    <t>THON STANHOPE HOTEL</t>
  </si>
  <si>
    <t>HOTEL BONCELLES SA</t>
  </si>
  <si>
    <t>Route Du Condroz 15b</t>
  </si>
  <si>
    <t xml:space="preserve">	BE0472095634</t>
  </si>
  <si>
    <t xml:space="preserve">HOTEL BONCELLES </t>
  </si>
  <si>
    <t xml:space="preserve"> LIN HOTEL SA</t>
  </si>
  <si>
    <t>Quai Saint Léonard 36</t>
  </si>
  <si>
    <t xml:space="preserve">	BE0448361318</t>
  </si>
  <si>
    <t>LIN HOTEL SA</t>
  </si>
  <si>
    <t>NOVOTEL WAVRE</t>
  </si>
  <si>
    <t>Rue de la Wastinne 45</t>
  </si>
  <si>
    <t>1301</t>
  </si>
  <si>
    <t>Bierges</t>
  </si>
  <si>
    <t xml:space="preserve">	BE0681969386</t>
  </si>
  <si>
    <t>In The Air</t>
  </si>
  <si>
    <t>Rue professeur Mahaim 49</t>
  </si>
  <si>
    <t>BE0847 553 147</t>
  </si>
  <si>
    <t>IN The Air</t>
  </si>
  <si>
    <t>Post hotel SA</t>
  </si>
  <si>
    <t>Rue Hurbise 160</t>
  </si>
  <si>
    <t>BE0407676053</t>
  </si>
  <si>
    <t xml:space="preserve">Post hotel </t>
  </si>
  <si>
    <t>Auberge du moulin</t>
  </si>
  <si>
    <t>Moulin Hideux 1</t>
  </si>
  <si>
    <t>6831</t>
  </si>
  <si>
    <t>Noirefontaine</t>
  </si>
  <si>
    <t xml:space="preserve">	BE0404332424</t>
  </si>
  <si>
    <t>Center park les ardennes</t>
  </si>
  <si>
    <t>Rue de la Grotte 12</t>
  </si>
  <si>
    <t>6690</t>
  </si>
  <si>
    <t>Vielsalm</t>
  </si>
  <si>
    <t>Center park</t>
  </si>
  <si>
    <t>Center park Erperheide</t>
  </si>
  <si>
    <t>Erperheidestraat 2</t>
  </si>
  <si>
    <t>3990</t>
  </si>
  <si>
    <t>Peer</t>
  </si>
  <si>
    <t>Center park 2</t>
  </si>
  <si>
    <t>Center park de Vossemeren</t>
  </si>
  <si>
    <t>Elzen 145</t>
  </si>
  <si>
    <t xml:space="preserve">3920 </t>
  </si>
  <si>
    <t>Lommel</t>
  </si>
  <si>
    <t xml:space="preserve">Center park 3 </t>
  </si>
  <si>
    <t>Adventure Valley Durbuy</t>
  </si>
  <si>
    <t xml:space="preserve"> Rue de Rome 1</t>
  </si>
  <si>
    <t>6940</t>
  </si>
  <si>
    <t>Durbuy</t>
  </si>
  <si>
    <t>Adventure Valley</t>
  </si>
  <si>
    <t>Deliveroo</t>
  </si>
  <si>
    <t xml:space="preserve">SPRL Docteurs Lejeune Maeyns </t>
  </si>
  <si>
    <t>Froidbermont 8</t>
  </si>
  <si>
    <t>4877</t>
  </si>
  <si>
    <t>Olne</t>
  </si>
  <si>
    <t>Docteur Mayence</t>
  </si>
  <si>
    <t>Melon</t>
  </si>
  <si>
    <t>Awans</t>
  </si>
  <si>
    <t>B2C</t>
  </si>
  <si>
    <t>Docteur Adant</t>
  </si>
  <si>
    <t>4458</t>
  </si>
  <si>
    <t>Fexhe-Slins</t>
  </si>
  <si>
    <t>LJACTIVITIES sprl</t>
  </si>
  <si>
    <t>4122</t>
  </si>
  <si>
    <t>Plainevaux</t>
  </si>
  <si>
    <t>BE 0834 312 440</t>
  </si>
  <si>
    <t>Danielle M</t>
  </si>
  <si>
    <t>Rue de l avenir</t>
  </si>
  <si>
    <t>4450</t>
  </si>
  <si>
    <t>Juprelle</t>
  </si>
  <si>
    <t>Françoise Tiquet</t>
  </si>
  <si>
    <t>Avenue Therese 18</t>
  </si>
  <si>
    <t>1330</t>
  </si>
  <si>
    <t>Rixensart</t>
  </si>
  <si>
    <t>Le Puck</t>
  </si>
  <si>
    <t>Altitude plus</t>
  </si>
  <si>
    <t>Pierreuse 144</t>
  </si>
  <si>
    <t>Pharmacie JC Lion</t>
  </si>
  <si>
    <t>4550</t>
  </si>
  <si>
    <t>Nandrin</t>
  </si>
  <si>
    <t>Ortospine Munting SPRLU</t>
  </si>
  <si>
    <t>Docteur Mattot</t>
  </si>
  <si>
    <t>16 champ du curé</t>
  </si>
  <si>
    <t>Rassenfosse</t>
  </si>
  <si>
    <t>Rue des Wallons 229</t>
  </si>
  <si>
    <t xml:space="preserve">0705832079 </t>
  </si>
  <si>
    <t>NowBe</t>
  </si>
  <si>
    <t>1820</t>
  </si>
  <si>
    <t>Steenokkerzeel</t>
  </si>
  <si>
    <t>BE0726386478</t>
  </si>
  <si>
    <t>Geoffrey George</t>
  </si>
  <si>
    <t>Rue Sabaré 230</t>
  </si>
  <si>
    <t>4602</t>
  </si>
  <si>
    <t>Cheratte</t>
  </si>
  <si>
    <t>Be Angels SA</t>
  </si>
  <si>
    <t xml:space="preserve">1348 </t>
  </si>
  <si>
    <t>Louvain la Neuve</t>
  </si>
  <si>
    <t>Be Angels</t>
  </si>
  <si>
    <t>Spaque</t>
  </si>
  <si>
    <t xml:space="preserve">Boulevard d Avroy 38/1 </t>
  </si>
  <si>
    <t>Bridgestone</t>
  </si>
  <si>
    <t>Kleine Kloosterstraat 10</t>
  </si>
  <si>
    <t>1932</t>
  </si>
  <si>
    <t>Zaventem</t>
  </si>
  <si>
    <t>BXL Environnement</t>
  </si>
  <si>
    <t>IGRETEC</t>
  </si>
  <si>
    <t>Boulevard Pierre Mayence 1</t>
  </si>
  <si>
    <t>6000</t>
  </si>
  <si>
    <t>GALLERIE INO LIEGE</t>
  </si>
  <si>
    <t>Pl, de la République Française 15</t>
  </si>
  <si>
    <t>FORTIS LIEGE</t>
  </si>
  <si>
    <t>Immo Elissa</t>
  </si>
  <si>
    <t>Boulevard d\'Avroy 206</t>
  </si>
  <si>
    <t>IMMOELISSA</t>
  </si>
  <si>
    <t>Sodimo Immobilière</t>
  </si>
  <si>
    <t>Avenue Rogier 32</t>
  </si>
  <si>
    <t>SODIMO</t>
  </si>
  <si>
    <t>Bureau Nelis</t>
  </si>
  <si>
    <t>NELIS</t>
  </si>
  <si>
    <t>Optimum</t>
  </si>
  <si>
    <t>Engel &amp; Völkers</t>
  </si>
  <si>
    <t>ENGEL VOLKERS</t>
  </si>
  <si>
    <t>Allen Keapler</t>
  </si>
  <si>
    <t>ALLEN KAEPLER</t>
  </si>
  <si>
    <t>ZKgestion</t>
  </si>
  <si>
    <t>Place des guillemins 18</t>
  </si>
  <si>
    <t>BF Company</t>
  </si>
  <si>
    <t>Square Zenobe Gramme 3/6</t>
  </si>
  <si>
    <t>BE 0893 776 212</t>
  </si>
  <si>
    <t>Schroeder cabinet avocat</t>
  </si>
  <si>
    <t>Rue des augustins 26</t>
  </si>
  <si>
    <t>Miège</t>
  </si>
  <si>
    <t>SCHROEDER</t>
  </si>
  <si>
    <t>Delfosse &amp; associés Avocats</t>
  </si>
  <si>
    <t>Rue Beeckman 45</t>
  </si>
  <si>
    <t>DELFOSSE</t>
  </si>
  <si>
    <t>Matray Hallet Avocats</t>
  </si>
  <si>
    <t>rue des Fories 2</t>
  </si>
  <si>
    <t>MATRAY</t>
  </si>
  <si>
    <t>Mosal Avocats</t>
  </si>
  <si>
    <t>Rue Louvres 55</t>
  </si>
  <si>
    <t>MOSAL</t>
  </si>
  <si>
    <t>Leodium Avocats</t>
  </si>
  <si>
    <t>Place Bronckart 1</t>
  </si>
  <si>
    <t>LEODIUM</t>
  </si>
  <si>
    <t>Maryline Poupart</t>
  </si>
  <si>
    <t>Rue F Hanon 55</t>
  </si>
  <si>
    <t>4340</t>
  </si>
  <si>
    <t>Fooz</t>
  </si>
  <si>
    <t>Petitjean</t>
  </si>
  <si>
    <t>Francois lefebvre 157</t>
  </si>
  <si>
    <t>Mativa</t>
  </si>
  <si>
    <t>Mathias Globen</t>
  </si>
  <si>
    <t>BE0682 758 254</t>
  </si>
  <si>
    <t>RAYON 9</t>
  </si>
  <si>
    <t>Thomas Fantoli</t>
  </si>
  <si>
    <t>LIEGE</t>
  </si>
  <si>
    <t>LES LOCALIVORES</t>
  </si>
  <si>
    <t>Les petits producteurs</t>
  </si>
  <si>
    <t>Rue pierreuse 23</t>
  </si>
  <si>
    <t>Nathalie Van Damme</t>
  </si>
  <si>
    <t>Isabelle Pechard</t>
  </si>
  <si>
    <t>Alfredo Luis</t>
  </si>
  <si>
    <t>CSD-BXL</t>
  </si>
  <si>
    <t>Actiris</t>
  </si>
  <si>
    <t>Avenue de l Astronomie 14</t>
  </si>
  <si>
    <t>Bernard Rausin</t>
  </si>
  <si>
    <t>4831</t>
  </si>
  <si>
    <t>Bilstain</t>
  </si>
  <si>
    <t>Squape</t>
  </si>
  <si>
    <t>Avenue Maurise Destenay 13</t>
  </si>
  <si>
    <t>Claude Van Haren</t>
  </si>
  <si>
    <t>BE0757 455 581</t>
  </si>
  <si>
    <t>Province de Liège</t>
  </si>
  <si>
    <t>Province de Liege</t>
  </si>
  <si>
    <t>Csd Ingénieurs</t>
  </si>
  <si>
    <t>Guy Lorquet</t>
  </si>
  <si>
    <t>Sous les Haxhes 67</t>
  </si>
  <si>
    <t>4041</t>
  </si>
  <si>
    <t>Vottem</t>
  </si>
  <si>
    <t>KitoZyme</t>
  </si>
  <si>
    <t xml:space="preserve">4040 </t>
  </si>
  <si>
    <t>Dauvister</t>
  </si>
  <si>
    <t>Rue Crufer 8</t>
  </si>
  <si>
    <t>Stavelot</t>
  </si>
  <si>
    <t>Gambit Financial Solutions</t>
  </si>
  <si>
    <t>AMOS</t>
  </si>
  <si>
    <t>Rue des Chasseurs Ardennais 2</t>
  </si>
  <si>
    <t>Capaul</t>
  </si>
  <si>
    <t>Industriestraße 39</t>
  </si>
  <si>
    <t>4700</t>
  </si>
  <si>
    <t>Eupen</t>
  </si>
  <si>
    <t>Ima Benelux</t>
  </si>
  <si>
    <t>Mecaspring</t>
  </si>
  <si>
    <t>Prolongement de l\'Abbaye 86</t>
  </si>
  <si>
    <t xml:space="preserve"> 4040</t>
  </si>
  <si>
    <t>A &amp; M Location de linge</t>
  </si>
  <si>
    <t>Rue du Fond des Fourches 15</t>
  </si>
  <si>
    <t>Securitas Wallonia</t>
  </si>
  <si>
    <t>Rue de l\'Aéroport 36 bt 3</t>
  </si>
  <si>
    <t>4460</t>
  </si>
  <si>
    <t>Grâce-Hollogne</t>
  </si>
  <si>
    <t>Tricobel</t>
  </si>
  <si>
    <t>Rue des Waides 10</t>
  </si>
  <si>
    <t>Etablissements Jacobs</t>
  </si>
  <si>
    <t>Rue en Bois 50</t>
  </si>
  <si>
    <t>Bierset</t>
  </si>
  <si>
    <t>Autosécurité Groupe</t>
  </si>
  <si>
    <t>Avenue de l'Indépendance 91</t>
  </si>
  <si>
    <t>PLOPSA</t>
  </si>
  <si>
    <t>Grand Coo 4</t>
  </si>
  <si>
    <t>ELOY</t>
  </si>
  <si>
    <t>Brucculeri</t>
  </si>
  <si>
    <t>SSM Rivage den Zaet asbl</t>
  </si>
  <si>
    <t>Rue de l\'association 15</t>
  </si>
  <si>
    <t>La Catosphère</t>
  </si>
  <si>
    <t>BE0734970186</t>
  </si>
  <si>
    <t>Laurie Yans</t>
  </si>
  <si>
    <t>Dominique Gabriel</t>
  </si>
  <si>
    <t>Larah Leroy</t>
  </si>
  <si>
    <t>Lara Joiret</t>
  </si>
  <si>
    <t>Iscal Sugar</t>
  </si>
  <si>
    <t>Chaussée de la Sucrerie 1</t>
  </si>
  <si>
    <t>7643</t>
  </si>
  <si>
    <t>Antoing</t>
  </si>
  <si>
    <t>Takeaway</t>
  </si>
  <si>
    <t>7 rue des carmes</t>
  </si>
  <si>
    <t>SRL WOLF Advisory</t>
  </si>
  <si>
    <t>Avenue Franklin Roosevelt 220</t>
  </si>
  <si>
    <t>Anthony Wolf</t>
  </si>
  <si>
    <t>WBAC Be Angels Capital sprl</t>
  </si>
  <si>
    <t>Allée de la Recherche 12</t>
  </si>
  <si>
    <t>1070</t>
  </si>
  <si>
    <t>Anderlecht</t>
  </si>
  <si>
    <t>Francois de Pauw</t>
  </si>
  <si>
    <t>Lampiris</t>
  </si>
  <si>
    <t>Rue Saint-Laurent 54</t>
  </si>
  <si>
    <t>RCTR</t>
  </si>
  <si>
    <t>CH Group</t>
  </si>
  <si>
    <t>General Construction</t>
  </si>
  <si>
    <t>Segal</t>
  </si>
  <si>
    <t>Flémalle</t>
  </si>
  <si>
    <t>Louis Maraite</t>
  </si>
  <si>
    <t>Infodata Sarl</t>
  </si>
  <si>
    <t>22 zone industrielle</t>
  </si>
  <si>
    <t>L-8287</t>
  </si>
  <si>
    <t>Kehlen</t>
  </si>
  <si>
    <t>Institut des radioéléments</t>
  </si>
  <si>
    <t>6220</t>
  </si>
  <si>
    <t>Fleurus</t>
  </si>
  <si>
    <t>0408 449 677</t>
  </si>
  <si>
    <t>Lamberechts - Anne</t>
  </si>
  <si>
    <t>Rue de la Renaissance 51</t>
  </si>
  <si>
    <t>4451</t>
  </si>
  <si>
    <t>Michel Bal</t>
  </si>
  <si>
    <t>Roman Bauduin</t>
  </si>
  <si>
    <t xml:space="preserve">quai de la Boverie 32 </t>
  </si>
  <si>
    <t>Gilles Martin</t>
  </si>
  <si>
    <t>Gerardy Pierre</t>
  </si>
  <si>
    <t>Bois Devegnée 50</t>
  </si>
  <si>
    <t>4630</t>
  </si>
  <si>
    <t>Soumagne</t>
  </si>
  <si>
    <t>Lucie Moutschen</t>
  </si>
  <si>
    <t xml:space="preserve">C,I,E, s,a, </t>
  </si>
  <si>
    <t xml:space="preserve">Quai Marcellis 24/012 </t>
  </si>
  <si>
    <t xml:space="preserve">BE 437 360 924 </t>
  </si>
  <si>
    <t>Prefer Prefab</t>
  </si>
  <si>
    <t>Sart d’Avette 110</t>
  </si>
  <si>
    <t>Prefer</t>
  </si>
  <si>
    <t>Julien Jamar</t>
  </si>
  <si>
    <t>Feronstrée 20</t>
  </si>
  <si>
    <t>GL ADMINISTRATION CENTER SRL</t>
  </si>
  <si>
    <t>Rue de fleron 47</t>
  </si>
  <si>
    <t>Gilops group</t>
  </si>
  <si>
    <t>Philippe Jamar</t>
  </si>
  <si>
    <t>François lefebvre 45</t>
  </si>
  <si>
    <t>Quentin Bal</t>
  </si>
  <si>
    <t>Commuty</t>
  </si>
  <si>
    <t>Rue Louis de Geer 6</t>
  </si>
  <si>
    <t>Reen Eversdijk</t>
  </si>
  <si>
    <t>Amsterdam</t>
  </si>
  <si>
    <t>Marcelle Paillot</t>
  </si>
  <si>
    <t>Rue des petites Roches 188</t>
  </si>
  <si>
    <t>liège</t>
  </si>
  <si>
    <t>Martine Weyer</t>
  </si>
  <si>
    <t>BE0866720536</t>
  </si>
  <si>
    <t>Vincent Grandile</t>
  </si>
  <si>
    <t>Renaud Sanders</t>
  </si>
  <si>
    <t>Goffinet Marjorie</t>
  </si>
  <si>
    <t>4300</t>
  </si>
  <si>
    <t>Waremme</t>
  </si>
  <si>
    <t>Marie Rigo</t>
  </si>
  <si>
    <t>CPAS Schaerbeek</t>
  </si>
  <si>
    <t>IEM Power systems</t>
  </si>
  <si>
    <t>Cour Lemaire 16</t>
  </si>
  <si>
    <t>Herve</t>
  </si>
  <si>
    <t>U Namur</t>
  </si>
  <si>
    <t>61 rue de Bruxelles</t>
  </si>
  <si>
    <t>5000</t>
  </si>
  <si>
    <t>Maxime Colsoul</t>
  </si>
  <si>
    <t>Rue du Bar 51</t>
  </si>
  <si>
    <t>Ivoz Ramet</t>
  </si>
  <si>
    <t>WY S,A,</t>
  </si>
  <si>
    <t>Grace-Hollogne</t>
  </si>
  <si>
    <t>Wizyou</t>
  </si>
  <si>
    <t>Georges Vroonen</t>
  </si>
  <si>
    <t>Isabelle Jacob</t>
  </si>
  <si>
    <t>Dr Emmanuel Pinto ScSPRL N°E : 089457972</t>
  </si>
  <si>
    <t xml:space="preserve">Ruy 20 </t>
  </si>
  <si>
    <t>4987</t>
  </si>
  <si>
    <t>Stoumont</t>
  </si>
  <si>
    <t>Emmanuel Pinto</t>
  </si>
  <si>
    <t>Conseil Départemental du Bas-Rhin</t>
  </si>
  <si>
    <t>Place du Quartier Blanc</t>
  </si>
  <si>
    <t>F-67964</t>
  </si>
  <si>
    <t>Strasbourg</t>
  </si>
  <si>
    <t xml:space="preserve">Être ASBL </t>
  </si>
  <si>
    <t>Odile Collinet</t>
  </si>
  <si>
    <t>Isaline Thirion</t>
  </si>
  <si>
    <t>Dock Marine</t>
  </si>
  <si>
    <t>0508663941</t>
  </si>
  <si>
    <t>DOCK</t>
  </si>
  <si>
    <t>Abanio Gregory</t>
  </si>
  <si>
    <t>Openway</t>
  </si>
  <si>
    <t>1435</t>
  </si>
  <si>
    <t>Mont st guibert</t>
  </si>
  <si>
    <t>Engie cofely</t>
  </si>
  <si>
    <t>Jean-Louis Wey</t>
  </si>
  <si>
    <t xml:space="preserve"> </t>
  </si>
  <si>
    <t>0</t>
  </si>
  <si>
    <t>thomas tymen</t>
  </si>
  <si>
    <t xml:space="preserve"> 248 rue de Noisy le Sec</t>
  </si>
  <si>
    <t>93170</t>
  </si>
  <si>
    <t xml:space="preserve">Bagnolet </t>
  </si>
  <si>
    <t>DITTMAR Mathias</t>
  </si>
  <si>
    <t>Prospect</t>
  </si>
  <si>
    <t>Prefer Metal</t>
  </si>
  <si>
    <t>PREFER METAL</t>
  </si>
  <si>
    <t>mathias dittmar</t>
  </si>
  <si>
    <t>Sophir Van Der Stegen</t>
  </si>
  <si>
    <t>Dikongue	Jean-Jacques</t>
  </si>
  <si>
    <t xml:space="preserve">Vander Haeghen </t>
  </si>
  <si>
    <t>Avenue des Nerviens 85</t>
  </si>
  <si>
    <t>1040</t>
  </si>
  <si>
    <t>Vander Haeghen</t>
  </si>
  <si>
    <t>Corporate Value Associates</t>
  </si>
  <si>
    <t>Rue des Quatre Bras 6 bte 6</t>
  </si>
  <si>
    <t>Kalpers</t>
  </si>
  <si>
    <t>Raymond Kalpers</t>
  </si>
  <si>
    <t>Association Régionale de Santé et d Identification Animales</t>
  </si>
  <si>
    <t>Association Régionale de Santé et d Iden</t>
  </si>
  <si>
    <t>Ecole de devoirs la place</t>
  </si>
  <si>
    <t>0675803651</t>
  </si>
  <si>
    <t>Ecole de devoirs</t>
  </si>
  <si>
    <t>M3 Systems Belgium</t>
  </si>
  <si>
    <t>Chemin du Stocquoy 1</t>
  </si>
  <si>
    <t>1300</t>
  </si>
  <si>
    <t>Wavre</t>
  </si>
  <si>
    <t>La SMALA coopérative</t>
  </si>
  <si>
    <t>La SMALA</t>
  </si>
  <si>
    <t>Methanex Corporation</t>
  </si>
  <si>
    <t>DREVE RICHELLE 161</t>
  </si>
  <si>
    <t>1410</t>
  </si>
  <si>
    <t>WATERLOO</t>
  </si>
  <si>
    <t>Diener Béatrice</t>
  </si>
  <si>
    <t>68300</t>
  </si>
  <si>
    <t>Saint-Louis</t>
  </si>
  <si>
    <t>Fergus Bonnevie</t>
  </si>
  <si>
    <t>Fergus BNV</t>
  </si>
  <si>
    <t>EUK CONSULTING</t>
  </si>
  <si>
    <t>Rue Guimard 7</t>
  </si>
  <si>
    <t xml:space="preserve">1040 </t>
  </si>
  <si>
    <t>Chloé Dujardin</t>
  </si>
  <si>
    <t>LEM intérim</t>
  </si>
  <si>
    <t>Bld de Froidmont 9</t>
  </si>
  <si>
    <t>4030</t>
  </si>
  <si>
    <t>22-elec</t>
  </si>
  <si>
    <t>Rue du midi 30b</t>
  </si>
  <si>
    <t>BE 0828 907 263</t>
  </si>
  <si>
    <t>Antoine Dessard</t>
  </si>
  <si>
    <t>Daniel Humblet</t>
  </si>
  <si>
    <t>BE 0599 747 040</t>
  </si>
  <si>
    <t>Relais de L Empereur</t>
  </si>
  <si>
    <t>31 Rue Emile François</t>
  </si>
  <si>
    <t>1474</t>
  </si>
  <si>
    <t>Ways</t>
  </si>
  <si>
    <t>Dyncomm</t>
  </si>
  <si>
    <t>Boisseilles 22</t>
  </si>
  <si>
    <t xml:space="preserve">5504 </t>
  </si>
  <si>
    <t>Dynncomm</t>
  </si>
  <si>
    <t>Luc Pire Conseil</t>
  </si>
  <si>
    <t>Rue Gelivaux 28</t>
  </si>
  <si>
    <t>0503896887</t>
  </si>
  <si>
    <t>LUC</t>
  </si>
  <si>
    <t>Alice Salmon</t>
  </si>
  <si>
    <t>Pauline Mativa</t>
  </si>
  <si>
    <t>Nicolas Doesburg</t>
  </si>
  <si>
    <t>Thibaut Mativa</t>
  </si>
  <si>
    <t>Rue François Lefebvre 173</t>
  </si>
  <si>
    <t>Vincent de Witte</t>
  </si>
  <si>
    <t>Charlotte Guisset</t>
  </si>
  <si>
    <t>Dupanloup Francois</t>
  </si>
  <si>
    <t>ALE Crisnée</t>
  </si>
  <si>
    <t xml:space="preserve">4367 </t>
  </si>
  <si>
    <t>Crisnée</t>
  </si>
  <si>
    <t>Antoine Boris</t>
  </si>
  <si>
    <t>Brice Regnier</t>
  </si>
  <si>
    <t>Galler chocolaterie</t>
  </si>
  <si>
    <t>Rue de la Station 39</t>
  </si>
  <si>
    <t>4051</t>
  </si>
  <si>
    <t>VAUX-S,-CHEVREMONT</t>
  </si>
  <si>
    <t>GO4Padel</t>
  </si>
  <si>
    <t>Bd de la Sauvenière 118</t>
  </si>
  <si>
    <t>Laurent Hubin</t>
  </si>
  <si>
    <t>Les Chemins du Rail Events</t>
  </si>
  <si>
    <t>LHATF</t>
  </si>
  <si>
    <t>Sophie Joris</t>
  </si>
  <si>
    <t>TRAJECT</t>
  </si>
  <si>
    <t>zakaria hussen</t>
  </si>
  <si>
    <t>AVSGroup</t>
  </si>
  <si>
    <t>NewB</t>
  </si>
  <si>
    <t>Rue Botanique 75</t>
  </si>
  <si>
    <t>NEWB</t>
  </si>
  <si>
    <t>Total Antwerpen</t>
  </si>
  <si>
    <t xml:space="preserve">2030 </t>
  </si>
  <si>
    <t xml:space="preserve">hjss granite stone </t>
  </si>
  <si>
    <t xml:space="preserve">de dilbeek 198  </t>
  </si>
  <si>
    <t>1082</t>
  </si>
  <si>
    <t>Berchem-Sainte-Agathe</t>
  </si>
  <si>
    <t>Laurie Poelmans</t>
  </si>
  <si>
    <t>Poelmans</t>
  </si>
  <si>
    <t>Dominique Delcourt et DUERINCKX Blaise</t>
  </si>
  <si>
    <t>clos de l'horticulture 7</t>
  </si>
  <si>
    <t>Dominique Delcourt</t>
  </si>
  <si>
    <t>RedFM</t>
  </si>
  <si>
    <t>Société de logement de Grâce-hollogne</t>
  </si>
  <si>
    <t>Rue Nicolas Defrêcheux 1</t>
  </si>
  <si>
    <t>Grace Hollogne</t>
  </si>
  <si>
    <t>BE406050512</t>
  </si>
  <si>
    <t>Jean Marc Boelet</t>
  </si>
  <si>
    <t>Cédric Bertrand</t>
  </si>
  <si>
    <t>Securex</t>
  </si>
  <si>
    <t>Cours Saint-Michel 30</t>
  </si>
  <si>
    <t>SECUREX</t>
  </si>
  <si>
    <t>Luc Pire</t>
  </si>
  <si>
    <t>Iandolina Vincenza</t>
  </si>
  <si>
    <t xml:space="preserve">Vanessa Fresart </t>
  </si>
  <si>
    <t>Chateau de l Avouerie</t>
  </si>
  <si>
    <t>Avenue de l abbaye  19</t>
  </si>
  <si>
    <t>4160</t>
  </si>
  <si>
    <t>Anthisnes</t>
  </si>
  <si>
    <t>BE 0406 870 458</t>
  </si>
  <si>
    <t>Xenia Gawra</t>
  </si>
  <si>
    <t>stephan Sturges</t>
  </si>
  <si>
    <t>VS Consult SCS</t>
  </si>
  <si>
    <t>Av Théo Vanpé 74</t>
  </si>
  <si>
    <t>1160</t>
  </si>
  <si>
    <t>Audergem</t>
  </si>
  <si>
    <t>BE0716698950</t>
  </si>
  <si>
    <t>Isiro</t>
  </si>
  <si>
    <t xml:space="preserve"> BE 0503 977 158</t>
  </si>
  <si>
    <t>Groupe Patrick Deroanne</t>
  </si>
  <si>
    <t>Deroanne</t>
  </si>
  <si>
    <t>Jennifer Berger</t>
  </si>
  <si>
    <t>Sopra Banking Software</t>
  </si>
  <si>
    <t>Avenue de tervueren 226</t>
  </si>
  <si>
    <t>1150</t>
  </si>
  <si>
    <t>Johannes Theiss</t>
  </si>
  <si>
    <t>Michael Saenen</t>
  </si>
  <si>
    <t>AJR srl</t>
  </si>
  <si>
    <t>Rue du Bosquet 9 b</t>
  </si>
  <si>
    <t>Andre Delvaux SPRL</t>
  </si>
  <si>
    <t>SOUGUENET 24</t>
  </si>
  <si>
    <t>4130</t>
  </si>
  <si>
    <t>Esneux</t>
  </si>
  <si>
    <t>Monceau-Fontaines</t>
  </si>
  <si>
    <t>Rue de Monceau Fontaine 42/1</t>
  </si>
  <si>
    <t>6031</t>
  </si>
  <si>
    <t xml:space="preserve">Rafael  Pola Alonso </t>
  </si>
  <si>
    <t>LJF Home SRL</t>
  </si>
  <si>
    <t>Rue Jean Gerlache 6</t>
  </si>
  <si>
    <t>4190</t>
  </si>
  <si>
    <t>Xhoris</t>
  </si>
  <si>
    <t>BE0684805647</t>
  </si>
  <si>
    <t>Fanny Natalis</t>
  </si>
  <si>
    <t>STEPFORWARD SPRL</t>
  </si>
  <si>
    <t>BE0888798132</t>
  </si>
  <si>
    <t xml:space="preserve">Rafael Pola Alonso </t>
  </si>
  <si>
    <t>Melanie Darchambeau</t>
  </si>
  <si>
    <t xml:space="preserve">WEYKMANS Jean-Yves </t>
  </si>
  <si>
    <t xml:space="preserve">26/11 Quai Marcellis </t>
  </si>
  <si>
    <t>Trasis</t>
  </si>
  <si>
    <t>Gilles Magnée 90</t>
  </si>
  <si>
    <t>4430</t>
  </si>
  <si>
    <t>Ans</t>
  </si>
  <si>
    <t>Funtomata</t>
  </si>
  <si>
    <t>levee gerard 13</t>
  </si>
  <si>
    <t>4650</t>
  </si>
  <si>
    <t>Chaineux</t>
  </si>
  <si>
    <t>BE 0760 472 773</t>
  </si>
  <si>
    <t>Thierry Beguin</t>
  </si>
  <si>
    <t>Andrea Sollazo</t>
  </si>
  <si>
    <t>La renommee</t>
  </si>
  <si>
    <t>Rue des vennes 294</t>
  </si>
  <si>
    <t>BE 0663 791 190</t>
  </si>
  <si>
    <t>Loreen Thomas</t>
  </si>
  <si>
    <t>Maxime Renson</t>
  </si>
  <si>
    <t>Peugeot Schyns Chênée</t>
  </si>
  <si>
    <t>Rue Haroun Tazieff 11</t>
  </si>
  <si>
    <t>4053</t>
  </si>
  <si>
    <t>Embourg</t>
  </si>
  <si>
    <t>BE 0474 844 494</t>
  </si>
  <si>
    <t>les films du fleuve</t>
  </si>
  <si>
    <t xml:space="preserve">Quai de Gaulle 13 </t>
  </si>
  <si>
    <t>Marc Courtois</t>
  </si>
  <si>
    <t>Ville de Charleroi</t>
  </si>
  <si>
    <t xml:space="preserve">Charleroi </t>
  </si>
  <si>
    <t>Ciglia</t>
  </si>
  <si>
    <t>Semaco</t>
  </si>
  <si>
    <t>127 route du Condroz</t>
  </si>
  <si>
    <t>Sophie  Brisy</t>
  </si>
  <si>
    <t>Raphael Adaba</t>
  </si>
  <si>
    <t>Flore Grogna</t>
  </si>
  <si>
    <t>Michel Fontaine</t>
  </si>
  <si>
    <t>Pierre Greco</t>
  </si>
  <si>
    <t>Grivegnée</t>
  </si>
  <si>
    <t>Julie Royaux</t>
  </si>
  <si>
    <t>Nicolas Terryn</t>
  </si>
  <si>
    <t>Magabio</t>
  </si>
  <si>
    <t>Corbais</t>
  </si>
  <si>
    <t>0700248740</t>
  </si>
  <si>
    <t>Benjamin Wittorski</t>
  </si>
  <si>
    <t>Rue du cimetière 14</t>
  </si>
  <si>
    <t>Wittorski</t>
  </si>
  <si>
    <t>Jean Christophe Colsoul</t>
  </si>
  <si>
    <t>Regis Robinot</t>
  </si>
  <si>
    <t>rue sur le mary 9</t>
  </si>
  <si>
    <t>4610</t>
  </si>
  <si>
    <t>Queue du bois</t>
  </si>
  <si>
    <t>Michel Jandrin</t>
  </si>
  <si>
    <t>Le Tec</t>
  </si>
  <si>
    <t>Jambes</t>
  </si>
  <si>
    <t>Benjamin Simonis</t>
  </si>
  <si>
    <t>Géraldine Godet</t>
  </si>
  <si>
    <t>François Flohimont</t>
  </si>
  <si>
    <t>Clabots</t>
  </si>
  <si>
    <t>Rue de l'Aguesse 42</t>
  </si>
  <si>
    <t>0412 572 672</t>
  </si>
  <si>
    <t>Padovani Davide</t>
  </si>
  <si>
    <t>Lj0VFMYoVy2EbltYLVEuizKIttiz8WnS</t>
  </si>
  <si>
    <t>Kevin Cravatte</t>
  </si>
  <si>
    <t>CE+T Power</t>
  </si>
  <si>
    <t>Wandre</t>
  </si>
  <si>
    <t>CET Power</t>
  </si>
  <si>
    <t>Schumacher Europe</t>
  </si>
  <si>
    <t>Rue de la Baronnerie</t>
  </si>
  <si>
    <t>4920</t>
  </si>
  <si>
    <t>HARZE</t>
  </si>
  <si>
    <t>Johanne Jamaer</t>
  </si>
  <si>
    <t>MMDG SPRL</t>
  </si>
  <si>
    <t>0466 869 710</t>
  </si>
  <si>
    <t>Etienne Benjamin</t>
  </si>
  <si>
    <t>Befimmo</t>
  </si>
  <si>
    <t>Boulevard Anspach 43</t>
  </si>
  <si>
    <t>Benimmo</t>
  </si>
  <si>
    <t>Axiome Food</t>
  </si>
  <si>
    <t>RUE SCAILQUIN 60</t>
  </si>
  <si>
    <t>SAINT-JOSSE-TEN-NOODE</t>
  </si>
  <si>
    <t>BE0465287521</t>
  </si>
  <si>
    <t>Bruno Schaeck</t>
  </si>
  <si>
    <t>iJ8UdK4XfXggCDzsrXrKHy5Oty63dhRe</t>
  </si>
  <si>
    <t>Jacques Bomal</t>
  </si>
  <si>
    <t>Boulevard Piercot 15</t>
  </si>
  <si>
    <t>Bomal</t>
  </si>
  <si>
    <t>Remi Marchal</t>
  </si>
  <si>
    <t>Marchal</t>
  </si>
  <si>
    <t>Anne -Catherine Constant</t>
  </si>
  <si>
    <t>Constant</t>
  </si>
  <si>
    <t>William Rensonnet</t>
  </si>
  <si>
    <t>Quai Saint-Léonard 34</t>
  </si>
  <si>
    <t>Rensonnet</t>
  </si>
  <si>
    <t>SRL CMKB Cabinet Medical Karim Benmouna</t>
  </si>
  <si>
    <t>SRL CMKB</t>
  </si>
  <si>
    <t>Simon Spineux</t>
  </si>
  <si>
    <t>tige de xhos 4</t>
  </si>
  <si>
    <t>4590</t>
  </si>
  <si>
    <t>Ellemelle</t>
  </si>
  <si>
    <t>Haute Ecole Vinci</t>
  </si>
  <si>
    <t>BMW Discar Liège</t>
  </si>
  <si>
    <t>Sebastien Valle</t>
  </si>
  <si>
    <t>CAAAP (Vanhaerents Development)</t>
  </si>
  <si>
    <t>CAAAP</t>
  </si>
  <si>
    <t>Urbicoon</t>
  </si>
  <si>
    <t>Isabelle Neuray</t>
  </si>
  <si>
    <t>157 rue Vivegnis</t>
  </si>
  <si>
    <t>SM Polas tram de Liège</t>
  </si>
  <si>
    <t>D ici</t>
  </si>
  <si>
    <t>Chaussée de Marche 940</t>
  </si>
  <si>
    <t>Naninne</t>
  </si>
  <si>
    <t>Anaïs Bawin</t>
  </si>
  <si>
    <t>22 rue David</t>
  </si>
  <si>
    <t>Centre de santé</t>
  </si>
  <si>
    <t>Rue de Sluse 17</t>
  </si>
  <si>
    <t>4600</t>
  </si>
  <si>
    <t>Visé</t>
  </si>
  <si>
    <t>Sambrinvest</t>
  </si>
  <si>
    <t>Urbeo</t>
  </si>
  <si>
    <t>rue des Mineurs 39/41</t>
  </si>
  <si>
    <t>Jean Sterk</t>
  </si>
  <si>
    <t>Rue haut pery 67</t>
  </si>
  <si>
    <t>Gilles Cugnon</t>
  </si>
  <si>
    <t>rue de lhonneux 13a A</t>
  </si>
  <si>
    <t>4500</t>
  </si>
  <si>
    <t>Dubuy</t>
  </si>
  <si>
    <t>jérôme Usé</t>
  </si>
  <si>
    <t>Jérôme Usé</t>
  </si>
  <si>
    <t>Caroline Booker</t>
  </si>
  <si>
    <t>prospect</t>
  </si>
  <si>
    <t>Karol Dablon</t>
  </si>
  <si>
    <t>Rue du Bosquet 9b</t>
  </si>
  <si>
    <t>Brucity Education</t>
  </si>
  <si>
    <t>brucity education</t>
  </si>
  <si>
    <t>Vincent Mahaut</t>
  </si>
  <si>
    <t>EoM Solutions</t>
  </si>
  <si>
    <t>Quai de l\'île 13</t>
  </si>
  <si>
    <t>1204</t>
  </si>
  <si>
    <t>Geneva</t>
  </si>
  <si>
    <t>Police de flemale</t>
  </si>
  <si>
    <t>Martin Raets</t>
  </si>
  <si>
    <t>Atelier C2</t>
  </si>
  <si>
    <t>Route du Bois des Dames 2</t>
  </si>
  <si>
    <t>Greisch Ingénierie sa</t>
  </si>
  <si>
    <t>Allée des Noisetiers 25</t>
  </si>
  <si>
    <t>François Bourgeois</t>
  </si>
  <si>
    <t>Logis Quaregnon</t>
  </si>
  <si>
    <t>7390</t>
  </si>
  <si>
    <t>Quaregnon</t>
  </si>
  <si>
    <t>Freya Schmidt</t>
  </si>
  <si>
    <t>Centre communal des jeunes de Sclessin</t>
  </si>
  <si>
    <t>De berloz 4</t>
  </si>
  <si>
    <t>Catherine Stevens</t>
  </si>
  <si>
    <t>Rue des fusillers 60</t>
  </si>
  <si>
    <t>Phil Rosset</t>
  </si>
  <si>
    <t>ma² - Metzger et Associés Architecture</t>
  </si>
  <si>
    <t>MA2</t>
  </si>
  <si>
    <t>Martine briffoz</t>
  </si>
  <si>
    <t>Geneviève Pesser</t>
  </si>
  <si>
    <t xml:space="preserve">Clos de L’Horticulture 10 </t>
  </si>
  <si>
    <t>Joel Bouillon</t>
  </si>
  <si>
    <t>Fiore Corentin</t>
  </si>
  <si>
    <t>rue du moulin 55</t>
  </si>
  <si>
    <t xml:space="preserve">4400 </t>
  </si>
  <si>
    <t>Dattiches Sonia</t>
  </si>
  <si>
    <t>3D1 place de la batstognette</t>
  </si>
  <si>
    <t>6600</t>
  </si>
  <si>
    <t>Bastogne</t>
  </si>
  <si>
    <t>ELNEO Technofluid</t>
  </si>
  <si>
    <t>Rue de l\'Estampage 7</t>
  </si>
  <si>
    <t>AWANS</t>
  </si>
  <si>
    <t>Elneo</t>
  </si>
  <si>
    <t>Comptoir</t>
  </si>
  <si>
    <t>Atelier Jean Del cour</t>
  </si>
  <si>
    <t>Rue de l'Expansion 29</t>
  </si>
  <si>
    <t>Elneo BIP</t>
  </si>
  <si>
    <t>Industrielaan 14</t>
  </si>
  <si>
    <t xml:space="preserve">2250 </t>
  </si>
  <si>
    <t>Olen</t>
  </si>
  <si>
    <t>Samy Amenouche</t>
  </si>
  <si>
    <t>20 rue Sainte Walburge</t>
  </si>
  <si>
    <t xml:space="preserve">Van bedaf Jean-Claude </t>
  </si>
  <si>
    <t>11/1  Place Vivegnis</t>
  </si>
  <si>
    <t>Van bedaf</t>
  </si>
  <si>
    <t>Collections et Patrimoines ASBL</t>
  </si>
  <si>
    <t>Rue Belle-Vue 1</t>
  </si>
  <si>
    <t>4840</t>
  </si>
  <si>
    <t>Welkenraedt</t>
  </si>
  <si>
    <t>André Verjans</t>
  </si>
  <si>
    <t>Centre d'informatique pour la région Bruxelloise</t>
  </si>
  <si>
    <t>Centre d'informatique pour la région Bru</t>
  </si>
  <si>
    <t>Bernard Dedanieli</t>
  </si>
  <si>
    <t>Montagne st walburge 120</t>
  </si>
  <si>
    <t>Dedanieli</t>
  </si>
  <si>
    <t>P, Schyns Liège - Waremme</t>
  </si>
  <si>
    <t>Peugeot Schyns Waremme</t>
  </si>
  <si>
    <t>ACD Nettoyage</t>
  </si>
  <si>
    <t>Rue Fond du Bois 3</t>
  </si>
  <si>
    <t>DEVOS SRL</t>
  </si>
  <si>
    <t>AV DE PEVILLE 156</t>
  </si>
  <si>
    <t>BE0845395283</t>
  </si>
  <si>
    <t>Bruno Devos</t>
  </si>
  <si>
    <t>Miah Musa</t>
  </si>
  <si>
    <t>Arnaud Thierry</t>
  </si>
  <si>
    <t>Nicolas Sougne</t>
  </si>
  <si>
    <t>rue des champs 68</t>
  </si>
  <si>
    <t>Sebastien Raickman</t>
  </si>
  <si>
    <t>rue du bois renard</t>
  </si>
  <si>
    <t>NULL</t>
  </si>
  <si>
    <t>Axel Herman</t>
  </si>
  <si>
    <t>Natacha Parma</t>
  </si>
  <si>
    <t>213 Avenue AJ Slegers</t>
  </si>
  <si>
    <t>1200</t>
  </si>
  <si>
    <t>Woluwé-Saint-Lambert</t>
  </si>
  <si>
    <t>Meriem Boukhaddada</t>
  </si>
  <si>
    <t>Lantonnois G</t>
  </si>
  <si>
    <t>CoreyGaf CoreyGaf</t>
  </si>
  <si>
    <t>Eric Burnotte</t>
  </si>
  <si>
    <t>Xavier Ory</t>
  </si>
  <si>
    <t>Rue fond pirette 55</t>
  </si>
  <si>
    <t>Commune Ans</t>
  </si>
  <si>
    <t>Espl, de l\'Hôtel Communal 1</t>
  </si>
  <si>
    <t>4432</t>
  </si>
  <si>
    <t>Olivier Lallemand</t>
  </si>
  <si>
    <t>rue biomont 70</t>
  </si>
  <si>
    <t>Atronic s SPRL</t>
  </si>
  <si>
    <t xml:space="preserve">rue biomont 70 </t>
  </si>
  <si>
    <t xml:space="preserve">4650 </t>
  </si>
  <si>
    <t>simon lambert</t>
  </si>
  <si>
    <t xml:space="preserve">DRLR </t>
  </si>
  <si>
    <t>Tempora</t>
  </si>
  <si>
    <t>Rue des anciens etangs 44-46</t>
  </si>
  <si>
    <t>1190</t>
  </si>
  <si>
    <t>Ionel Radu</t>
  </si>
  <si>
    <t>Pierre Bedin</t>
  </si>
  <si>
    <t>Damien Defays</t>
  </si>
  <si>
    <t>rue des trois rois 199</t>
  </si>
  <si>
    <t>Logements sociaux - En bord de soignes</t>
  </si>
  <si>
    <t xml:space="preserve">Avenue de la Houlette - 93 </t>
  </si>
  <si>
    <t>BE 0401 967 406</t>
  </si>
  <si>
    <t>Peugeot Schyns Eupen</t>
  </si>
  <si>
    <t>Peugeot Schyns Awans</t>
  </si>
  <si>
    <t>Rue de l\'Estampage 5</t>
  </si>
  <si>
    <t>Peugeot Schyns Herve</t>
  </si>
  <si>
    <t>Peugeot Schyns Huy</t>
  </si>
  <si>
    <t>Huy</t>
  </si>
  <si>
    <t>Peugeot Schyns Malmedy</t>
  </si>
  <si>
    <t>4960</t>
  </si>
  <si>
    <t>Malmedy</t>
  </si>
  <si>
    <t>Peugeot Schyns Namur</t>
  </si>
  <si>
    <t>Chaussée de Marche 625</t>
  </si>
  <si>
    <t>Peugeot Schyns Verviers</t>
  </si>
  <si>
    <t>Marche - Toyota</t>
  </si>
  <si>
    <t>6900</t>
  </si>
  <si>
    <t>Marche-en-Famenne</t>
  </si>
  <si>
    <t>MARCHE – Nissan</t>
  </si>
  <si>
    <t>CAR Avenue Alleur</t>
  </si>
  <si>
    <t>Groupe Henry Mercedes</t>
  </si>
  <si>
    <t>Grand Route 111</t>
  </si>
  <si>
    <t>Beyne-Heusay</t>
  </si>
  <si>
    <t>Vanderheyden</t>
  </si>
  <si>
    <t>Rue de Sauheid 75</t>
  </si>
  <si>
    <t>4032</t>
  </si>
  <si>
    <t>NISSAN CAR Avenue Liège</t>
  </si>
  <si>
    <t>Bd de Douai 32</t>
  </si>
  <si>
    <t>Volvo Nordicar Liège</t>
  </si>
  <si>
    <t>Quai Timmermans 43</t>
  </si>
  <si>
    <t>Lexus Liège</t>
  </si>
  <si>
    <t>Quai des Ardennes 79</t>
  </si>
  <si>
    <t>EVS Grosses Battes Angleur</t>
  </si>
  <si>
    <t>Automotors Awans</t>
  </si>
  <si>
    <t>Automotors Huy</t>
  </si>
  <si>
    <t>Noël Waremme</t>
  </si>
  <si>
    <t>Paisse Visé</t>
  </si>
  <si>
    <t>Avenue Albert 1er 34</t>
  </si>
  <si>
    <t>Paisse Wandre</t>
  </si>
  <si>
    <t>4671</t>
  </si>
  <si>
    <t>Saive-Blegny</t>
  </si>
  <si>
    <t>Vitrier Sprimont</t>
  </si>
  <si>
    <t>Willemsens Chaineux</t>
  </si>
  <si>
    <t>Avenue Du Parc 20</t>
  </si>
  <si>
    <t>Opel Bhs Motors</t>
  </si>
  <si>
    <t>Rue de la Chaudronnerie 15</t>
  </si>
  <si>
    <t>Val Benoit Motor</t>
  </si>
  <si>
    <t>Quai Timmermans 66A</t>
  </si>
  <si>
    <t>AGF Motor Neupré</t>
  </si>
  <si>
    <t>Route Du Condroz 173</t>
  </si>
  <si>
    <t xml:space="preserve">4120 </t>
  </si>
  <si>
    <t>Neupre</t>
  </si>
  <si>
    <t>Liégeois Dison</t>
  </si>
  <si>
    <t>Rue Pisseroule 142</t>
  </si>
  <si>
    <t xml:space="preserve">4820 </t>
  </si>
  <si>
    <t>Dison</t>
  </si>
  <si>
    <t>SCHU Chênée</t>
  </si>
  <si>
    <t>Rue De Sauheid 22</t>
  </si>
  <si>
    <t>Chenee</t>
  </si>
  <si>
    <t>Automobile Visétoise</t>
  </si>
  <si>
    <t>Rue De Hermée 203</t>
  </si>
  <si>
    <t>Toyota Belgium SA</t>
  </si>
  <si>
    <t xml:space="preserve">1932 </t>
  </si>
  <si>
    <t>Renault Neri Grivegnée</t>
  </si>
  <si>
    <t>Rue de Herve 48</t>
  </si>
  <si>
    <t xml:space="preserve">4030 </t>
  </si>
  <si>
    <t>Bries Claes</t>
  </si>
  <si>
    <t>Citroen Citropol</t>
  </si>
  <si>
    <t>Bd Raymond Poincaré 4</t>
  </si>
  <si>
    <t>INCAR MOTOR KIA ANS</t>
  </si>
  <si>
    <t xml:space="preserve">4431 </t>
  </si>
  <si>
    <t>INCAR MOTOR KIA - AIXAM SERAING</t>
  </si>
  <si>
    <t>INCAR MOTOR KIA - AIXAM LIÈGE</t>
  </si>
  <si>
    <t>La petite merveille</t>
  </si>
  <si>
    <t>Médecins Sans frontières</t>
  </si>
  <si>
    <t>Volkswagen D Ieteren Center Mail</t>
  </si>
  <si>
    <t>Rue Du Mail 50</t>
  </si>
  <si>
    <t>Volkswagen D Ieteren</t>
  </si>
  <si>
    <t>Volkswagen D Ieteren Zaventem</t>
  </si>
  <si>
    <t>Leuvensesteenweg 344</t>
  </si>
  <si>
    <t>Sint-Stevens-Woluwe</t>
  </si>
  <si>
    <t>Volkswagen D Ieteren Brussels</t>
  </si>
  <si>
    <t>Boulevard Industriel 125</t>
  </si>
  <si>
    <t xml:space="preserve">1070 </t>
  </si>
  <si>
    <t>Audi Center Zaventem</t>
  </si>
  <si>
    <t>Leuvensesteenweg 326</t>
  </si>
  <si>
    <t>Audi Center Brussels</t>
  </si>
  <si>
    <t>Rue de Bempt 38</t>
  </si>
  <si>
    <t xml:space="preserve">1620 </t>
  </si>
  <si>
    <t>SEAT D\'Ieteren Center Brussels</t>
  </si>
  <si>
    <t>SEAT D Ieteren Center Mail</t>
  </si>
  <si>
    <t>SEAT D Ieteren Center Zaventem</t>
  </si>
  <si>
    <t>Potens invest</t>
  </si>
  <si>
    <t>Rue du Pont 7</t>
  </si>
  <si>
    <t>4261</t>
  </si>
  <si>
    <t>Latinne</t>
  </si>
  <si>
    <t>ŠKODA D Ieteren Center Zaventem</t>
  </si>
  <si>
    <t>ŠKODA D'Ieteren Center Brussels</t>
  </si>
  <si>
    <t>CARGLASS</t>
  </si>
  <si>
    <t>Herkenrodesingel 14</t>
  </si>
  <si>
    <t xml:space="preserve">3500 </t>
  </si>
  <si>
    <t>Hasselt</t>
  </si>
  <si>
    <t>Martin Laloux</t>
  </si>
  <si>
    <t>Quai Saint léonard 45</t>
  </si>
  <si>
    <t>Romain Dorsimont</t>
  </si>
  <si>
    <t>CAR BIKE</t>
  </si>
  <si>
    <t>Quai du Roi Albert 20</t>
  </si>
  <si>
    <t>Pneus Driesen Molina</t>
  </si>
  <si>
    <t>Rue Pied du Thier 34</t>
  </si>
  <si>
    <t>Jupipneus</t>
  </si>
  <si>
    <t>Rue de Visé 358</t>
  </si>
  <si>
    <t>Jupille</t>
  </si>
  <si>
    <t>Buzon World</t>
  </si>
  <si>
    <t>Visible</t>
  </si>
  <si>
    <t>Bome</t>
  </si>
  <si>
    <t>Rue de Hermée 306</t>
  </si>
  <si>
    <t>Boma</t>
  </si>
  <si>
    <t>Ecobati</t>
  </si>
  <si>
    <t>Pascal Denis</t>
  </si>
  <si>
    <t>Damien Tatto</t>
  </si>
  <si>
    <t>13 Rue du Fort de Loncin</t>
  </si>
  <si>
    <t>tunger çam</t>
  </si>
  <si>
    <t>avenue des thermes 250</t>
  </si>
  <si>
    <t>4050</t>
  </si>
  <si>
    <t>Chaudfontaine</t>
  </si>
  <si>
    <t>Justine Gerard</t>
  </si>
  <si>
    <t>DR, MED, HANS GEORG FISCHER D,O,</t>
  </si>
  <si>
    <t>Viehhofstrasse 43</t>
  </si>
  <si>
    <t>5066</t>
  </si>
  <si>
    <t>Aachen</t>
  </si>
  <si>
    <t>Goecke Fischer</t>
  </si>
  <si>
    <t>Marc Gielis</t>
  </si>
  <si>
    <t>rue strivay 138</t>
  </si>
  <si>
    <t xml:space="preserve">Ulysse Gilson </t>
  </si>
  <si>
    <t>Synlab</t>
  </si>
  <si>
    <t>Heppignies</t>
  </si>
  <si>
    <t>BE 0453 111 546</t>
  </si>
  <si>
    <t>Pierre Gabriel</t>
  </si>
  <si>
    <t>Acerta</t>
  </si>
  <si>
    <t>Esplanade 1 65</t>
  </si>
  <si>
    <t>N,S,I,</t>
  </si>
  <si>
    <t>Kapittelstraat 18</t>
  </si>
  <si>
    <t>3740</t>
  </si>
  <si>
    <t>Bilzen</t>
  </si>
  <si>
    <t>D ici Wépion</t>
  </si>
  <si>
    <t xml:space="preserve">Chaussée de Dinant 1232 </t>
  </si>
  <si>
    <t>Wépion</t>
  </si>
  <si>
    <t>geoffrey daumerie</t>
  </si>
  <si>
    <t>talkwithwebvisitor,com</t>
  </si>
  <si>
    <t>Michael Mulkers</t>
  </si>
  <si>
    <t>rue des pietresses 99</t>
  </si>
  <si>
    <t>Xavier Lostrie</t>
  </si>
  <si>
    <t>DSI Delta Service Industriel</t>
  </si>
  <si>
    <t>Joakim Michiels</t>
  </si>
  <si>
    <t>Vrerenstaat 92</t>
  </si>
  <si>
    <t>3700</t>
  </si>
  <si>
    <t>Tongres</t>
  </si>
  <si>
    <t>d-eudora,co</t>
  </si>
  <si>
    <t xml:space="preserve">Pragm ethic SRL </t>
  </si>
  <si>
    <t xml:space="preserve">Rue de l’Eglise 26 </t>
  </si>
  <si>
    <t>Boncelles</t>
  </si>
  <si>
    <t>Pierre Louis Forget</t>
  </si>
  <si>
    <t>Rue de campine 301</t>
  </si>
  <si>
    <t>Nicolas Bomal</t>
  </si>
  <si>
    <t>Romain Hubert</t>
  </si>
  <si>
    <t>henry arnal</t>
  </si>
  <si>
    <t>IRE ELiT</t>
  </si>
  <si>
    <t>Horus Software</t>
  </si>
  <si>
    <t>Rue Hazette 42</t>
  </si>
  <si>
    <t>NSI IT Software &amp; Services</t>
  </si>
  <si>
    <t>Rue de Bruxelles 174</t>
  </si>
  <si>
    <t>AB INBEV</t>
  </si>
  <si>
    <t>Brouwerijplein 1</t>
  </si>
  <si>
    <t xml:space="preserve">3000 </t>
  </si>
  <si>
    <t>Leuven</t>
  </si>
  <si>
    <t>Romain Hennecart</t>
  </si>
  <si>
    <t>jonruelle 80</t>
  </si>
  <si>
    <t>Solange Doome</t>
  </si>
  <si>
    <t>37 Rue Haute</t>
  </si>
  <si>
    <t>4690</t>
  </si>
  <si>
    <t>Eben-Emael</t>
  </si>
  <si>
    <t>Clarisse HENNEN</t>
  </si>
  <si>
    <t>Sogepa</t>
  </si>
  <si>
    <t>Bruno Krutzwej</t>
  </si>
  <si>
    <t>Toni Esposito</t>
  </si>
  <si>
    <t>Allee jehan d\'embour 8</t>
  </si>
  <si>
    <t>4052</t>
  </si>
  <si>
    <t>Beaufays</t>
  </si>
  <si>
    <t>Vincent Ancion</t>
  </si>
  <si>
    <t>Alexandre Hamaz</t>
  </si>
  <si>
    <t>Sorlija Feriz</t>
  </si>
  <si>
    <t>Martin Willems</t>
  </si>
  <si>
    <t>rue de fragnée 23</t>
  </si>
  <si>
    <t>Nicolas Borrelli</t>
  </si>
  <si>
    <t>Jonruelle 19</t>
  </si>
  <si>
    <t>Audrey Denoel</t>
  </si>
  <si>
    <t>Diomede Barakikana</t>
  </si>
  <si>
    <t>nico ollevier</t>
  </si>
  <si>
    <t>Manuel Tondeur</t>
  </si>
  <si>
    <t>quai st leonard 43A</t>
  </si>
  <si>
    <t>Bruno Cocina</t>
  </si>
  <si>
    <t>François Paulus</t>
  </si>
  <si>
    <t>Didier Neys</t>
  </si>
  <si>
    <t>Pierre Detré</t>
  </si>
  <si>
    <t>Loic Fairon</t>
  </si>
  <si>
    <t>Didier Vinken</t>
  </si>
  <si>
    <t>Vallee 14</t>
  </si>
  <si>
    <t>flemalle</t>
  </si>
  <si>
    <t>Parking saint paul</t>
  </si>
  <si>
    <t>Solidem</t>
  </si>
  <si>
    <t>Place Saint Paul 3</t>
  </si>
  <si>
    <t>AlanaHople AlanaHople</t>
  </si>
  <si>
    <t>Fanny de Decker</t>
  </si>
  <si>
    <t xml:space="preserve">Loan &amp;amp; finance </t>
  </si>
  <si>
    <t>Deborah Contelly</t>
  </si>
  <si>
    <t>Place du vingt Aout 19 boitr 41</t>
  </si>
  <si>
    <t>BE0734 527 253</t>
  </si>
  <si>
    <t>Anton Vincent</t>
  </si>
  <si>
    <t>224 rue vivegnis</t>
  </si>
  <si>
    <t>Céline Gennart</t>
  </si>
  <si>
    <t>36 rue dumont</t>
  </si>
  <si>
    <t>GAL Pays des Condruses</t>
  </si>
  <si>
    <t>Michael Sutvaj</t>
  </si>
  <si>
    <t>Natacha Bahimana</t>
  </si>
  <si>
    <t>Edith Waechter</t>
  </si>
  <si>
    <t>Jacqueline Matthys</t>
  </si>
  <si>
    <t>Jean Claude Muller</t>
  </si>
  <si>
    <t>BE-0599,747,040</t>
  </si>
  <si>
    <t>Fnac Vanden Borre</t>
  </si>
  <si>
    <t>Slesbroekstraat 101</t>
  </si>
  <si>
    <t>1600</t>
  </si>
  <si>
    <t>ST,PIETERS-LEEUW</t>
  </si>
  <si>
    <t>UCM</t>
  </si>
  <si>
    <t>Chaussée de Marche 637</t>
  </si>
  <si>
    <t>Wierde</t>
  </si>
  <si>
    <t>European Heat Pump Association</t>
  </si>
  <si>
    <t>Rue d\\\'Arlon 63</t>
  </si>
  <si>
    <t>EHPA</t>
  </si>
  <si>
    <t>Loïc Troch</t>
  </si>
  <si>
    <t>NV BESIX SA</t>
  </si>
  <si>
    <t>Av, Des Communautés 100</t>
  </si>
  <si>
    <t>Besix</t>
  </si>
  <si>
    <t>Emmanuelle Heze</t>
  </si>
  <si>
    <t>Rue de la loi 18</t>
  </si>
  <si>
    <t>Pierre Lemoine</t>
  </si>
  <si>
    <t>rue du bastion 42</t>
  </si>
  <si>
    <t>charlotte cauwe</t>
  </si>
  <si>
    <t>EURVEST SA</t>
  </si>
  <si>
    <t>1400</t>
  </si>
  <si>
    <t>Nivelles</t>
  </si>
  <si>
    <t>Nicols</t>
  </si>
  <si>
    <t>Direction Logistique Famiwal</t>
  </si>
  <si>
    <t xml:space="preserve">Boulevard Pierre Mayence 1 </t>
  </si>
  <si>
    <t>WC LOC</t>
  </si>
  <si>
    <t>10 Rue du Parc Industriel</t>
  </si>
  <si>
    <t>Imcyse</t>
  </si>
  <si>
    <t>14 Avenue Pré Aily</t>
  </si>
  <si>
    <t>Jamescah Jamescah</t>
  </si>
  <si>
    <t>Melisa Altikat</t>
  </si>
  <si>
    <t>Guy ROLIN</t>
  </si>
  <si>
    <t xml:space="preserve">TIC COUNCIL </t>
  </si>
  <si>
    <t xml:space="preserve">rue du commerce 20-22 </t>
  </si>
  <si>
    <t>Amandine Louis</t>
  </si>
  <si>
    <t>Tige de Xhos 4</t>
  </si>
  <si>
    <t>Lisette Mbaya</t>
  </si>
  <si>
    <t>Lift-o-Loft</t>
  </si>
  <si>
    <t>Rue de Visé 140</t>
  </si>
  <si>
    <t>VIA architecture; étude et patrimoine</t>
  </si>
  <si>
    <t>Jérome Sauveur</t>
  </si>
  <si>
    <t>Jérome Sauveru</t>
  </si>
  <si>
    <t>SPRL JM Verjus avocat</t>
  </si>
  <si>
    <t>Rue louvrex 55</t>
  </si>
  <si>
    <t>BE0808842022</t>
  </si>
  <si>
    <t>JM Verjus</t>
  </si>
  <si>
    <t>Jennifer Musilli</t>
  </si>
  <si>
    <t>azdfhgjmdhkdk https://www,samsung,com/ azdfhgjmdhkdk https://www,samsung,com/</t>
  </si>
  <si>
    <t>azdfhgjmdhkdk https://www,samsung,com/ a</t>
  </si>
  <si>
    <t>ApkJoyliz ApkJoyliz</t>
  </si>
  <si>
    <t>Ali Bounir</t>
  </si>
  <si>
    <t>David Monfort</t>
  </si>
  <si>
    <t xml:space="preserve">Rue vivegnis 254 </t>
  </si>
  <si>
    <t>6pht4RdrHnfIywRJUoNPAC5nrJN2jbNn</t>
  </si>
  <si>
    <t>raphael livet</t>
  </si>
  <si>
    <t>duplicates were https://wikipedia,org duplicates were https://wikipedia,org</t>
  </si>
  <si>
    <t>duplicates were https://wikipedia,org du</t>
  </si>
  <si>
    <t>Cyclevasion</t>
  </si>
  <si>
    <t>Curate It (SRL)</t>
  </si>
  <si>
    <t>Rue vivegnis 435</t>
  </si>
  <si>
    <t>Alex Stevens</t>
  </si>
  <si>
    <t>Ruwet Thomas</t>
  </si>
  <si>
    <t>CANEVAS architecture et ingénierie</t>
  </si>
  <si>
    <t>BE0864230210</t>
  </si>
  <si>
    <t>Canevas</t>
  </si>
  <si>
    <t>Thierry Gouders</t>
  </si>
  <si>
    <t>Service public de Wallonie (Mobilité et infrastructures)</t>
  </si>
  <si>
    <t>Boulevard du Nord 8</t>
  </si>
  <si>
    <t>BE0316 381 138</t>
  </si>
  <si>
    <t>Service public de Wallonie</t>
  </si>
  <si>
    <t>Alain Nowakowski</t>
  </si>
  <si>
    <t>Didier  Vinken</t>
  </si>
  <si>
    <t>Sandrine Coomans</t>
  </si>
  <si>
    <t>Green Go</t>
  </si>
  <si>
    <t>Jean Philippe Boudart</t>
  </si>
  <si>
    <t>Eurobat</t>
  </si>
  <si>
    <t>Alleur</t>
  </si>
  <si>
    <t>Dominique Petitjean</t>
  </si>
  <si>
    <t>Antoine Lust</t>
  </si>
  <si>
    <t>Virginie Delneuville</t>
  </si>
  <si>
    <t>Danca SRL</t>
  </si>
  <si>
    <t>Rue des peupliers 11</t>
  </si>
  <si>
    <t>BE 0753 404 146</t>
  </si>
  <si>
    <t>Sebastien Ost</t>
  </si>
  <si>
    <t>Rue Ernest Solvay 49</t>
  </si>
  <si>
    <t>6211</t>
  </si>
  <si>
    <t>Mellet</t>
  </si>
  <si>
    <t>Eurogentec</t>
  </si>
  <si>
    <t>Rue du Bois Saint-Jean 5</t>
  </si>
  <si>
    <t>Camille Briol</t>
  </si>
  <si>
    <t>soysal mel</t>
  </si>
  <si>
    <t>Sowalfin</t>
  </si>
  <si>
    <t>Avenue Maurice Destenay 13</t>
  </si>
  <si>
    <t>Benjamin Tailleur</t>
  </si>
  <si>
    <t>Upway</t>
  </si>
  <si>
    <t>231 rue Saint Honoré</t>
  </si>
  <si>
    <t>F-75001</t>
  </si>
  <si>
    <t>Paris</t>
  </si>
  <si>
    <t>FR02903046555</t>
  </si>
  <si>
    <t>Frysa</t>
  </si>
  <si>
    <t>BE 0551 868 830</t>
  </si>
  <si>
    <t>Vincent DUVAL</t>
  </si>
  <si>
    <t>10 Bis rue saint francois</t>
  </si>
  <si>
    <t>F-49290</t>
  </si>
  <si>
    <t>CHALONNES SUR LOIRE</t>
  </si>
  <si>
    <t>Michel Tillmann</t>
  </si>
  <si>
    <t>TUCRail</t>
  </si>
  <si>
    <t>Avenue Fonsny 39</t>
  </si>
  <si>
    <t>Brussel</t>
  </si>
  <si>
    <t>Les Pousses Poussent</t>
  </si>
  <si>
    <t>AEDES</t>
  </si>
  <si>
    <t>Rte des Canons 3</t>
  </si>
  <si>
    <t>M2C SRL</t>
  </si>
  <si>
    <t>4280</t>
  </si>
  <si>
    <t>Hannut</t>
  </si>
  <si>
    <t>Logopsy Cabinet</t>
  </si>
  <si>
    <t>Pl, Xavier-Neujean 17</t>
  </si>
  <si>
    <t>Pro Velo Bruxelles</t>
  </si>
  <si>
    <t>O,T,H,</t>
  </si>
  <si>
    <t>Morgenlandstraat 113</t>
  </si>
  <si>
    <t>Etterbeek</t>
  </si>
  <si>
    <t>Farm store</t>
  </si>
  <si>
    <t>Rue Gray 10 bte 32</t>
  </si>
  <si>
    <t>BE0639 799 033</t>
  </si>
  <si>
    <t>FazidFus FazidFus</t>
  </si>
  <si>
    <t xml:space="preserve">Chantal Depaifve </t>
  </si>
  <si>
    <t xml:space="preserve">Chantal  Depaifve </t>
  </si>
  <si>
    <t>Gregory Defreyne</t>
  </si>
  <si>
    <t>rue delfosse 9</t>
  </si>
  <si>
    <t>Chantal De paifve</t>
  </si>
  <si>
    <t>Thibaut Nyst</t>
  </si>
  <si>
    <t>Vincent Infantino</t>
  </si>
  <si>
    <t>Boulevard jean de wilde 37/1</t>
  </si>
  <si>
    <t>Bernard Perin</t>
  </si>
  <si>
    <t>Francoise Neuprez</t>
  </si>
  <si>
    <t>TARACOOP sc</t>
  </si>
  <si>
    <t>Rue de Steppes 24</t>
  </si>
  <si>
    <t>Acis asbl</t>
  </si>
  <si>
    <t>BE0415 047 954</t>
  </si>
  <si>
    <t>Barthelemy Beaux</t>
  </si>
  <si>
    <t>Ikigai Management</t>
  </si>
  <si>
    <t>Rue de Stalle 15</t>
  </si>
  <si>
    <t>Geoffrey Gherardi</t>
  </si>
  <si>
    <t>Rue des bayards 48</t>
  </si>
  <si>
    <t>Line Fassbender</t>
  </si>
  <si>
    <t>SBV Tools</t>
  </si>
  <si>
    <t>Gaelle Godin</t>
  </si>
  <si>
    <t>Rue de saive 10</t>
  </si>
  <si>
    <t>postingyvrp postingyvrp</t>
  </si>
  <si>
    <t>BEA S,A,</t>
  </si>
  <si>
    <t>BEA</t>
  </si>
  <si>
    <t>Mounir Bouazza</t>
  </si>
  <si>
    <t>Aux Frênes 8</t>
  </si>
  <si>
    <t>Froufrou SPRL</t>
  </si>
  <si>
    <t>Rue de la station 65</t>
  </si>
  <si>
    <t>BE0431 700 676</t>
  </si>
  <si>
    <t>Acropol</t>
  </si>
  <si>
    <t>jumboleadmagnet,com</t>
  </si>
  <si>
    <t>Fanny Mohr</t>
  </si>
  <si>
    <t>ForexTruppy ForexTruppy</t>
  </si>
  <si>
    <t>Thomas Chandelle</t>
  </si>
  <si>
    <t>Rachelle Miller</t>
  </si>
  <si>
    <t>Ubike</t>
  </si>
  <si>
    <t>Chaussée de Bruxelles 294</t>
  </si>
  <si>
    <t>Robin Basset</t>
  </si>
  <si>
    <t>Pierre Delfosse</t>
  </si>
  <si>
    <t>MT-C SA</t>
  </si>
  <si>
    <t>Rue Dossin 44</t>
  </si>
  <si>
    <t>Raphaël Di Fiore</t>
  </si>
  <si>
    <t>Etienne Bourgeois</t>
  </si>
  <si>
    <t>rue des robiniers 15</t>
  </si>
  <si>
    <t>François Poncelet</t>
  </si>
  <si>
    <t>impasse macors 62</t>
  </si>
  <si>
    <t>Muriel Brandt</t>
  </si>
  <si>
    <t>Eric Perrin</t>
  </si>
  <si>
    <t>38 route de la Belle Etoile</t>
  </si>
  <si>
    <t>25320</t>
  </si>
  <si>
    <t>Grandfontaine</t>
  </si>
  <si>
    <t>NataCress NataCress</t>
  </si>
  <si>
    <t>LUC CAPRASSE</t>
  </si>
  <si>
    <t>Olivier Nisin</t>
  </si>
  <si>
    <t>DieselMot SRL</t>
  </si>
  <si>
    <t>Rue de l\'écorcheur 15</t>
  </si>
  <si>
    <t>Villers la ville</t>
  </si>
  <si>
    <t>0452 104 132</t>
  </si>
  <si>
    <t>Catherine Hubert</t>
  </si>
  <si>
    <t xml:space="preserve">Dr C, HUBERT Urologie </t>
  </si>
  <si>
    <t>Rue Bois Mayette 73</t>
  </si>
  <si>
    <t>Dr C, HUBERT Urologie</t>
  </si>
  <si>
    <t>julien.jamar@kameobikes.com</t>
  </si>
  <si>
    <t>julien@kameobikes.com</t>
  </si>
  <si>
    <t>antoine.lust@kameobikes.com</t>
  </si>
  <si>
    <t>antoine@kameobikes.com</t>
  </si>
  <si>
    <t>guillaume.vilet@kameobikes.com</t>
  </si>
  <si>
    <t>noe.barthel@kameobikes.com</t>
  </si>
  <si>
    <t>maxime.corteil@kameobikes.com</t>
  </si>
  <si>
    <t>brice.willems@kameobikes.com</t>
  </si>
  <si>
    <t>thibaut.mativa@kameobikes.com</t>
  </si>
  <si>
    <t>antoine.steiner@kameobikes.com</t>
  </si>
  <si>
    <t>pierre-yves@kameobikes.com</t>
  </si>
  <si>
    <t>justine@kameobikes.com</t>
  </si>
  <si>
    <t>quentin@tb-velo-electrique.be</t>
  </si>
  <si>
    <t>mathias.dittmar@gmail.com</t>
  </si>
  <si>
    <t>dittex.fermetures@gmail.com</t>
  </si>
  <si>
    <t>chloedujardin@mail.com</t>
  </si>
  <si>
    <t>stephan.sturges@gmail.com</t>
  </si>
  <si>
    <t>simon@kameobikes.com</t>
  </si>
  <si>
    <t>contact_form.php</t>
  </si>
  <si>
    <t xml:space="preserve">Avenue Henri Jasparlaan, 128 </t>
  </si>
  <si>
    <t>Avenue Jacques Pastur, 47</t>
  </si>
  <si>
    <t xml:space="preserve">Quai du Barbou,  8A </t>
  </si>
  <si>
    <t xml:space="preserve"> Place Marcel Broodthaers,2</t>
  </si>
  <si>
    <t>Avenue des Arts, 43</t>
  </si>
  <si>
    <t>Avenue Prince de Liège, 78</t>
  </si>
  <si>
    <t xml:space="preserve">Rue du Verbois, 11 </t>
  </si>
  <si>
    <t xml:space="preserve">Allée des Noisetiers 25, </t>
  </si>
  <si>
    <t>Allée de la Découverte, 11 (B53)</t>
  </si>
  <si>
    <t>Rue Louis Plescia, 34</t>
  </si>
  <si>
    <t>Rue des Gardes-Frontière, 1</t>
  </si>
  <si>
    <t>Quartier Polytech 2 – Rue des Pôles, 1</t>
  </si>
  <si>
    <t>Avenue du Pré Aily, 14</t>
  </si>
  <si>
    <t>Avenue de Cureghem, 10</t>
  </si>
  <si>
    <t>Rue del Rodje Cinse, 98</t>
  </si>
  <si>
    <t>Rue des Chasseurs Ardennais, 10</t>
  </si>
  <si>
    <t>Allée des Noisetiers, 2</t>
  </si>
  <si>
    <t>Boulevard Louis Mettewie, 95 b 7</t>
  </si>
  <si>
    <t>Rue de Saint-Hubert, 1</t>
  </si>
  <si>
    <t>Campagne de Bêche, 1</t>
  </si>
  <si>
    <t>Rue du parc Industriel (allée 1), 2</t>
  </si>
  <si>
    <t>279, Avenue Louise</t>
  </si>
  <si>
    <t>Rue Bois Saint Jean, 29</t>
  </si>
  <si>
    <t>Rue du Monastrère, 10</t>
  </si>
  <si>
    <t>Rue Provinciale, 499</t>
  </si>
  <si>
    <t>Culot du Vieux Pré, 5</t>
  </si>
  <si>
    <t>Rue d’Harscamp, 48</t>
  </si>
  <si>
    <t>Place Ovide Musin,5</t>
  </si>
  <si>
    <t>16 champ du curé,</t>
  </si>
  <si>
    <t>Hertbloklaan 28,</t>
  </si>
  <si>
    <t>Rue Louis de Geer, 6</t>
  </si>
  <si>
    <t>Site de Tour &amp; Taxis, Havenlaan 86C / 3000</t>
  </si>
  <si>
    <t>Place Xavier Neujan, 8</t>
  </si>
  <si>
    <t>Boulevard Piercot, 7</t>
  </si>
  <si>
    <t>Rue Louvrex, 98</t>
  </si>
  <si>
    <t>Rue St Paul, 6</t>
  </si>
  <si>
    <t>Rue des dominicains, 4E</t>
  </si>
  <si>
    <t>Rue de Mulhouse, 36</t>
  </si>
  <si>
    <t>Avenue des Ormes, 25</t>
  </si>
  <si>
    <t>Rue Saint-Bernard, 43</t>
  </si>
  <si>
    <t xml:space="preserve">Les Grands Prés, 28 </t>
  </si>
  <si>
    <t xml:space="preserve">Rue de Milmort 680, </t>
  </si>
  <si>
    <t>Pôle Image, Rue de Mulhouse 36</t>
  </si>
  <si>
    <t>Liège Science Park, Rue du Bois Saint-Jean 3</t>
  </si>
  <si>
    <t>Parc Zénobe Gramme, Square des Conduites d'Eau 11</t>
  </si>
  <si>
    <t>Rue des Spinettes, 13</t>
  </si>
  <si>
    <t>Rue Trappé, 1</t>
  </si>
  <si>
    <t xml:space="preserve">Chaussée de Ramioul 50, </t>
  </si>
  <si>
    <t>59, rue des Hirondelles</t>
  </si>
  <si>
    <t>Avenue de l’Espérance, 1</t>
  </si>
  <si>
    <t>Rue H, Docquier, 105</t>
  </si>
  <si>
    <t>70, Bd Reyers 1030 Bruxelles</t>
  </si>
  <si>
    <t>Rue de l'Aéroport, 50</t>
  </si>
  <si>
    <t>Impasse de la Vignette, 10</t>
  </si>
  <si>
    <t xml:space="preserve">Rue de la Brasserie, 8 </t>
  </si>
  <si>
    <t>rue Emile Francqui, 3</t>
  </si>
  <si>
    <t>1ère Avenue 66,</t>
  </si>
  <si>
    <t>Sart d'Avette, 110</t>
  </si>
  <si>
    <t>Place Vieille-Montagne, 13</t>
  </si>
  <si>
    <t xml:space="preserve">Rue de Rodeuhaie, 1 </t>
  </si>
  <si>
    <t>Avenue de Bales, 32B</t>
  </si>
  <si>
    <t>Favray, 1</t>
  </si>
  <si>
    <t>Scheldelaan 16,</t>
  </si>
  <si>
    <t>19, rue pont d\'Avroy</t>
  </si>
  <si>
    <t>ZI Rue des Nouvelles Technologies, 21</t>
  </si>
  <si>
    <t>Rue Puccini, 71B</t>
  </si>
  <si>
    <t xml:space="preserve">Rue Tumelaire, 80 </t>
  </si>
  <si>
    <t xml:space="preserve">133, avenue de Péville </t>
  </si>
  <si>
    <t>Rue du Stampiaux, 2</t>
  </si>
  <si>
    <t>Rue du charbonnage, 12</t>
  </si>
  <si>
    <t>Rue de la longue taille, 33</t>
  </si>
  <si>
    <t xml:space="preserve">Quai Saint Léonard 15/51, </t>
  </si>
  <si>
    <t>Avenue des Patriotes, 67</t>
  </si>
  <si>
    <t>Avenue des Arts, 21</t>
  </si>
  <si>
    <t xml:space="preserve">Chaussée Romaine, 232 </t>
  </si>
  <si>
    <t>Rue de Herbesthal, 265</t>
  </si>
  <si>
    <t>Outre-Cour, 75</t>
  </si>
  <si>
    <t>Quai de Compiègne, 72</t>
  </si>
  <si>
    <t>Baugnez-route du Luxembourg, 11 A</t>
  </si>
  <si>
    <t>Rue de Limbourg, 127</t>
  </si>
  <si>
    <t>Rue des Deux Provinces, 8</t>
  </si>
  <si>
    <t>Rue Haie Leruth, 2</t>
  </si>
  <si>
    <t>Quai des Ardennes, 117</t>
  </si>
  <si>
    <t>Rue de Bruxelles, 124</t>
  </si>
  <si>
    <t>Quai D\'arona, 21</t>
  </si>
  <si>
    <t>Chaussée Romaine, 183</t>
  </si>
  <si>
    <t>Rue de la Forêt, 97</t>
  </si>
  <si>
    <t>Rue Jean Schinler, 44</t>
  </si>
  <si>
    <t>Leuvensesteenweg, 369</t>
  </si>
  <si>
    <t>Rue de Jemeppe, 223</t>
  </si>
  <si>
    <t>Rue de Biefnot, 12</t>
  </si>
  <si>
    <t>Place de Coronmeuse, 41</t>
  </si>
  <si>
    <t>Zoning Industriel des Hauts-Sarts 4ème Avenue, 25</t>
  </si>
  <si>
    <t>Troisième Avenue, 24</t>
  </si>
  <si>
    <t>Première Avenue, 25</t>
  </si>
  <si>
    <t>Avenue Alexander Fleming, 3</t>
  </si>
  <si>
    <t>Avenue Jean Monnet, 12</t>
  </si>
  <si>
    <t>Allée des Noisetiers, 25</t>
  </si>
  <si>
    <t>Rue du Tilleuls, 85</t>
  </si>
  <si>
    <t>de la brasserie, 8</t>
  </si>
  <si>
    <t>Impasse de Vottem, 52</t>
  </si>
  <si>
    <t>Basse Chaussée, 54</t>
  </si>
  <si>
    <t>Rue de Londres, 15</t>
  </si>
  <si>
    <t>Avenue de la Pairelle, 33</t>
  </si>
  <si>
    <t>Allée des Noisetiers, 5</t>
  </si>
  <si>
    <t>name</t>
  </si>
  <si>
    <t>id</t>
  </si>
  <si>
    <t>billing_group</t>
  </si>
  <si>
    <t>street</t>
  </si>
  <si>
    <t>zip</t>
  </si>
  <si>
    <t>city</t>
  </si>
  <si>
    <t>vat_number</t>
  </si>
  <si>
    <t>type</t>
  </si>
  <si>
    <t>aquisition</t>
  </si>
  <si>
    <t>audience</t>
  </si>
  <si>
    <t>status</t>
  </si>
  <si>
    <t>created_at</t>
  </si>
  <si>
    <t>updated_at</t>
  </si>
  <si>
    <t>actif</t>
  </si>
  <si>
    <t>BE0878.103.386</t>
  </si>
  <si>
    <t>BE0703.906.531</t>
  </si>
  <si>
    <t>BE055.37.49.343</t>
  </si>
  <si>
    <t>BE0813.766.751</t>
  </si>
  <si>
    <t>BE 0536.963.393</t>
  </si>
  <si>
    <t xml:space="preserve"> BE 0869.763.267</t>
  </si>
  <si>
    <t>BE0403.170.701</t>
  </si>
  <si>
    <t>BE 0476.186.955</t>
  </si>
  <si>
    <t>BE 0533.883.248</t>
  </si>
  <si>
    <t>BE 0204.259.135</t>
  </si>
  <si>
    <t xml:space="preserve">BE0215.984.554 </t>
  </si>
  <si>
    <t>BE0738.871.467</t>
  </si>
  <si>
    <t>BE0452.080.178</t>
  </si>
  <si>
    <t>BE 0470.677.454</t>
  </si>
  <si>
    <t>BE 0451.477.293</t>
  </si>
  <si>
    <t>TVA BE0402.465.965</t>
  </si>
  <si>
    <t>BE0633.775.036</t>
  </si>
  <si>
    <t>BE 0873.404.430</t>
  </si>
  <si>
    <t>BE0692.544.861</t>
  </si>
  <si>
    <t>BE 0436.023.611</t>
  </si>
  <si>
    <t>BE 0871.349.911</t>
  </si>
  <si>
    <t>BE 0671.864.263</t>
  </si>
  <si>
    <t>BE 0467.046.288</t>
  </si>
  <si>
    <t>BE 0201.741.786</t>
  </si>
  <si>
    <t>644.749.793</t>
  </si>
  <si>
    <t>BE0724.761.630</t>
  </si>
  <si>
    <t>0680.420.257</t>
  </si>
  <si>
    <t>0507.586.152</t>
  </si>
  <si>
    <t>BE 0207.725.104</t>
  </si>
  <si>
    <t>BE 0425.172.378</t>
  </si>
  <si>
    <t>0425.547.512</t>
  </si>
  <si>
    <t>BE 0725.985.414</t>
  </si>
  <si>
    <t>BE 0846.025.486</t>
  </si>
  <si>
    <t>BE 0859.655.570</t>
  </si>
  <si>
    <t>LU135.591.44</t>
  </si>
  <si>
    <t>BE0416.878.482</t>
  </si>
  <si>
    <t>BE 0539.923.675</t>
  </si>
  <si>
    <t>TVA : 0838.976.160</t>
  </si>
  <si>
    <t>BE0818.141.055</t>
  </si>
  <si>
    <t xml:space="preserve">0578.966.571 RPM Liège </t>
  </si>
  <si>
    <t>BE 0837.746.735</t>
  </si>
  <si>
    <t>BE 0427.765.248</t>
  </si>
  <si>
    <t>BE 0745.423.917</t>
  </si>
  <si>
    <t>BE 0870.498.190</t>
  </si>
  <si>
    <t>BE0759.948.379</t>
  </si>
  <si>
    <t>BE 0447.654.208</t>
  </si>
  <si>
    <t>BE 0862.153.024</t>
  </si>
  <si>
    <t>BE 0445.252.566</t>
  </si>
  <si>
    <t>BE0825.504.444</t>
  </si>
  <si>
    <t>0639.830.905</t>
  </si>
  <si>
    <t>BE 0824.416.163</t>
  </si>
  <si>
    <t>BE 0416.169.689</t>
  </si>
  <si>
    <t>BE 0649.462.510</t>
  </si>
  <si>
    <t>BE 0203.980.409</t>
  </si>
  <si>
    <t>BE 0836.324.003</t>
  </si>
  <si>
    <t>BE 0403.063.902</t>
  </si>
  <si>
    <t>0671.654.724</t>
  </si>
  <si>
    <t>BE0439.991.109</t>
  </si>
  <si>
    <t>BE 0424.307.791</t>
  </si>
  <si>
    <t>BE0729.593.220</t>
  </si>
  <si>
    <t>BE0888.131.208</t>
  </si>
  <si>
    <t>TVA: BE 0743.542.117</t>
  </si>
  <si>
    <t>BE 0404.404.480</t>
  </si>
  <si>
    <t>BE 0442.047.806</t>
  </si>
  <si>
    <t>0762.529.965</t>
  </si>
  <si>
    <t>BE 0413.754.983</t>
  </si>
  <si>
    <t>BE 08.46.98.26.20</t>
  </si>
  <si>
    <t>BE 0639.999.961</t>
  </si>
  <si>
    <t>0754.850.931</t>
  </si>
  <si>
    <t>CHE-303.632.505</t>
  </si>
  <si>
    <t>BE 0444.668.289</t>
  </si>
  <si>
    <t>BE0738.638.865</t>
  </si>
  <si>
    <t>BE 0438.68.12.13</t>
  </si>
  <si>
    <t>BE 0478.95.75.91</t>
  </si>
  <si>
    <t>BE 0435.015.306</t>
  </si>
  <si>
    <t>BE 0474.844.494</t>
  </si>
  <si>
    <t>BE 0458.818.017</t>
  </si>
  <si>
    <t>BE 0677.786.510</t>
  </si>
  <si>
    <t>BE 0440.961.703</t>
  </si>
  <si>
    <t>BE 0465.174.782</t>
  </si>
  <si>
    <t>BE0739.843.546</t>
  </si>
  <si>
    <t>BE 0432.023.845</t>
  </si>
  <si>
    <t>BE 0467.258.403</t>
  </si>
  <si>
    <t>BE-0422.029.182</t>
  </si>
  <si>
    <t>BE 0473.394.345</t>
  </si>
  <si>
    <t>BE 0434.638.093</t>
  </si>
  <si>
    <t>BE 0760.924.913</t>
  </si>
  <si>
    <t>BE 0665.805.525</t>
  </si>
  <si>
    <t>BE0826.980.032</t>
  </si>
  <si>
    <t>BE0478.696.879</t>
  </si>
  <si>
    <t>BE 0450.905.686</t>
  </si>
  <si>
    <t>BE 0417.497.106</t>
  </si>
  <si>
    <t>BE 0866.957.987</t>
  </si>
  <si>
    <t>BE 0876.095.387</t>
  </si>
  <si>
    <t>BE 0412.723.419</t>
  </si>
  <si>
    <t>BE 0407.571.234</t>
  </si>
  <si>
    <t>BE 0599.823.551</t>
  </si>
  <si>
    <t xml:space="preserve">0413.630.071   </t>
  </si>
  <si>
    <t>BE 0458.300.056</t>
  </si>
  <si>
    <t>BE 0719.405.151</t>
  </si>
  <si>
    <t>BE 0828.385.542</t>
  </si>
  <si>
    <t>BE 0724.881.295</t>
  </si>
  <si>
    <t>BE 0736.435.579</t>
  </si>
  <si>
    <t>BE 0724.761.630</t>
  </si>
  <si>
    <t>BE 439.686.350</t>
  </si>
  <si>
    <t>BE 0427.348.346</t>
  </si>
  <si>
    <t>BE 0227.842.904</t>
  </si>
  <si>
    <t>BE 0447.914.029</t>
  </si>
  <si>
    <t>BE 0460.855.809</t>
  </si>
  <si>
    <t>BE 0742.667.830</t>
  </si>
  <si>
    <t>BE 0449.049.820</t>
  </si>
  <si>
    <t>BE 0778.411.835</t>
  </si>
  <si>
    <t>BE. 0761.960.833</t>
  </si>
  <si>
    <t>BE 0727.992.225</t>
  </si>
  <si>
    <t>BE 0419.044.453</t>
  </si>
  <si>
    <t>BE0461.961.312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</si>
</sst>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11A8E0-7AC6-4BB3-A45B-916A14EA06A1}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CREATION_TIME" tableColumnId="2"/>
      <queryTableField id="3" name="USR_MAJ" tableColumnId="3"/>
      <queryTableField id="4" name="HEU_MAJ" tableColumnId="4"/>
      <queryTableField id="5" name="COMPANY_NAME" tableColumnId="5"/>
      <queryTableField id="6" name="BILLING_GROUP" tableColumnId="6"/>
      <queryTableField id="7" name="STREET" tableColumnId="7"/>
      <queryTableField id="8" name="ZIP_CODE" tableColumnId="8"/>
      <queryTableField id="9" name="TOWN" tableColumnId="9"/>
      <queryTableField id="10" name="VAT_NUMBER" tableColumnId="10"/>
      <queryTableField id="11" name="INTERNAL_REFERENCE" tableColumnId="11"/>
      <queryTableField id="12" name="TYPE" tableColumnId="12"/>
      <queryTableField id="13" name="AQUISITION" tableColumnId="13"/>
      <queryTableField id="14" name="AUTOMATIC_STATISTICS" tableColumnId="14"/>
      <queryTableField id="15" name="BILLS_SENDING" tableColumnId="15"/>
      <queryTableField id="16" name="STAANN" tableColumnId="16"/>
      <queryTableField id="17" name="AUDIENC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86A2F-6080-4B09-92DB-F074ACC86D63}" name="companies__1" displayName="companies__1" ref="A1:Q667" tableType="queryTable" totalsRowShown="0">
  <autoFilter ref="A1:Q667" xr:uid="{91E86A2F-6080-4B09-92DB-F074ACC86D63}"/>
  <tableColumns count="17">
    <tableColumn id="1" xr3:uid="{35EF709A-FFF9-489A-B311-636456876B81}" uniqueName="1" name="ID" queryTableFieldId="1"/>
    <tableColumn id="2" xr3:uid="{8AC2CD24-646E-493F-8E47-680B224F54BF}" uniqueName="2" name="CREATION_TIME" queryTableFieldId="2" dataDxfId="14"/>
    <tableColumn id="3" xr3:uid="{FB1DAB78-E93D-46D2-8679-E302247C4FED}" uniqueName="3" name="USR_MAJ" queryTableFieldId="3" dataDxfId="13"/>
    <tableColumn id="4" xr3:uid="{8A7ABDE3-B60C-4D61-B5DF-F0BCC9E7F78A}" uniqueName="4" name="HEU_MAJ" queryTableFieldId="4" dataDxfId="12"/>
    <tableColumn id="5" xr3:uid="{B6326520-4AA9-46DB-AC2F-5D30D0C9FC0E}" uniqueName="5" name="COMPANY_NAME" queryTableFieldId="5" dataDxfId="11"/>
    <tableColumn id="6" xr3:uid="{DE6BDF29-73D0-45C2-90FC-EEE5D29C5717}" uniqueName="6" name="BILLING_GROUP" queryTableFieldId="6"/>
    <tableColumn id="7" xr3:uid="{A25EDAFA-F7D3-4BDF-8EC8-1109F5B57E77}" uniqueName="7" name="STREET" queryTableFieldId="7" dataDxfId="10"/>
    <tableColumn id="8" xr3:uid="{0E15626B-9EBF-4820-AB6A-BAD9C7D7B410}" uniqueName="8" name="ZIP_CODE" queryTableFieldId="8" dataDxfId="9"/>
    <tableColumn id="9" xr3:uid="{540BDA8E-4720-415A-BFBF-A77AFF2D65A9}" uniqueName="9" name="TOWN" queryTableFieldId="9" dataDxfId="8"/>
    <tableColumn id="10" xr3:uid="{CDD08F67-4EE0-482A-8CA0-58F44C1DBF72}" uniqueName="10" name="VAT_NUMBER" queryTableFieldId="10" dataDxfId="7"/>
    <tableColumn id="11" xr3:uid="{E90BE418-D6C9-4F92-932C-6B2FA5881720}" uniqueName="11" name="INTERNAL_REFERENCE" queryTableFieldId="11" dataDxfId="6"/>
    <tableColumn id="12" xr3:uid="{81D921F6-CCCE-4E6C-8D53-C2DA2C23979E}" uniqueName="12" name="TYPE" queryTableFieldId="12" dataDxfId="5"/>
    <tableColumn id="13" xr3:uid="{DB6272E9-9C8E-489F-B318-FB44136D2E2F}" uniqueName="13" name="AQUISITION" queryTableFieldId="13" dataDxfId="4"/>
    <tableColumn id="14" xr3:uid="{B42D821F-C66A-4A28-96CE-789BFC05EB2B}" uniqueName="14" name="AUTOMATIC_STATISTICS" queryTableFieldId="14" dataDxfId="3"/>
    <tableColumn id="15" xr3:uid="{C547257C-F587-4E65-929F-0F772670B0C3}" uniqueName="15" name="BILLS_SENDING" queryTableFieldId="15" dataDxfId="2"/>
    <tableColumn id="16" xr3:uid="{85849EB5-F1DF-475B-A16A-3B275349A88F}" uniqueName="16" name="STAANN" queryTableFieldId="16" dataDxfId="1"/>
    <tableColumn id="17" xr3:uid="{82C0C6D3-FEA6-493F-854C-879DC2AA20CC}" uniqueName="17" name="AUDIENC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B95-830F-4D3F-92C2-C4A3ED71DBA4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D9D4-2CA4-46E9-A85E-F215FAC2BD3F}">
  <dimension ref="A1:Q667"/>
  <sheetViews>
    <sheetView topLeftCell="A638" workbookViewId="0">
      <selection activeCell="A667" sqref="A667"/>
    </sheetView>
  </sheetViews>
  <sheetFormatPr defaultRowHeight="14.5" x14ac:dyDescent="0.35"/>
  <cols>
    <col min="1" max="1" width="5" bestFit="1" customWidth="1"/>
    <col min="2" max="2" width="17.1796875" bestFit="1" customWidth="1"/>
    <col min="3" max="3" width="34.08984375" bestFit="1" customWidth="1"/>
    <col min="4" max="4" width="13.1796875" bestFit="1" customWidth="1"/>
    <col min="5" max="5" width="78.08984375" bestFit="1" customWidth="1"/>
    <col min="6" max="6" width="17.1796875" bestFit="1" customWidth="1"/>
    <col min="7" max="7" width="46.6328125" bestFit="1" customWidth="1"/>
    <col min="8" max="8" width="11.453125" bestFit="1" customWidth="1"/>
    <col min="9" max="9" width="29.54296875" bestFit="1" customWidth="1"/>
    <col min="10" max="10" width="21.54296875" bestFit="1" customWidth="1"/>
    <col min="11" max="11" width="40.6328125" bestFit="1" customWidth="1"/>
    <col min="12" max="12" width="16.7265625" bestFit="1" customWidth="1"/>
    <col min="13" max="13" width="13.453125" bestFit="1" customWidth="1"/>
    <col min="14" max="14" width="24.26953125" bestFit="1" customWidth="1"/>
    <col min="15" max="15" width="16.36328125" bestFit="1" customWidth="1"/>
    <col min="16" max="16" width="10.36328125" bestFit="1" customWidth="1"/>
    <col min="17" max="17" width="12" bestFit="1" customWidth="1"/>
  </cols>
  <sheetData>
    <row r="1" spans="1:1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</v>
      </c>
      <c r="B2" s="1">
        <v>44418.454988425925</v>
      </c>
      <c r="C2" s="2" t="s">
        <v>1536</v>
      </c>
      <c r="D2" s="1">
        <v>43916.748923611114</v>
      </c>
      <c r="E2" s="2" t="s">
        <v>18</v>
      </c>
      <c r="F2">
        <v>1</v>
      </c>
      <c r="G2" s="2" t="s">
        <v>1555</v>
      </c>
      <c r="H2" s="2" t="s">
        <v>19</v>
      </c>
      <c r="I2" s="2" t="s">
        <v>20</v>
      </c>
      <c r="J2" s="2" t="s">
        <v>1674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</row>
    <row r="3" spans="1:17" x14ac:dyDescent="0.35">
      <c r="A3">
        <v>2</v>
      </c>
      <c r="B3" s="1">
        <v>44418.454988425925</v>
      </c>
      <c r="C3" s="2" t="s">
        <v>28</v>
      </c>
      <c r="D3" s="1">
        <v>44558.332349537035</v>
      </c>
      <c r="E3" s="2" t="s">
        <v>29</v>
      </c>
      <c r="F3">
        <v>1</v>
      </c>
      <c r="G3" s="2" t="s">
        <v>26</v>
      </c>
      <c r="H3" s="2" t="s">
        <v>26</v>
      </c>
      <c r="I3" s="2" t="s">
        <v>26</v>
      </c>
      <c r="J3" s="2" t="s">
        <v>26</v>
      </c>
      <c r="K3" s="2" t="s">
        <v>30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31</v>
      </c>
    </row>
    <row r="4" spans="1:17" x14ac:dyDescent="0.35">
      <c r="A4">
        <v>3</v>
      </c>
      <c r="B4" s="1">
        <v>44418.454988425925</v>
      </c>
      <c r="C4" s="2" t="s">
        <v>1536</v>
      </c>
      <c r="D4" s="1">
        <v>43800.721435185187</v>
      </c>
      <c r="E4" s="2" t="s">
        <v>32</v>
      </c>
      <c r="F4">
        <v>1</v>
      </c>
      <c r="G4" s="2" t="s">
        <v>33</v>
      </c>
      <c r="H4" s="2" t="s">
        <v>34</v>
      </c>
      <c r="I4" s="2" t="s">
        <v>35</v>
      </c>
      <c r="J4" s="2" t="s">
        <v>1675</v>
      </c>
      <c r="K4" s="2" t="s">
        <v>36</v>
      </c>
      <c r="L4" s="2" t="s">
        <v>37</v>
      </c>
      <c r="M4" s="2" t="s">
        <v>23</v>
      </c>
      <c r="N4" s="2" t="s">
        <v>24</v>
      </c>
      <c r="O4" s="2" t="s">
        <v>24</v>
      </c>
      <c r="P4" s="2" t="s">
        <v>26</v>
      </c>
      <c r="Q4" s="2" t="s">
        <v>27</v>
      </c>
    </row>
    <row r="5" spans="1:17" x14ac:dyDescent="0.35">
      <c r="A5">
        <v>4</v>
      </c>
      <c r="B5" s="1">
        <v>44418.454988425925</v>
      </c>
      <c r="C5" s="2" t="s">
        <v>1536</v>
      </c>
      <c r="D5" s="1">
        <v>43800.734780092593</v>
      </c>
      <c r="E5" s="2" t="s">
        <v>38</v>
      </c>
      <c r="F5">
        <v>1</v>
      </c>
      <c r="G5" s="2" t="s">
        <v>1556</v>
      </c>
      <c r="H5" s="2" t="s">
        <v>39</v>
      </c>
      <c r="I5" s="2" t="s">
        <v>40</v>
      </c>
      <c r="J5" s="2" t="s">
        <v>1676</v>
      </c>
      <c r="K5" s="2" t="s">
        <v>41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27</v>
      </c>
    </row>
    <row r="6" spans="1:17" x14ac:dyDescent="0.35">
      <c r="A6">
        <v>5</v>
      </c>
      <c r="B6" s="1">
        <v>44418.454988425925</v>
      </c>
      <c r="C6" s="2" t="s">
        <v>1536</v>
      </c>
      <c r="D6" s="1">
        <v>43894.488935185182</v>
      </c>
      <c r="E6" s="2" t="s">
        <v>42</v>
      </c>
      <c r="F6">
        <v>1</v>
      </c>
      <c r="G6" s="2" t="s">
        <v>43</v>
      </c>
      <c r="H6" s="2" t="s">
        <v>44</v>
      </c>
      <c r="I6" s="2" t="s">
        <v>45</v>
      </c>
      <c r="J6" s="2" t="s">
        <v>26</v>
      </c>
      <c r="K6" s="2" t="s">
        <v>46</v>
      </c>
      <c r="L6" s="2" t="s">
        <v>22</v>
      </c>
      <c r="M6" s="2" t="s">
        <v>23</v>
      </c>
      <c r="N6" s="2" t="s">
        <v>24</v>
      </c>
      <c r="O6" s="2" t="s">
        <v>24</v>
      </c>
      <c r="P6" s="2" t="s">
        <v>26</v>
      </c>
      <c r="Q6" s="2" t="s">
        <v>27</v>
      </c>
    </row>
    <row r="7" spans="1:17" x14ac:dyDescent="0.35">
      <c r="A7">
        <v>6</v>
      </c>
      <c r="B7" s="1">
        <v>44418.454988425925</v>
      </c>
      <c r="C7" s="2" t="s">
        <v>28</v>
      </c>
      <c r="D7" s="1">
        <v>44558.336747685185</v>
      </c>
      <c r="E7" s="2" t="s">
        <v>47</v>
      </c>
      <c r="F7">
        <v>1</v>
      </c>
      <c r="G7" s="2" t="s">
        <v>48</v>
      </c>
      <c r="H7" s="2" t="s">
        <v>49</v>
      </c>
      <c r="I7" s="2" t="s">
        <v>50</v>
      </c>
      <c r="J7" s="2" t="s">
        <v>1677</v>
      </c>
      <c r="K7" s="2" t="s">
        <v>51</v>
      </c>
      <c r="L7" s="2" t="s">
        <v>22</v>
      </c>
      <c r="M7" s="2" t="s">
        <v>23</v>
      </c>
      <c r="N7" s="2" t="s">
        <v>24</v>
      </c>
      <c r="O7" s="2" t="s">
        <v>25</v>
      </c>
      <c r="P7" s="2" t="s">
        <v>26</v>
      </c>
      <c r="Q7" s="2" t="s">
        <v>31</v>
      </c>
    </row>
    <row r="8" spans="1:17" x14ac:dyDescent="0.35">
      <c r="A8">
        <v>7</v>
      </c>
      <c r="B8" s="1">
        <v>44418.454988425925</v>
      </c>
      <c r="C8" s="2" t="s">
        <v>1537</v>
      </c>
      <c r="D8" s="1">
        <v>44132.601597222223</v>
      </c>
      <c r="E8" s="2" t="s">
        <v>52</v>
      </c>
      <c r="F8">
        <v>1</v>
      </c>
      <c r="G8" s="2" t="s">
        <v>1557</v>
      </c>
      <c r="H8" s="2" t="s">
        <v>53</v>
      </c>
      <c r="I8" s="2" t="s">
        <v>54</v>
      </c>
      <c r="J8" s="2" t="s">
        <v>55</v>
      </c>
      <c r="K8" s="2" t="s">
        <v>56</v>
      </c>
      <c r="L8" s="2" t="s">
        <v>22</v>
      </c>
      <c r="M8" s="2" t="s">
        <v>23</v>
      </c>
      <c r="N8" s="2" t="s">
        <v>24</v>
      </c>
      <c r="O8" s="2" t="s">
        <v>25</v>
      </c>
      <c r="P8" s="2" t="s">
        <v>26</v>
      </c>
      <c r="Q8" s="2" t="s">
        <v>27</v>
      </c>
    </row>
    <row r="9" spans="1:17" x14ac:dyDescent="0.35">
      <c r="A9">
        <v>8</v>
      </c>
      <c r="B9" s="1">
        <v>44418.454988425925</v>
      </c>
      <c r="C9" s="2" t="s">
        <v>1536</v>
      </c>
      <c r="D9" s="1">
        <v>43816.453113425923</v>
      </c>
      <c r="E9" s="2" t="s">
        <v>57</v>
      </c>
      <c r="F9">
        <v>1</v>
      </c>
      <c r="G9" s="2" t="s">
        <v>58</v>
      </c>
      <c r="H9" s="2" t="s">
        <v>49</v>
      </c>
      <c r="I9" s="2" t="s">
        <v>50</v>
      </c>
      <c r="J9" s="2" t="s">
        <v>59</v>
      </c>
      <c r="K9" s="2" t="s">
        <v>60</v>
      </c>
      <c r="L9" s="2" t="s">
        <v>61</v>
      </c>
      <c r="M9" s="2" t="s">
        <v>23</v>
      </c>
      <c r="N9" s="2" t="s">
        <v>24</v>
      </c>
      <c r="O9" s="2" t="s">
        <v>24</v>
      </c>
      <c r="P9" s="2" t="s">
        <v>26</v>
      </c>
      <c r="Q9" s="2" t="s">
        <v>27</v>
      </c>
    </row>
    <row r="10" spans="1:17" x14ac:dyDescent="0.35">
      <c r="A10">
        <v>9</v>
      </c>
      <c r="B10" s="1">
        <v>44418.454988425925</v>
      </c>
      <c r="C10" s="2" t="s">
        <v>28</v>
      </c>
      <c r="D10" s="1">
        <v>44474.41605324074</v>
      </c>
      <c r="E10" s="2" t="s">
        <v>62</v>
      </c>
      <c r="F10">
        <v>1</v>
      </c>
      <c r="G10" s="2" t="s">
        <v>63</v>
      </c>
      <c r="H10" s="2" t="s">
        <v>49</v>
      </c>
      <c r="I10" s="2" t="s">
        <v>64</v>
      </c>
      <c r="J10" s="2" t="s">
        <v>65</v>
      </c>
      <c r="K10" s="2" t="s">
        <v>66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26</v>
      </c>
      <c r="Q10" s="2" t="s">
        <v>31</v>
      </c>
    </row>
    <row r="11" spans="1:17" x14ac:dyDescent="0.35">
      <c r="A11">
        <v>10</v>
      </c>
      <c r="B11" s="1">
        <v>44418.454988425925</v>
      </c>
      <c r="C11" s="2" t="s">
        <v>28</v>
      </c>
      <c r="D11" s="1">
        <v>44474.415763888886</v>
      </c>
      <c r="E11" s="2" t="s">
        <v>67</v>
      </c>
      <c r="F11">
        <v>1</v>
      </c>
      <c r="G11" s="2" t="s">
        <v>63</v>
      </c>
      <c r="H11" s="2" t="s">
        <v>49</v>
      </c>
      <c r="I11" s="2" t="s">
        <v>64</v>
      </c>
      <c r="J11" s="2" t="s">
        <v>68</v>
      </c>
      <c r="K11" s="2" t="s">
        <v>69</v>
      </c>
      <c r="L11" s="2" t="s">
        <v>22</v>
      </c>
      <c r="M11" s="2" t="s">
        <v>23</v>
      </c>
      <c r="N11" s="2" t="s">
        <v>24</v>
      </c>
      <c r="O11" s="2" t="s">
        <v>25</v>
      </c>
      <c r="P11" s="2" t="s">
        <v>26</v>
      </c>
      <c r="Q11" s="2" t="s">
        <v>31</v>
      </c>
    </row>
    <row r="12" spans="1:17" x14ac:dyDescent="0.35">
      <c r="A12">
        <v>11</v>
      </c>
      <c r="B12" s="1">
        <v>44418.454988425925</v>
      </c>
      <c r="C12" s="2" t="s">
        <v>1538</v>
      </c>
      <c r="D12" s="1">
        <v>43834.769791666666</v>
      </c>
      <c r="E12" s="2" t="s">
        <v>70</v>
      </c>
      <c r="F12">
        <v>1</v>
      </c>
      <c r="G12" s="2" t="s">
        <v>71</v>
      </c>
      <c r="H12" s="2" t="s">
        <v>72</v>
      </c>
      <c r="I12" s="2" t="s">
        <v>73</v>
      </c>
      <c r="J12" s="2" t="s">
        <v>74</v>
      </c>
      <c r="K12" s="2" t="s">
        <v>75</v>
      </c>
      <c r="L12" s="2" t="s">
        <v>22</v>
      </c>
      <c r="M12" s="2" t="s">
        <v>23</v>
      </c>
      <c r="N12" s="2" t="s">
        <v>24</v>
      </c>
      <c r="O12" s="2" t="s">
        <v>25</v>
      </c>
      <c r="P12" s="2" t="s">
        <v>26</v>
      </c>
      <c r="Q12" s="2" t="s">
        <v>27</v>
      </c>
    </row>
    <row r="13" spans="1:17" x14ac:dyDescent="0.35">
      <c r="A13">
        <v>12</v>
      </c>
      <c r="B13" s="1">
        <v>44418.454988425925</v>
      </c>
      <c r="C13" s="2" t="s">
        <v>1536</v>
      </c>
      <c r="D13" s="1">
        <v>43714.753125000003</v>
      </c>
      <c r="E13" s="2" t="s">
        <v>76</v>
      </c>
      <c r="F13">
        <v>1</v>
      </c>
      <c r="G13" s="2" t="s">
        <v>77</v>
      </c>
      <c r="H13" s="2" t="s">
        <v>53</v>
      </c>
      <c r="I13" s="2" t="s">
        <v>54</v>
      </c>
      <c r="J13" s="2" t="s">
        <v>78</v>
      </c>
      <c r="K13" s="2" t="s">
        <v>23</v>
      </c>
      <c r="L13" s="2" t="s">
        <v>22</v>
      </c>
      <c r="M13" s="2" t="s">
        <v>23</v>
      </c>
      <c r="N13" s="2" t="s">
        <v>24</v>
      </c>
      <c r="O13" s="2" t="s">
        <v>24</v>
      </c>
      <c r="P13" s="2" t="s">
        <v>26</v>
      </c>
      <c r="Q13" s="2" t="s">
        <v>27</v>
      </c>
    </row>
    <row r="14" spans="1:17" x14ac:dyDescent="0.35">
      <c r="A14">
        <v>13</v>
      </c>
      <c r="B14" s="1">
        <v>44418.454988425925</v>
      </c>
      <c r="C14" s="2" t="s">
        <v>28</v>
      </c>
      <c r="D14" s="1">
        <v>44405.499421296299</v>
      </c>
      <c r="E14" s="2" t="s">
        <v>79</v>
      </c>
      <c r="F14">
        <v>1</v>
      </c>
      <c r="G14" s="2" t="s">
        <v>80</v>
      </c>
      <c r="H14" s="2" t="s">
        <v>81</v>
      </c>
      <c r="I14" s="2" t="s">
        <v>54</v>
      </c>
      <c r="J14" s="2" t="s">
        <v>82</v>
      </c>
      <c r="K14" s="2" t="s">
        <v>83</v>
      </c>
      <c r="L14" s="2" t="s">
        <v>84</v>
      </c>
      <c r="M14" s="2" t="s">
        <v>23</v>
      </c>
      <c r="N14" s="2" t="s">
        <v>24</v>
      </c>
      <c r="O14" s="2" t="s">
        <v>24</v>
      </c>
      <c r="P14" s="2" t="s">
        <v>26</v>
      </c>
      <c r="Q14" s="2" t="s">
        <v>27</v>
      </c>
    </row>
    <row r="15" spans="1:17" x14ac:dyDescent="0.35">
      <c r="A15">
        <v>14</v>
      </c>
      <c r="B15" s="1">
        <v>44418.454988425925</v>
      </c>
      <c r="C15" s="2" t="s">
        <v>1538</v>
      </c>
      <c r="D15" s="1">
        <v>43952.767083333332</v>
      </c>
      <c r="E15" s="2" t="s">
        <v>85</v>
      </c>
      <c r="F15">
        <v>1</v>
      </c>
      <c r="G15" s="2" t="s">
        <v>86</v>
      </c>
      <c r="H15" s="2" t="s">
        <v>53</v>
      </c>
      <c r="I15" s="2" t="s">
        <v>54</v>
      </c>
      <c r="J15" s="2" t="s">
        <v>1678</v>
      </c>
      <c r="K15" s="2" t="s">
        <v>85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</row>
    <row r="16" spans="1:17" x14ac:dyDescent="0.35">
      <c r="A16">
        <v>15</v>
      </c>
      <c r="B16" s="1">
        <v>44418.454988425925</v>
      </c>
      <c r="C16" s="2" t="s">
        <v>1536</v>
      </c>
      <c r="D16" s="1">
        <v>43800.725370370368</v>
      </c>
      <c r="E16" s="2" t="s">
        <v>87</v>
      </c>
      <c r="F16">
        <v>2</v>
      </c>
      <c r="G16" s="2" t="s">
        <v>1556</v>
      </c>
      <c r="H16" s="2" t="s">
        <v>39</v>
      </c>
      <c r="I16" s="2" t="s">
        <v>40</v>
      </c>
      <c r="J16" s="2" t="s">
        <v>1676</v>
      </c>
      <c r="K16" s="2" t="s">
        <v>41</v>
      </c>
      <c r="L16" s="2" t="s">
        <v>22</v>
      </c>
      <c r="M16" s="2" t="s">
        <v>23</v>
      </c>
      <c r="N16" s="2" t="s">
        <v>24</v>
      </c>
      <c r="O16" s="2" t="s">
        <v>25</v>
      </c>
      <c r="P16" s="2" t="s">
        <v>26</v>
      </c>
      <c r="Q16" s="2" t="s">
        <v>27</v>
      </c>
    </row>
    <row r="17" spans="1:17" x14ac:dyDescent="0.35">
      <c r="A17">
        <v>16</v>
      </c>
      <c r="B17" s="1">
        <v>44418.454988425925</v>
      </c>
      <c r="C17" s="2" t="s">
        <v>1536</v>
      </c>
      <c r="D17" s="1">
        <v>43800.751689814817</v>
      </c>
      <c r="E17" s="2" t="s">
        <v>88</v>
      </c>
      <c r="F17">
        <v>3</v>
      </c>
      <c r="G17" s="2" t="s">
        <v>1556</v>
      </c>
      <c r="H17" s="2" t="s">
        <v>39</v>
      </c>
      <c r="I17" s="2" t="s">
        <v>40</v>
      </c>
      <c r="J17" s="2" t="s">
        <v>1676</v>
      </c>
      <c r="K17" s="2" t="s">
        <v>41</v>
      </c>
      <c r="L17" s="2" t="s">
        <v>22</v>
      </c>
      <c r="M17" s="2" t="s">
        <v>23</v>
      </c>
      <c r="N17" s="2" t="s">
        <v>24</v>
      </c>
      <c r="O17" s="2" t="s">
        <v>25</v>
      </c>
      <c r="P17" s="2" t="s">
        <v>26</v>
      </c>
      <c r="Q17" s="2" t="s">
        <v>27</v>
      </c>
    </row>
    <row r="18" spans="1:17" x14ac:dyDescent="0.35">
      <c r="A18">
        <v>17</v>
      </c>
      <c r="B18" s="1">
        <v>44418.454988425925</v>
      </c>
      <c r="C18" s="2" t="s">
        <v>1539</v>
      </c>
      <c r="D18" s="1">
        <v>44152.893888888888</v>
      </c>
      <c r="E18" s="2" t="s">
        <v>89</v>
      </c>
      <c r="F18">
        <v>1</v>
      </c>
      <c r="G18" s="2" t="s">
        <v>1558</v>
      </c>
      <c r="H18" s="2" t="s">
        <v>90</v>
      </c>
      <c r="I18" s="2" t="s">
        <v>20</v>
      </c>
      <c r="J18" s="2" t="s">
        <v>1679</v>
      </c>
      <c r="K18" s="2" t="s">
        <v>91</v>
      </c>
      <c r="L18" s="2" t="s">
        <v>22</v>
      </c>
      <c r="M18" s="2" t="s">
        <v>23</v>
      </c>
      <c r="N18" s="2" t="s">
        <v>24</v>
      </c>
      <c r="O18" s="2" t="s">
        <v>24</v>
      </c>
      <c r="P18" s="2" t="s">
        <v>26</v>
      </c>
      <c r="Q18" s="2" t="s">
        <v>27</v>
      </c>
    </row>
    <row r="19" spans="1:17" x14ac:dyDescent="0.35">
      <c r="A19">
        <v>18</v>
      </c>
      <c r="B19" s="1">
        <v>44418.454988425925</v>
      </c>
      <c r="C19" s="2" t="s">
        <v>1536</v>
      </c>
      <c r="D19" s="1">
        <v>43839.674675925926</v>
      </c>
      <c r="E19" s="2" t="s">
        <v>92</v>
      </c>
      <c r="F19">
        <v>1</v>
      </c>
      <c r="G19" s="2" t="s">
        <v>93</v>
      </c>
      <c r="H19" s="2" t="s">
        <v>94</v>
      </c>
      <c r="I19" s="2" t="s">
        <v>20</v>
      </c>
      <c r="J19" s="2" t="s">
        <v>95</v>
      </c>
      <c r="K19" s="2" t="s">
        <v>96</v>
      </c>
      <c r="L19" s="2" t="s">
        <v>84</v>
      </c>
      <c r="M19" s="2" t="s">
        <v>23</v>
      </c>
      <c r="N19" s="2" t="s">
        <v>24</v>
      </c>
      <c r="O19" s="2" t="s">
        <v>24</v>
      </c>
      <c r="P19" s="2" t="s">
        <v>26</v>
      </c>
      <c r="Q19" s="2" t="s">
        <v>27</v>
      </c>
    </row>
    <row r="20" spans="1:17" x14ac:dyDescent="0.35">
      <c r="A20">
        <v>19</v>
      </c>
      <c r="B20" s="1">
        <v>44418.454988425925</v>
      </c>
      <c r="C20" s="2" t="s">
        <v>1540</v>
      </c>
      <c r="D20" s="1">
        <v>43733.709386574075</v>
      </c>
      <c r="E20" s="2" t="s">
        <v>97</v>
      </c>
      <c r="F20">
        <v>1</v>
      </c>
      <c r="G20" s="2" t="s">
        <v>98</v>
      </c>
      <c r="H20" s="2" t="s">
        <v>81</v>
      </c>
      <c r="I20" s="2" t="s">
        <v>99</v>
      </c>
      <c r="J20" s="2" t="s">
        <v>100</v>
      </c>
      <c r="K20" s="2" t="s">
        <v>101</v>
      </c>
      <c r="L20" s="2" t="s">
        <v>61</v>
      </c>
      <c r="M20" s="2" t="s">
        <v>23</v>
      </c>
      <c r="N20" s="2" t="s">
        <v>24</v>
      </c>
      <c r="O20" s="2" t="s">
        <v>24</v>
      </c>
      <c r="P20" s="2" t="s">
        <v>26</v>
      </c>
      <c r="Q20" s="2" t="s">
        <v>27</v>
      </c>
    </row>
    <row r="21" spans="1:17" x14ac:dyDescent="0.35">
      <c r="A21">
        <v>20</v>
      </c>
      <c r="B21" s="1">
        <v>44418.454988425925</v>
      </c>
      <c r="C21" s="2" t="s">
        <v>1536</v>
      </c>
      <c r="D21" s="1">
        <v>43800.721585648149</v>
      </c>
      <c r="E21" s="2" t="s">
        <v>102</v>
      </c>
      <c r="F21">
        <v>1</v>
      </c>
      <c r="G21" s="2" t="s">
        <v>103</v>
      </c>
      <c r="H21" s="2" t="s">
        <v>103</v>
      </c>
      <c r="I21" s="2" t="s">
        <v>103</v>
      </c>
      <c r="J21" s="2" t="s">
        <v>103</v>
      </c>
      <c r="K21" s="2" t="s">
        <v>102</v>
      </c>
      <c r="L21" s="2" t="s">
        <v>22</v>
      </c>
      <c r="M21" s="2" t="s">
        <v>23</v>
      </c>
      <c r="N21" s="2" t="s">
        <v>24</v>
      </c>
      <c r="O21" s="2" t="s">
        <v>24</v>
      </c>
      <c r="P21" s="2" t="s">
        <v>26</v>
      </c>
      <c r="Q21" s="2" t="s">
        <v>27</v>
      </c>
    </row>
    <row r="22" spans="1:17" x14ac:dyDescent="0.35">
      <c r="A22">
        <v>21</v>
      </c>
      <c r="B22" s="1">
        <v>44418.454988425925</v>
      </c>
      <c r="C22" s="2" t="s">
        <v>1540</v>
      </c>
      <c r="D22" s="1">
        <v>43734.649351851855</v>
      </c>
      <c r="E22" s="2" t="s">
        <v>104</v>
      </c>
      <c r="F22">
        <v>1</v>
      </c>
      <c r="G22" s="2" t="s">
        <v>105</v>
      </c>
      <c r="H22" s="2" t="s">
        <v>81</v>
      </c>
      <c r="I22" s="2" t="s">
        <v>106</v>
      </c>
      <c r="J22" s="2" t="s">
        <v>107</v>
      </c>
      <c r="K22" s="2" t="s">
        <v>108</v>
      </c>
      <c r="L22" s="2" t="s">
        <v>61</v>
      </c>
      <c r="M22" s="2" t="s">
        <v>23</v>
      </c>
      <c r="N22" s="2" t="s">
        <v>24</v>
      </c>
      <c r="O22" s="2" t="s">
        <v>24</v>
      </c>
      <c r="P22" s="2" t="s">
        <v>26</v>
      </c>
      <c r="Q22" s="2" t="s">
        <v>27</v>
      </c>
    </row>
    <row r="23" spans="1:17" x14ac:dyDescent="0.35">
      <c r="A23">
        <v>22</v>
      </c>
      <c r="B23" s="1">
        <v>44418.454988425925</v>
      </c>
      <c r="C23" s="2" t="s">
        <v>1538</v>
      </c>
      <c r="D23" s="1">
        <v>43839.902129629627</v>
      </c>
      <c r="E23" s="2" t="s">
        <v>109</v>
      </c>
      <c r="F23">
        <v>1</v>
      </c>
      <c r="G23" s="2" t="s">
        <v>95</v>
      </c>
      <c r="H23" s="2" t="s">
        <v>95</v>
      </c>
      <c r="I23" s="2" t="s">
        <v>95</v>
      </c>
      <c r="J23" s="2" t="s">
        <v>95</v>
      </c>
      <c r="K23" s="2" t="s">
        <v>110</v>
      </c>
      <c r="L23" s="2" t="s">
        <v>37</v>
      </c>
      <c r="M23" s="2" t="s">
        <v>23</v>
      </c>
      <c r="N23" s="2" t="s">
        <v>24</v>
      </c>
      <c r="O23" s="2" t="s">
        <v>24</v>
      </c>
      <c r="P23" s="2" t="s">
        <v>26</v>
      </c>
      <c r="Q23" s="2" t="s">
        <v>27</v>
      </c>
    </row>
    <row r="24" spans="1:17" x14ac:dyDescent="0.35">
      <c r="A24">
        <v>23</v>
      </c>
      <c r="B24" s="1">
        <v>44418.454988425925</v>
      </c>
      <c r="C24" s="2" t="s">
        <v>1536</v>
      </c>
      <c r="D24" s="1">
        <v>43886.580567129633</v>
      </c>
      <c r="E24" s="2" t="s">
        <v>111</v>
      </c>
      <c r="F24">
        <v>1</v>
      </c>
      <c r="G24" s="2" t="s">
        <v>112</v>
      </c>
      <c r="H24" s="2" t="s">
        <v>113</v>
      </c>
      <c r="I24" s="2" t="s">
        <v>20</v>
      </c>
      <c r="J24" s="2" t="s">
        <v>95</v>
      </c>
      <c r="K24" s="2" t="s">
        <v>114</v>
      </c>
      <c r="L24" s="2" t="s">
        <v>84</v>
      </c>
      <c r="M24" s="2" t="s">
        <v>23</v>
      </c>
      <c r="N24" s="2" t="s">
        <v>24</v>
      </c>
      <c r="O24" s="2" t="s">
        <v>24</v>
      </c>
      <c r="P24" s="2" t="s">
        <v>26</v>
      </c>
      <c r="Q24" s="2" t="s">
        <v>27</v>
      </c>
    </row>
    <row r="25" spans="1:17" x14ac:dyDescent="0.35">
      <c r="A25">
        <v>24</v>
      </c>
      <c r="B25" s="1">
        <v>44418.454988425925</v>
      </c>
      <c r="C25" s="2" t="s">
        <v>1537</v>
      </c>
      <c r="D25" s="1">
        <v>44048.735891203702</v>
      </c>
      <c r="E25" s="2" t="s">
        <v>115</v>
      </c>
      <c r="F25">
        <v>1</v>
      </c>
      <c r="G25" s="2" t="s">
        <v>116</v>
      </c>
      <c r="H25" s="2" t="s">
        <v>49</v>
      </c>
      <c r="I25" s="2" t="s">
        <v>50</v>
      </c>
      <c r="J25" s="2" t="s">
        <v>103</v>
      </c>
      <c r="K25" s="2" t="s">
        <v>115</v>
      </c>
      <c r="L25" s="2" t="s">
        <v>61</v>
      </c>
      <c r="M25" s="2" t="s">
        <v>23</v>
      </c>
      <c r="N25" s="2" t="s">
        <v>24</v>
      </c>
      <c r="O25" s="2" t="s">
        <v>24</v>
      </c>
      <c r="P25" s="2" t="s">
        <v>26</v>
      </c>
      <c r="Q25" s="2" t="s">
        <v>27</v>
      </c>
    </row>
    <row r="26" spans="1:17" x14ac:dyDescent="0.35">
      <c r="A26">
        <v>25</v>
      </c>
      <c r="B26" s="1">
        <v>44418.454988425925</v>
      </c>
      <c r="C26" s="2" t="s">
        <v>1536</v>
      </c>
      <c r="D26" s="1">
        <v>43735.611770833333</v>
      </c>
      <c r="E26" s="2" t="s">
        <v>117</v>
      </c>
      <c r="F26">
        <v>1</v>
      </c>
      <c r="G26" s="2" t="s">
        <v>118</v>
      </c>
      <c r="H26" s="2" t="s">
        <v>94</v>
      </c>
      <c r="I26" s="2" t="s">
        <v>20</v>
      </c>
      <c r="J26" s="2" t="s">
        <v>103</v>
      </c>
      <c r="K26" s="2" t="s">
        <v>117</v>
      </c>
      <c r="L26" s="2" t="s">
        <v>61</v>
      </c>
      <c r="M26" s="2" t="s">
        <v>23</v>
      </c>
      <c r="N26" s="2" t="s">
        <v>24</v>
      </c>
      <c r="O26" s="2" t="s">
        <v>24</v>
      </c>
      <c r="P26" s="2" t="s">
        <v>26</v>
      </c>
      <c r="Q26" s="2" t="s">
        <v>27</v>
      </c>
    </row>
    <row r="27" spans="1:17" x14ac:dyDescent="0.35">
      <c r="A27">
        <v>26</v>
      </c>
      <c r="B27" s="1">
        <v>44418.454988425925</v>
      </c>
      <c r="C27" s="2" t="s">
        <v>1536</v>
      </c>
      <c r="D27" s="1">
        <v>43738.425567129627</v>
      </c>
      <c r="E27" s="2" t="s">
        <v>119</v>
      </c>
      <c r="F27">
        <v>1</v>
      </c>
      <c r="G27" s="2" t="s">
        <v>120</v>
      </c>
      <c r="H27" s="2" t="s">
        <v>121</v>
      </c>
      <c r="I27" s="2" t="s">
        <v>122</v>
      </c>
      <c r="J27" s="2" t="s">
        <v>103</v>
      </c>
      <c r="K27" s="2" t="s">
        <v>119</v>
      </c>
      <c r="L27" s="2" t="s">
        <v>61</v>
      </c>
      <c r="M27" s="2" t="s">
        <v>23</v>
      </c>
      <c r="N27" s="2" t="s">
        <v>24</v>
      </c>
      <c r="O27" s="2" t="s">
        <v>24</v>
      </c>
      <c r="P27" s="2" t="s">
        <v>26</v>
      </c>
      <c r="Q27" s="2" t="s">
        <v>27</v>
      </c>
    </row>
    <row r="28" spans="1:17" x14ac:dyDescent="0.35">
      <c r="A28">
        <v>27</v>
      </c>
      <c r="B28" s="1">
        <v>44418.454988425925</v>
      </c>
      <c r="C28" s="2" t="s">
        <v>1536</v>
      </c>
      <c r="D28" s="1">
        <v>43945.377372685187</v>
      </c>
      <c r="E28" s="2" t="s">
        <v>123</v>
      </c>
      <c r="F28">
        <v>1</v>
      </c>
      <c r="G28" s="2" t="s">
        <v>124</v>
      </c>
      <c r="H28" s="2" t="s">
        <v>125</v>
      </c>
      <c r="I28" s="2" t="s">
        <v>99</v>
      </c>
      <c r="J28" s="2" t="s">
        <v>95</v>
      </c>
      <c r="K28" s="2" t="s">
        <v>126</v>
      </c>
      <c r="L28" s="2" t="s">
        <v>84</v>
      </c>
      <c r="M28" s="2" t="s">
        <v>23</v>
      </c>
      <c r="N28" s="2" t="s">
        <v>24</v>
      </c>
      <c r="O28" s="2" t="s">
        <v>24</v>
      </c>
      <c r="P28" s="2" t="s">
        <v>26</v>
      </c>
      <c r="Q28" s="2" t="s">
        <v>27</v>
      </c>
    </row>
    <row r="29" spans="1:17" x14ac:dyDescent="0.35">
      <c r="A29">
        <v>28</v>
      </c>
      <c r="B29" s="1">
        <v>44418.454988425925</v>
      </c>
      <c r="C29" s="2" t="s">
        <v>1536</v>
      </c>
      <c r="D29" s="1">
        <v>43800.727199074077</v>
      </c>
      <c r="E29" s="2" t="s">
        <v>127</v>
      </c>
      <c r="F29">
        <v>1</v>
      </c>
      <c r="G29" s="2" t="s">
        <v>103</v>
      </c>
      <c r="H29" s="2" t="s">
        <v>103</v>
      </c>
      <c r="I29" s="2" t="s">
        <v>103</v>
      </c>
      <c r="J29" s="2" t="s">
        <v>103</v>
      </c>
      <c r="K29" s="2" t="s">
        <v>128</v>
      </c>
      <c r="L29" s="2" t="s">
        <v>84</v>
      </c>
      <c r="M29" s="2" t="s">
        <v>23</v>
      </c>
      <c r="N29" s="2" t="s">
        <v>24</v>
      </c>
      <c r="O29" s="2" t="s">
        <v>24</v>
      </c>
      <c r="P29" s="2" t="s">
        <v>26</v>
      </c>
      <c r="Q29" s="2" t="s">
        <v>27</v>
      </c>
    </row>
    <row r="30" spans="1:17" x14ac:dyDescent="0.35">
      <c r="A30">
        <v>29</v>
      </c>
      <c r="B30" s="1">
        <v>44418.454988425925</v>
      </c>
      <c r="C30" s="2" t="s">
        <v>1536</v>
      </c>
      <c r="D30" s="1">
        <v>43753.644942129627</v>
      </c>
      <c r="E30" s="2" t="s">
        <v>129</v>
      </c>
      <c r="F30">
        <v>1</v>
      </c>
      <c r="G30" s="2" t="s">
        <v>103</v>
      </c>
      <c r="H30" s="2" t="s">
        <v>103</v>
      </c>
      <c r="I30" s="2" t="s">
        <v>130</v>
      </c>
      <c r="J30" s="2" t="s">
        <v>103</v>
      </c>
      <c r="K30" s="2" t="s">
        <v>129</v>
      </c>
      <c r="L30" s="2" t="s">
        <v>61</v>
      </c>
      <c r="M30" s="2" t="s">
        <v>23</v>
      </c>
      <c r="N30" s="2" t="s">
        <v>24</v>
      </c>
      <c r="O30" s="2" t="s">
        <v>24</v>
      </c>
      <c r="P30" s="2" t="s">
        <v>26</v>
      </c>
      <c r="Q30" s="2" t="s">
        <v>27</v>
      </c>
    </row>
    <row r="31" spans="1:17" x14ac:dyDescent="0.35">
      <c r="A31">
        <v>30</v>
      </c>
      <c r="B31" s="1">
        <v>44418.454988425925</v>
      </c>
      <c r="C31" s="2" t="s">
        <v>1536</v>
      </c>
      <c r="D31" s="1">
        <v>43755.512303240743</v>
      </c>
      <c r="E31" s="2" t="s">
        <v>131</v>
      </c>
      <c r="F31">
        <v>1</v>
      </c>
      <c r="G31" s="2" t="s">
        <v>103</v>
      </c>
      <c r="H31" s="2" t="s">
        <v>49</v>
      </c>
      <c r="I31" s="2" t="s">
        <v>50</v>
      </c>
      <c r="J31" s="2" t="s">
        <v>103</v>
      </c>
      <c r="K31" s="2" t="s">
        <v>131</v>
      </c>
      <c r="L31" s="2" t="s">
        <v>61</v>
      </c>
      <c r="M31" s="2" t="s">
        <v>23</v>
      </c>
      <c r="N31" s="2" t="s">
        <v>24</v>
      </c>
      <c r="O31" s="2" t="s">
        <v>24</v>
      </c>
      <c r="P31" s="2" t="s">
        <v>26</v>
      </c>
      <c r="Q31" s="2" t="s">
        <v>27</v>
      </c>
    </row>
    <row r="32" spans="1:17" x14ac:dyDescent="0.35">
      <c r="A32">
        <v>31</v>
      </c>
      <c r="B32" s="1">
        <v>44418.454988425925</v>
      </c>
      <c r="C32" s="2" t="s">
        <v>1537</v>
      </c>
      <c r="D32" s="1">
        <v>44186.513414351852</v>
      </c>
      <c r="E32" s="2" t="s">
        <v>132</v>
      </c>
      <c r="F32">
        <v>1</v>
      </c>
      <c r="G32" s="2" t="s">
        <v>133</v>
      </c>
      <c r="H32" s="2" t="s">
        <v>94</v>
      </c>
      <c r="I32" s="2" t="s">
        <v>35</v>
      </c>
      <c r="J32" s="2" t="s">
        <v>1680</v>
      </c>
      <c r="K32" s="2" t="s">
        <v>134</v>
      </c>
      <c r="L32" s="2" t="s">
        <v>22</v>
      </c>
      <c r="M32" s="2" t="s">
        <v>23</v>
      </c>
      <c r="N32" s="2" t="s">
        <v>24</v>
      </c>
      <c r="O32" s="2" t="s">
        <v>24</v>
      </c>
      <c r="P32" s="2" t="s">
        <v>26</v>
      </c>
      <c r="Q32" s="2" t="s">
        <v>27</v>
      </c>
    </row>
    <row r="33" spans="1:17" x14ac:dyDescent="0.35">
      <c r="A33">
        <v>32</v>
      </c>
      <c r="B33" s="1">
        <v>44418.454988425925</v>
      </c>
      <c r="C33" s="2" t="s">
        <v>28</v>
      </c>
      <c r="D33" s="1">
        <v>44405.47078703704</v>
      </c>
      <c r="E33" s="2" t="s">
        <v>135</v>
      </c>
      <c r="F33">
        <v>1</v>
      </c>
      <c r="G33" s="2" t="s">
        <v>136</v>
      </c>
      <c r="H33" s="2" t="s">
        <v>137</v>
      </c>
      <c r="I33" s="2" t="s">
        <v>138</v>
      </c>
      <c r="J33" s="2" t="s">
        <v>1681</v>
      </c>
      <c r="K33" s="2" t="s">
        <v>135</v>
      </c>
      <c r="L33" s="2" t="s">
        <v>84</v>
      </c>
      <c r="M33" s="2" t="s">
        <v>23</v>
      </c>
      <c r="N33" s="2" t="s">
        <v>24</v>
      </c>
      <c r="O33" s="2" t="s">
        <v>24</v>
      </c>
      <c r="P33" s="2" t="s">
        <v>26</v>
      </c>
      <c r="Q33" s="2" t="s">
        <v>27</v>
      </c>
    </row>
    <row r="34" spans="1:17" x14ac:dyDescent="0.35">
      <c r="A34">
        <v>33</v>
      </c>
      <c r="B34" s="1">
        <v>44418.454988425925</v>
      </c>
      <c r="C34" s="2" t="s">
        <v>1536</v>
      </c>
      <c r="D34" s="1">
        <v>43794.916747685187</v>
      </c>
      <c r="E34" s="2" t="s">
        <v>139</v>
      </c>
      <c r="F34">
        <v>1</v>
      </c>
      <c r="G34" s="2" t="s">
        <v>103</v>
      </c>
      <c r="H34" s="2" t="s">
        <v>103</v>
      </c>
      <c r="I34" s="2" t="s">
        <v>103</v>
      </c>
      <c r="J34" s="2" t="s">
        <v>95</v>
      </c>
      <c r="K34" s="2" t="s">
        <v>140</v>
      </c>
      <c r="L34" s="2" t="s">
        <v>61</v>
      </c>
      <c r="M34" s="2" t="s">
        <v>23</v>
      </c>
      <c r="N34" s="2" t="s">
        <v>24</v>
      </c>
      <c r="O34" s="2" t="s">
        <v>24</v>
      </c>
      <c r="P34" s="2" t="s">
        <v>26</v>
      </c>
      <c r="Q34" s="2" t="s">
        <v>27</v>
      </c>
    </row>
    <row r="35" spans="1:17" x14ac:dyDescent="0.35">
      <c r="A35">
        <v>34</v>
      </c>
      <c r="B35" s="1">
        <v>44418.454988425925</v>
      </c>
      <c r="C35" s="2" t="s">
        <v>1538</v>
      </c>
      <c r="D35" s="1">
        <v>43934.833414351851</v>
      </c>
      <c r="E35" s="2" t="s">
        <v>141</v>
      </c>
      <c r="F35">
        <v>1</v>
      </c>
      <c r="G35" s="2" t="s">
        <v>1559</v>
      </c>
      <c r="H35" s="2" t="s">
        <v>94</v>
      </c>
      <c r="I35" s="2" t="s">
        <v>20</v>
      </c>
      <c r="J35" s="2" t="s">
        <v>1682</v>
      </c>
      <c r="K35" s="2" t="s">
        <v>142</v>
      </c>
      <c r="L35" s="2" t="s">
        <v>22</v>
      </c>
      <c r="M35" s="2" t="s">
        <v>23</v>
      </c>
      <c r="N35" s="2" t="s">
        <v>26</v>
      </c>
      <c r="O35" s="2" t="s">
        <v>24</v>
      </c>
      <c r="P35" s="2" t="s">
        <v>26</v>
      </c>
      <c r="Q35" s="2" t="s">
        <v>27</v>
      </c>
    </row>
    <row r="36" spans="1:17" x14ac:dyDescent="0.35">
      <c r="A36">
        <v>35</v>
      </c>
      <c r="B36" s="1">
        <v>44418.454988425925</v>
      </c>
      <c r="C36" s="2" t="s">
        <v>1536</v>
      </c>
      <c r="D36" s="1">
        <v>43915.468263888892</v>
      </c>
      <c r="E36" s="2" t="s">
        <v>143</v>
      </c>
      <c r="F36">
        <v>1</v>
      </c>
      <c r="G36" s="2" t="s">
        <v>1560</v>
      </c>
      <c r="H36" s="2" t="s">
        <v>144</v>
      </c>
      <c r="I36" s="2" t="s">
        <v>130</v>
      </c>
      <c r="J36" s="2" t="s">
        <v>145</v>
      </c>
      <c r="K36" s="2" t="s">
        <v>146</v>
      </c>
      <c r="L36" s="2" t="s">
        <v>22</v>
      </c>
      <c r="M36" s="2" t="s">
        <v>23</v>
      </c>
      <c r="N36" s="2" t="s">
        <v>24</v>
      </c>
      <c r="O36" s="2" t="s">
        <v>25</v>
      </c>
      <c r="P36" s="2" t="s">
        <v>26</v>
      </c>
      <c r="Q36" s="2" t="s">
        <v>27</v>
      </c>
    </row>
    <row r="37" spans="1:17" x14ac:dyDescent="0.35">
      <c r="A37">
        <v>36</v>
      </c>
      <c r="B37" s="1">
        <v>44418.454988425925</v>
      </c>
      <c r="C37" s="2" t="s">
        <v>1536</v>
      </c>
      <c r="D37" s="1">
        <v>43862.669074074074</v>
      </c>
      <c r="E37" s="2" t="s">
        <v>147</v>
      </c>
      <c r="F37">
        <v>1</v>
      </c>
      <c r="G37" s="2" t="s">
        <v>148</v>
      </c>
      <c r="H37" s="2" t="s">
        <v>53</v>
      </c>
      <c r="I37" s="2" t="s">
        <v>50</v>
      </c>
      <c r="J37" s="2" t="s">
        <v>149</v>
      </c>
      <c r="K37" s="2" t="s">
        <v>150</v>
      </c>
      <c r="L37" s="2" t="s">
        <v>22</v>
      </c>
      <c r="M37" s="2" t="s">
        <v>23</v>
      </c>
      <c r="N37" s="2" t="s">
        <v>24</v>
      </c>
      <c r="O37" s="2" t="s">
        <v>25</v>
      </c>
      <c r="P37" s="2" t="s">
        <v>26</v>
      </c>
      <c r="Q37" s="2" t="s">
        <v>27</v>
      </c>
    </row>
    <row r="38" spans="1:17" x14ac:dyDescent="0.35">
      <c r="A38">
        <v>38</v>
      </c>
      <c r="B38" s="1">
        <v>44418.454988425925</v>
      </c>
      <c r="C38" s="2" t="s">
        <v>1536</v>
      </c>
      <c r="D38" s="1">
        <v>43822.688530092593</v>
      </c>
      <c r="E38" s="2" t="s">
        <v>151</v>
      </c>
      <c r="F38">
        <v>1</v>
      </c>
      <c r="G38" s="2" t="s">
        <v>1561</v>
      </c>
      <c r="H38" s="2" t="s">
        <v>49</v>
      </c>
      <c r="I38" s="2" t="s">
        <v>54</v>
      </c>
      <c r="J38" s="2" t="s">
        <v>1683</v>
      </c>
      <c r="K38" s="2" t="s">
        <v>151</v>
      </c>
      <c r="L38" s="2" t="s">
        <v>22</v>
      </c>
      <c r="M38" s="2" t="s">
        <v>23</v>
      </c>
      <c r="N38" s="2" t="s">
        <v>26</v>
      </c>
      <c r="O38" s="2" t="s">
        <v>26</v>
      </c>
      <c r="P38" s="2" t="s">
        <v>26</v>
      </c>
      <c r="Q38" s="2" t="s">
        <v>27</v>
      </c>
    </row>
    <row r="39" spans="1:17" x14ac:dyDescent="0.35">
      <c r="A39">
        <v>39</v>
      </c>
      <c r="B39" s="1">
        <v>44418.454988425925</v>
      </c>
      <c r="C39" s="2" t="s">
        <v>1539</v>
      </c>
      <c r="D39" s="1">
        <v>44135.455474537041</v>
      </c>
      <c r="E39" s="2" t="s">
        <v>152</v>
      </c>
      <c r="F39">
        <v>1</v>
      </c>
      <c r="G39" s="2" t="s">
        <v>153</v>
      </c>
      <c r="H39" s="2" t="s">
        <v>154</v>
      </c>
      <c r="I39" s="2" t="s">
        <v>20</v>
      </c>
      <c r="J39" s="2" t="s">
        <v>1684</v>
      </c>
      <c r="K39" s="2" t="s">
        <v>152</v>
      </c>
      <c r="L39" s="2" t="s">
        <v>22</v>
      </c>
      <c r="M39" s="2" t="s">
        <v>23</v>
      </c>
      <c r="N39" s="2" t="s">
        <v>26</v>
      </c>
      <c r="O39" s="2" t="s">
        <v>25</v>
      </c>
      <c r="P39" s="2" t="s">
        <v>26</v>
      </c>
      <c r="Q39" s="2" t="s">
        <v>27</v>
      </c>
    </row>
    <row r="40" spans="1:17" x14ac:dyDescent="0.35">
      <c r="A40">
        <v>40</v>
      </c>
      <c r="B40" s="1">
        <v>44418.454988425925</v>
      </c>
      <c r="C40" s="2" t="s">
        <v>1536</v>
      </c>
      <c r="D40" s="1">
        <v>43904.606041666666</v>
      </c>
      <c r="E40" s="2" t="s">
        <v>155</v>
      </c>
      <c r="F40">
        <v>1</v>
      </c>
      <c r="G40" s="2" t="s">
        <v>156</v>
      </c>
      <c r="H40" s="2" t="s">
        <v>157</v>
      </c>
      <c r="I40" s="2" t="s">
        <v>158</v>
      </c>
      <c r="J40" s="2" t="s">
        <v>95</v>
      </c>
      <c r="K40" s="2" t="s">
        <v>155</v>
      </c>
      <c r="L40" s="2" t="s">
        <v>84</v>
      </c>
      <c r="M40" s="2" t="s">
        <v>23</v>
      </c>
      <c r="N40" s="2" t="s">
        <v>26</v>
      </c>
      <c r="O40" s="2" t="s">
        <v>24</v>
      </c>
      <c r="P40" s="2" t="s">
        <v>26</v>
      </c>
      <c r="Q40" s="2" t="s">
        <v>27</v>
      </c>
    </row>
    <row r="41" spans="1:17" x14ac:dyDescent="0.35">
      <c r="A41">
        <v>41</v>
      </c>
      <c r="B41" s="1">
        <v>44418.454988425925</v>
      </c>
      <c r="C41" s="2" t="s">
        <v>1537</v>
      </c>
      <c r="D41" s="1">
        <v>44302.713159722225</v>
      </c>
      <c r="E41" s="2" t="s">
        <v>159</v>
      </c>
      <c r="F41">
        <v>1</v>
      </c>
      <c r="G41" s="2" t="s">
        <v>1562</v>
      </c>
      <c r="H41" s="2" t="s">
        <v>160</v>
      </c>
      <c r="I41" s="2" t="s">
        <v>161</v>
      </c>
      <c r="J41" s="2" t="s">
        <v>162</v>
      </c>
      <c r="K41" s="2" t="s">
        <v>163</v>
      </c>
      <c r="L41" s="2" t="s">
        <v>22</v>
      </c>
      <c r="M41" s="2" t="s">
        <v>23</v>
      </c>
      <c r="N41" s="2" t="s">
        <v>24</v>
      </c>
      <c r="O41" s="2" t="s">
        <v>24</v>
      </c>
      <c r="P41" s="2" t="s">
        <v>26</v>
      </c>
      <c r="Q41" s="2" t="s">
        <v>27</v>
      </c>
    </row>
    <row r="42" spans="1:17" x14ac:dyDescent="0.35">
      <c r="A42">
        <v>42</v>
      </c>
      <c r="B42" s="1">
        <v>44418.454988425925</v>
      </c>
      <c r="C42" s="2" t="s">
        <v>1537</v>
      </c>
      <c r="D42" s="1">
        <v>44074.735682870371</v>
      </c>
      <c r="E42" s="2" t="s">
        <v>164</v>
      </c>
      <c r="F42">
        <v>1</v>
      </c>
      <c r="G42" s="2" t="s">
        <v>165</v>
      </c>
      <c r="H42" s="2" t="s">
        <v>94</v>
      </c>
      <c r="I42" s="2" t="s">
        <v>20</v>
      </c>
      <c r="J42" s="2" t="s">
        <v>95</v>
      </c>
      <c r="K42" s="2" t="s">
        <v>164</v>
      </c>
      <c r="L42" s="2" t="s">
        <v>22</v>
      </c>
      <c r="M42" s="2" t="s">
        <v>23</v>
      </c>
      <c r="N42" s="2" t="s">
        <v>24</v>
      </c>
      <c r="O42" s="2" t="s">
        <v>24</v>
      </c>
      <c r="P42" s="2" t="s">
        <v>26</v>
      </c>
      <c r="Q42" s="2" t="s">
        <v>27</v>
      </c>
    </row>
    <row r="43" spans="1:17" x14ac:dyDescent="0.35">
      <c r="A43">
        <v>43</v>
      </c>
      <c r="B43" s="1">
        <v>44418.454988425925</v>
      </c>
      <c r="C43" s="2" t="s">
        <v>1541</v>
      </c>
      <c r="D43" s="1">
        <v>43851.4609375</v>
      </c>
      <c r="E43" s="2" t="s">
        <v>166</v>
      </c>
      <c r="F43">
        <v>1</v>
      </c>
      <c r="G43" s="2" t="s">
        <v>167</v>
      </c>
      <c r="H43" s="2" t="s">
        <v>168</v>
      </c>
      <c r="I43" s="2" t="s">
        <v>169</v>
      </c>
      <c r="J43" s="2" t="s">
        <v>95</v>
      </c>
      <c r="K43" s="2" t="s">
        <v>170</v>
      </c>
      <c r="L43" s="2" t="s">
        <v>84</v>
      </c>
      <c r="M43" s="2" t="s">
        <v>23</v>
      </c>
      <c r="N43" s="2" t="s">
        <v>24</v>
      </c>
      <c r="O43" s="2" t="s">
        <v>24</v>
      </c>
      <c r="P43" s="2" t="s">
        <v>26</v>
      </c>
      <c r="Q43" s="2" t="s">
        <v>27</v>
      </c>
    </row>
    <row r="44" spans="1:17" x14ac:dyDescent="0.35">
      <c r="A44">
        <v>44</v>
      </c>
      <c r="B44" s="1">
        <v>44418.454988425925</v>
      </c>
      <c r="C44" s="2" t="s">
        <v>1541</v>
      </c>
      <c r="D44" s="1">
        <v>43851.474687499998</v>
      </c>
      <c r="E44" s="2" t="s">
        <v>171</v>
      </c>
      <c r="F44">
        <v>1</v>
      </c>
      <c r="G44" s="2" t="s">
        <v>1563</v>
      </c>
      <c r="H44" s="2" t="s">
        <v>49</v>
      </c>
      <c r="I44" s="2" t="s">
        <v>54</v>
      </c>
      <c r="J44" s="2" t="s">
        <v>95</v>
      </c>
      <c r="K44" s="2" t="s">
        <v>171</v>
      </c>
      <c r="L44" s="2" t="s">
        <v>84</v>
      </c>
      <c r="M44" s="2" t="s">
        <v>23</v>
      </c>
      <c r="N44" s="2" t="s">
        <v>24</v>
      </c>
      <c r="O44" s="2" t="s">
        <v>24</v>
      </c>
      <c r="P44" s="2" t="s">
        <v>26</v>
      </c>
      <c r="Q44" s="2" t="s">
        <v>27</v>
      </c>
    </row>
    <row r="45" spans="1:17" x14ac:dyDescent="0.35">
      <c r="A45">
        <v>45</v>
      </c>
      <c r="B45" s="1">
        <v>44418.454988425925</v>
      </c>
      <c r="C45" s="2" t="s">
        <v>1541</v>
      </c>
      <c r="D45" s="1">
        <v>43851.488530092596</v>
      </c>
      <c r="E45" s="2" t="s">
        <v>172</v>
      </c>
      <c r="F45">
        <v>1</v>
      </c>
      <c r="G45" s="2" t="s">
        <v>1564</v>
      </c>
      <c r="H45" s="2" t="s">
        <v>81</v>
      </c>
      <c r="I45" s="2" t="s">
        <v>99</v>
      </c>
      <c r="J45" s="2" t="s">
        <v>95</v>
      </c>
      <c r="K45" s="2" t="s">
        <v>173</v>
      </c>
      <c r="L45" s="2" t="s">
        <v>84</v>
      </c>
      <c r="M45" s="2" t="s">
        <v>23</v>
      </c>
      <c r="N45" s="2" t="s">
        <v>24</v>
      </c>
      <c r="O45" s="2" t="s">
        <v>24</v>
      </c>
      <c r="P45" s="2" t="s">
        <v>26</v>
      </c>
      <c r="Q45" s="2" t="s">
        <v>27</v>
      </c>
    </row>
    <row r="46" spans="1:17" x14ac:dyDescent="0.35">
      <c r="A46">
        <v>46</v>
      </c>
      <c r="B46" s="1">
        <v>44418.454988425925</v>
      </c>
      <c r="C46" s="2" t="s">
        <v>1542</v>
      </c>
      <c r="D46" s="1">
        <v>43851.641689814816</v>
      </c>
      <c r="E46" s="2" t="s">
        <v>174</v>
      </c>
      <c r="F46">
        <v>1</v>
      </c>
      <c r="G46" s="2" t="s">
        <v>175</v>
      </c>
      <c r="H46" s="2" t="s">
        <v>49</v>
      </c>
      <c r="I46" s="2" t="s">
        <v>54</v>
      </c>
      <c r="J46" s="2" t="s">
        <v>95</v>
      </c>
      <c r="K46" s="2" t="s">
        <v>176</v>
      </c>
      <c r="L46" s="2" t="s">
        <v>61</v>
      </c>
      <c r="M46" s="2" t="s">
        <v>23</v>
      </c>
      <c r="N46" s="2" t="s">
        <v>24</v>
      </c>
      <c r="O46" s="2" t="s">
        <v>24</v>
      </c>
      <c r="P46" s="2" t="s">
        <v>26</v>
      </c>
      <c r="Q46" s="2" t="s">
        <v>27</v>
      </c>
    </row>
    <row r="47" spans="1:17" x14ac:dyDescent="0.35">
      <c r="A47">
        <v>47</v>
      </c>
      <c r="B47" s="1">
        <v>44418.454988425925</v>
      </c>
      <c r="C47" s="2" t="s">
        <v>1542</v>
      </c>
      <c r="D47" s="1">
        <v>43851.690694444442</v>
      </c>
      <c r="E47" s="2" t="s">
        <v>177</v>
      </c>
      <c r="F47">
        <v>1</v>
      </c>
      <c r="G47" s="2" t="s">
        <v>178</v>
      </c>
      <c r="H47" s="2" t="s">
        <v>49</v>
      </c>
      <c r="I47" s="2" t="s">
        <v>54</v>
      </c>
      <c r="J47" s="2" t="s">
        <v>95</v>
      </c>
      <c r="K47" s="2" t="s">
        <v>177</v>
      </c>
      <c r="L47" s="2" t="s">
        <v>61</v>
      </c>
      <c r="M47" s="2" t="s">
        <v>23</v>
      </c>
      <c r="N47" s="2" t="s">
        <v>24</v>
      </c>
      <c r="O47" s="2" t="s">
        <v>24</v>
      </c>
      <c r="P47" s="2" t="s">
        <v>26</v>
      </c>
      <c r="Q47" s="2" t="s">
        <v>27</v>
      </c>
    </row>
    <row r="48" spans="1:17" x14ac:dyDescent="0.35">
      <c r="A48">
        <v>48</v>
      </c>
      <c r="B48" s="1">
        <v>44418.454988425925</v>
      </c>
      <c r="C48" s="2" t="s">
        <v>28</v>
      </c>
      <c r="D48" s="1">
        <v>44531.590937499997</v>
      </c>
      <c r="E48" s="2" t="s">
        <v>179</v>
      </c>
      <c r="F48">
        <v>1</v>
      </c>
      <c r="G48" s="2" t="s">
        <v>180</v>
      </c>
      <c r="H48" s="2" t="s">
        <v>49</v>
      </c>
      <c r="I48" s="2" t="s">
        <v>54</v>
      </c>
      <c r="J48" s="2" t="s">
        <v>1685</v>
      </c>
      <c r="K48" s="2" t="s">
        <v>181</v>
      </c>
      <c r="L48" s="2" t="s">
        <v>22</v>
      </c>
      <c r="M48" s="2" t="s">
        <v>23</v>
      </c>
      <c r="N48" s="2" t="s">
        <v>24</v>
      </c>
      <c r="O48" s="2" t="s">
        <v>24</v>
      </c>
      <c r="P48" s="2" t="s">
        <v>26</v>
      </c>
      <c r="Q48" s="2" t="s">
        <v>27</v>
      </c>
    </row>
    <row r="49" spans="1:17" x14ac:dyDescent="0.35">
      <c r="A49">
        <v>49</v>
      </c>
      <c r="B49" s="1">
        <v>44418.454988425925</v>
      </c>
      <c r="C49" s="2" t="s">
        <v>1541</v>
      </c>
      <c r="D49" s="1">
        <v>43858.438726851855</v>
      </c>
      <c r="E49" s="2" t="s">
        <v>182</v>
      </c>
      <c r="F49">
        <v>1</v>
      </c>
      <c r="G49" s="2" t="s">
        <v>183</v>
      </c>
      <c r="H49" s="2" t="s">
        <v>49</v>
      </c>
      <c r="I49" s="2" t="s">
        <v>54</v>
      </c>
      <c r="J49" s="2" t="s">
        <v>95</v>
      </c>
      <c r="K49" s="2" t="s">
        <v>184</v>
      </c>
      <c r="L49" s="2" t="s">
        <v>84</v>
      </c>
      <c r="M49" s="2" t="s">
        <v>23</v>
      </c>
      <c r="N49" s="2" t="s">
        <v>24</v>
      </c>
      <c r="O49" s="2" t="s">
        <v>24</v>
      </c>
      <c r="P49" s="2" t="s">
        <v>26</v>
      </c>
      <c r="Q49" s="2" t="s">
        <v>27</v>
      </c>
    </row>
    <row r="50" spans="1:17" x14ac:dyDescent="0.35">
      <c r="A50">
        <v>50</v>
      </c>
      <c r="B50" s="1">
        <v>44418.454988425925</v>
      </c>
      <c r="C50" s="2" t="s">
        <v>1541</v>
      </c>
      <c r="D50" s="1">
        <v>43858.454479166663</v>
      </c>
      <c r="E50" s="2" t="s">
        <v>185</v>
      </c>
      <c r="F50">
        <v>1</v>
      </c>
      <c r="G50" s="2" t="s">
        <v>186</v>
      </c>
      <c r="H50" s="2" t="s">
        <v>187</v>
      </c>
      <c r="I50" s="2" t="s">
        <v>188</v>
      </c>
      <c r="J50" s="2" t="s">
        <v>95</v>
      </c>
      <c r="K50" s="2" t="s">
        <v>189</v>
      </c>
      <c r="L50" s="2" t="s">
        <v>84</v>
      </c>
      <c r="M50" s="2" t="s">
        <v>23</v>
      </c>
      <c r="N50" s="2" t="s">
        <v>24</v>
      </c>
      <c r="O50" s="2" t="s">
        <v>24</v>
      </c>
      <c r="P50" s="2" t="s">
        <v>26</v>
      </c>
      <c r="Q50" s="2" t="s">
        <v>27</v>
      </c>
    </row>
    <row r="51" spans="1:17" x14ac:dyDescent="0.35">
      <c r="A51">
        <v>51</v>
      </c>
      <c r="B51" s="1">
        <v>44418.454988425925</v>
      </c>
      <c r="C51" s="2" t="s">
        <v>1541</v>
      </c>
      <c r="D51" s="1">
        <v>43858.464606481481</v>
      </c>
      <c r="E51" s="2" t="s">
        <v>190</v>
      </c>
      <c r="F51">
        <v>1</v>
      </c>
      <c r="G51" s="2" t="s">
        <v>191</v>
      </c>
      <c r="H51" s="2" t="s">
        <v>49</v>
      </c>
      <c r="I51" s="2" t="s">
        <v>54</v>
      </c>
      <c r="J51" s="2" t="s">
        <v>95</v>
      </c>
      <c r="K51" s="2" t="s">
        <v>192</v>
      </c>
      <c r="L51" s="2" t="s">
        <v>84</v>
      </c>
      <c r="M51" s="2" t="s">
        <v>23</v>
      </c>
      <c r="N51" s="2" t="s">
        <v>24</v>
      </c>
      <c r="O51" s="2" t="s">
        <v>24</v>
      </c>
      <c r="P51" s="2" t="s">
        <v>26</v>
      </c>
      <c r="Q51" s="2" t="s">
        <v>27</v>
      </c>
    </row>
    <row r="52" spans="1:17" x14ac:dyDescent="0.35">
      <c r="A52">
        <v>52</v>
      </c>
      <c r="B52" s="1">
        <v>44418.454988425925</v>
      </c>
      <c r="C52" s="2" t="s">
        <v>28</v>
      </c>
      <c r="D52" s="1">
        <v>44405.410104166665</v>
      </c>
      <c r="E52" s="2" t="s">
        <v>193</v>
      </c>
      <c r="F52">
        <v>1</v>
      </c>
      <c r="G52" s="2" t="s">
        <v>1565</v>
      </c>
      <c r="H52" s="2" t="s">
        <v>194</v>
      </c>
      <c r="I52" s="2" t="s">
        <v>195</v>
      </c>
      <c r="J52" s="2" t="s">
        <v>95</v>
      </c>
      <c r="K52" s="2" t="s">
        <v>193</v>
      </c>
      <c r="L52" s="2" t="s">
        <v>196</v>
      </c>
      <c r="M52" s="2" t="s">
        <v>23</v>
      </c>
      <c r="N52" s="2" t="s">
        <v>24</v>
      </c>
      <c r="O52" s="2" t="s">
        <v>24</v>
      </c>
      <c r="P52" s="2" t="s">
        <v>26</v>
      </c>
      <c r="Q52" s="2" t="s">
        <v>27</v>
      </c>
    </row>
    <row r="53" spans="1:17" x14ac:dyDescent="0.35">
      <c r="A53">
        <v>53</v>
      </c>
      <c r="B53" s="1">
        <v>44418.454988425925</v>
      </c>
      <c r="C53" s="2" t="s">
        <v>1541</v>
      </c>
      <c r="D53" s="1">
        <v>43858.479641203703</v>
      </c>
      <c r="E53" s="2" t="s">
        <v>197</v>
      </c>
      <c r="F53">
        <v>1</v>
      </c>
      <c r="G53" s="2" t="s">
        <v>1566</v>
      </c>
      <c r="H53" s="2" t="s">
        <v>49</v>
      </c>
      <c r="I53" s="2" t="s">
        <v>54</v>
      </c>
      <c r="J53" s="2" t="s">
        <v>95</v>
      </c>
      <c r="K53" s="2" t="s">
        <v>198</v>
      </c>
      <c r="L53" s="2" t="s">
        <v>84</v>
      </c>
      <c r="M53" s="2" t="s">
        <v>23</v>
      </c>
      <c r="N53" s="2" t="s">
        <v>24</v>
      </c>
      <c r="O53" s="2" t="s">
        <v>24</v>
      </c>
      <c r="P53" s="2" t="s">
        <v>26</v>
      </c>
      <c r="Q53" s="2" t="s">
        <v>27</v>
      </c>
    </row>
    <row r="54" spans="1:17" x14ac:dyDescent="0.35">
      <c r="A54">
        <v>54</v>
      </c>
      <c r="B54" s="1">
        <v>44418.454988425925</v>
      </c>
      <c r="C54" s="2" t="s">
        <v>1541</v>
      </c>
      <c r="D54" s="1">
        <v>43858.616273148145</v>
      </c>
      <c r="E54" s="2" t="s">
        <v>199</v>
      </c>
      <c r="F54">
        <v>1</v>
      </c>
      <c r="G54" s="2" t="s">
        <v>1567</v>
      </c>
      <c r="H54" s="2" t="s">
        <v>160</v>
      </c>
      <c r="I54" s="2" t="s">
        <v>195</v>
      </c>
      <c r="J54" s="2" t="s">
        <v>95</v>
      </c>
      <c r="K54" s="2" t="s">
        <v>200</v>
      </c>
      <c r="L54" s="2" t="s">
        <v>84</v>
      </c>
      <c r="M54" s="2" t="s">
        <v>23</v>
      </c>
      <c r="N54" s="2" t="s">
        <v>24</v>
      </c>
      <c r="O54" s="2" t="s">
        <v>24</v>
      </c>
      <c r="P54" s="2" t="s">
        <v>26</v>
      </c>
      <c r="Q54" s="2" t="s">
        <v>27</v>
      </c>
    </row>
    <row r="55" spans="1:17" x14ac:dyDescent="0.35">
      <c r="A55">
        <v>55</v>
      </c>
      <c r="B55" s="1">
        <v>44418.454988425925</v>
      </c>
      <c r="C55" s="2" t="s">
        <v>201</v>
      </c>
      <c r="D55" s="1">
        <v>44512.657847222225</v>
      </c>
      <c r="E55" s="2" t="s">
        <v>202</v>
      </c>
      <c r="F55">
        <v>1</v>
      </c>
      <c r="G55" s="2" t="s">
        <v>203</v>
      </c>
      <c r="H55" s="2" t="s">
        <v>81</v>
      </c>
      <c r="I55" s="2" t="s">
        <v>99</v>
      </c>
      <c r="J55" s="2" t="s">
        <v>1686</v>
      </c>
      <c r="K55" s="2" t="s">
        <v>204</v>
      </c>
      <c r="L55" s="2" t="s">
        <v>61</v>
      </c>
      <c r="M55" s="2" t="s">
        <v>23</v>
      </c>
      <c r="N55" s="2" t="s">
        <v>24</v>
      </c>
      <c r="O55" s="2" t="s">
        <v>24</v>
      </c>
      <c r="P55" s="2" t="s">
        <v>26</v>
      </c>
      <c r="Q55" s="2" t="s">
        <v>27</v>
      </c>
    </row>
    <row r="56" spans="1:17" x14ac:dyDescent="0.35">
      <c r="A56">
        <v>56</v>
      </c>
      <c r="B56" s="1">
        <v>44418.454988425925</v>
      </c>
      <c r="C56" s="2" t="s">
        <v>1541</v>
      </c>
      <c r="D56" s="1">
        <v>43858.63658564815</v>
      </c>
      <c r="E56" s="2" t="s">
        <v>205</v>
      </c>
      <c r="F56">
        <v>1</v>
      </c>
      <c r="G56" s="2" t="s">
        <v>1568</v>
      </c>
      <c r="H56" s="2" t="s">
        <v>49</v>
      </c>
      <c r="I56" s="2" t="s">
        <v>54</v>
      </c>
      <c r="J56" s="2" t="s">
        <v>95</v>
      </c>
      <c r="K56" s="2" t="s">
        <v>206</v>
      </c>
      <c r="L56" s="2" t="s">
        <v>84</v>
      </c>
      <c r="M56" s="2" t="s">
        <v>23</v>
      </c>
      <c r="N56" s="2" t="s">
        <v>24</v>
      </c>
      <c r="O56" s="2" t="s">
        <v>24</v>
      </c>
      <c r="P56" s="2" t="s">
        <v>26</v>
      </c>
      <c r="Q56" s="2" t="s">
        <v>27</v>
      </c>
    </row>
    <row r="57" spans="1:17" x14ac:dyDescent="0.35">
      <c r="A57">
        <v>57</v>
      </c>
      <c r="B57" s="1">
        <v>44418.454988425925</v>
      </c>
      <c r="C57" s="2" t="s">
        <v>1541</v>
      </c>
      <c r="D57" s="1">
        <v>43858.64261574074</v>
      </c>
      <c r="E57" s="2" t="s">
        <v>207</v>
      </c>
      <c r="F57">
        <v>1</v>
      </c>
      <c r="G57" s="2" t="s">
        <v>1569</v>
      </c>
      <c r="H57" s="2" t="s">
        <v>208</v>
      </c>
      <c r="I57" s="2" t="s">
        <v>106</v>
      </c>
      <c r="J57" s="2" t="s">
        <v>95</v>
      </c>
      <c r="K57" s="2" t="s">
        <v>209</v>
      </c>
      <c r="L57" s="2" t="s">
        <v>84</v>
      </c>
      <c r="M57" s="2" t="s">
        <v>23</v>
      </c>
      <c r="N57" s="2" t="s">
        <v>24</v>
      </c>
      <c r="O57" s="2" t="s">
        <v>24</v>
      </c>
      <c r="P57" s="2" t="s">
        <v>26</v>
      </c>
      <c r="Q57" s="2" t="s">
        <v>27</v>
      </c>
    </row>
    <row r="58" spans="1:17" x14ac:dyDescent="0.35">
      <c r="A58">
        <v>58</v>
      </c>
      <c r="B58" s="1">
        <v>44418.454988425925</v>
      </c>
      <c r="C58" s="2" t="s">
        <v>28</v>
      </c>
      <c r="D58" s="1">
        <v>44491.581747685188</v>
      </c>
      <c r="E58" s="2" t="s">
        <v>210</v>
      </c>
      <c r="F58">
        <v>1</v>
      </c>
      <c r="G58" s="2" t="s">
        <v>1570</v>
      </c>
      <c r="H58" s="2" t="s">
        <v>160</v>
      </c>
      <c r="I58" s="2" t="s">
        <v>195</v>
      </c>
      <c r="J58" s="2" t="s">
        <v>95</v>
      </c>
      <c r="K58" s="2" t="s">
        <v>211</v>
      </c>
      <c r="L58" s="2" t="s">
        <v>61</v>
      </c>
      <c r="M58" s="2" t="s">
        <v>23</v>
      </c>
      <c r="N58" s="2" t="s">
        <v>24</v>
      </c>
      <c r="O58" s="2" t="s">
        <v>24</v>
      </c>
      <c r="P58" s="2" t="s">
        <v>26</v>
      </c>
      <c r="Q58" s="2" t="s">
        <v>27</v>
      </c>
    </row>
    <row r="59" spans="1:17" x14ac:dyDescent="0.35">
      <c r="A59">
        <v>59</v>
      </c>
      <c r="B59" s="1">
        <v>44418.454988425925</v>
      </c>
      <c r="C59" s="2" t="s">
        <v>1541</v>
      </c>
      <c r="D59" s="1">
        <v>43858.676585648151</v>
      </c>
      <c r="E59" s="2" t="s">
        <v>212</v>
      </c>
      <c r="F59">
        <v>1</v>
      </c>
      <c r="G59" s="2" t="s">
        <v>1571</v>
      </c>
      <c r="H59" s="2" t="s">
        <v>160</v>
      </c>
      <c r="I59" s="2" t="s">
        <v>195</v>
      </c>
      <c r="J59" s="2" t="s">
        <v>95</v>
      </c>
      <c r="K59" s="2" t="s">
        <v>212</v>
      </c>
      <c r="L59" s="2" t="s">
        <v>84</v>
      </c>
      <c r="M59" s="2" t="s">
        <v>23</v>
      </c>
      <c r="N59" s="2" t="s">
        <v>24</v>
      </c>
      <c r="O59" s="2" t="s">
        <v>24</v>
      </c>
      <c r="P59" s="2" t="s">
        <v>26</v>
      </c>
      <c r="Q59" s="2" t="s">
        <v>27</v>
      </c>
    </row>
    <row r="60" spans="1:17" x14ac:dyDescent="0.35">
      <c r="A60">
        <v>60</v>
      </c>
      <c r="B60" s="1">
        <v>44418.454988425925</v>
      </c>
      <c r="C60" s="2" t="s">
        <v>1543</v>
      </c>
      <c r="D60" s="1">
        <v>43879.628935185188</v>
      </c>
      <c r="E60" s="2" t="s">
        <v>213</v>
      </c>
      <c r="F60">
        <v>1</v>
      </c>
      <c r="G60" s="2" t="s">
        <v>214</v>
      </c>
      <c r="H60" s="2" t="s">
        <v>34</v>
      </c>
      <c r="I60" s="2" t="s">
        <v>20</v>
      </c>
      <c r="J60" s="2" t="s">
        <v>95</v>
      </c>
      <c r="K60" s="2" t="s">
        <v>213</v>
      </c>
      <c r="L60" s="2" t="s">
        <v>196</v>
      </c>
      <c r="M60" s="2" t="s">
        <v>23</v>
      </c>
      <c r="N60" s="2" t="s">
        <v>24</v>
      </c>
      <c r="O60" s="2" t="s">
        <v>24</v>
      </c>
      <c r="P60" s="2" t="s">
        <v>26</v>
      </c>
      <c r="Q60" s="2" t="s">
        <v>27</v>
      </c>
    </row>
    <row r="61" spans="1:17" x14ac:dyDescent="0.35">
      <c r="A61">
        <v>61</v>
      </c>
      <c r="B61" s="1">
        <v>44418.454988425925</v>
      </c>
      <c r="C61" s="2" t="s">
        <v>1543</v>
      </c>
      <c r="D61" s="1">
        <v>43879.628842592596</v>
      </c>
      <c r="E61" s="2" t="s">
        <v>215</v>
      </c>
      <c r="F61">
        <v>1</v>
      </c>
      <c r="G61" s="2" t="s">
        <v>216</v>
      </c>
      <c r="H61" s="2" t="s">
        <v>34</v>
      </c>
      <c r="I61" s="2" t="s">
        <v>20</v>
      </c>
      <c r="J61" s="2" t="s">
        <v>95</v>
      </c>
      <c r="K61" s="2" t="s">
        <v>217</v>
      </c>
      <c r="L61" s="2" t="s">
        <v>196</v>
      </c>
      <c r="M61" s="2" t="s">
        <v>23</v>
      </c>
      <c r="N61" s="2" t="s">
        <v>24</v>
      </c>
      <c r="O61" s="2" t="s">
        <v>24</v>
      </c>
      <c r="P61" s="2" t="s">
        <v>26</v>
      </c>
      <c r="Q61" s="2" t="s">
        <v>27</v>
      </c>
    </row>
    <row r="62" spans="1:17" x14ac:dyDescent="0.35">
      <c r="A62">
        <v>62</v>
      </c>
      <c r="B62" s="1">
        <v>44418.454988425925</v>
      </c>
      <c r="C62" s="2" t="s">
        <v>1543</v>
      </c>
      <c r="D62" s="1">
        <v>43879.628738425927</v>
      </c>
      <c r="E62" s="2" t="s">
        <v>218</v>
      </c>
      <c r="F62">
        <v>1</v>
      </c>
      <c r="G62" s="2" t="s">
        <v>219</v>
      </c>
      <c r="H62" s="2" t="s">
        <v>34</v>
      </c>
      <c r="I62" s="2" t="s">
        <v>20</v>
      </c>
      <c r="J62" s="2" t="s">
        <v>95</v>
      </c>
      <c r="K62" s="2" t="s">
        <v>218</v>
      </c>
      <c r="L62" s="2" t="s">
        <v>196</v>
      </c>
      <c r="M62" s="2" t="s">
        <v>23</v>
      </c>
      <c r="N62" s="2" t="s">
        <v>24</v>
      </c>
      <c r="O62" s="2" t="s">
        <v>24</v>
      </c>
      <c r="P62" s="2" t="s">
        <v>26</v>
      </c>
      <c r="Q62" s="2" t="s">
        <v>27</v>
      </c>
    </row>
    <row r="63" spans="1:17" x14ac:dyDescent="0.35">
      <c r="A63">
        <v>63</v>
      </c>
      <c r="B63" s="1">
        <v>44418.454988425925</v>
      </c>
      <c r="C63" s="2" t="s">
        <v>28</v>
      </c>
      <c r="D63" s="1">
        <v>44405.498402777775</v>
      </c>
      <c r="E63" s="2" t="s">
        <v>220</v>
      </c>
      <c r="F63">
        <v>1</v>
      </c>
      <c r="G63" s="2" t="s">
        <v>1572</v>
      </c>
      <c r="H63" s="2" t="s">
        <v>154</v>
      </c>
      <c r="I63" s="2" t="s">
        <v>221</v>
      </c>
      <c r="J63" s="2" t="s">
        <v>95</v>
      </c>
      <c r="K63" s="2" t="s">
        <v>222</v>
      </c>
      <c r="L63" s="2" t="s">
        <v>84</v>
      </c>
      <c r="M63" s="2" t="s">
        <v>23</v>
      </c>
      <c r="N63" s="2" t="s">
        <v>24</v>
      </c>
      <c r="O63" s="2" t="s">
        <v>24</v>
      </c>
      <c r="P63" s="2" t="s">
        <v>26</v>
      </c>
      <c r="Q63" s="2" t="s">
        <v>27</v>
      </c>
    </row>
    <row r="64" spans="1:17" x14ac:dyDescent="0.35">
      <c r="A64">
        <v>64</v>
      </c>
      <c r="B64" s="1">
        <v>44418.454988425925</v>
      </c>
      <c r="C64" s="2" t="s">
        <v>28</v>
      </c>
      <c r="D64" s="1">
        <v>44405.484340277777</v>
      </c>
      <c r="E64" s="2" t="s">
        <v>223</v>
      </c>
      <c r="F64">
        <v>1</v>
      </c>
      <c r="G64" s="2" t="s">
        <v>219</v>
      </c>
      <c r="H64" s="2" t="s">
        <v>34</v>
      </c>
      <c r="I64" s="2" t="s">
        <v>20</v>
      </c>
      <c r="J64" s="2" t="s">
        <v>95</v>
      </c>
      <c r="K64" s="2" t="s">
        <v>223</v>
      </c>
      <c r="L64" s="2" t="s">
        <v>84</v>
      </c>
      <c r="M64" s="2" t="s">
        <v>23</v>
      </c>
      <c r="N64" s="2" t="s">
        <v>24</v>
      </c>
      <c r="O64" s="2" t="s">
        <v>24</v>
      </c>
      <c r="P64" s="2" t="s">
        <v>26</v>
      </c>
      <c r="Q64" s="2" t="s">
        <v>27</v>
      </c>
    </row>
    <row r="65" spans="1:17" x14ac:dyDescent="0.35">
      <c r="A65">
        <v>65</v>
      </c>
      <c r="B65" s="1">
        <v>44418.454988425925</v>
      </c>
      <c r="C65" s="2" t="s">
        <v>1543</v>
      </c>
      <c r="D65" s="1">
        <v>43879.628541666665</v>
      </c>
      <c r="E65" s="2" t="s">
        <v>224</v>
      </c>
      <c r="F65">
        <v>1</v>
      </c>
      <c r="G65" s="2" t="s">
        <v>225</v>
      </c>
      <c r="H65" s="2" t="s">
        <v>226</v>
      </c>
      <c r="I65" s="2" t="s">
        <v>227</v>
      </c>
      <c r="J65" s="2" t="s">
        <v>1687</v>
      </c>
      <c r="K65" s="2" t="s">
        <v>224</v>
      </c>
      <c r="L65" s="2" t="s">
        <v>196</v>
      </c>
      <c r="M65" s="2" t="s">
        <v>23</v>
      </c>
      <c r="N65" s="2" t="s">
        <v>24</v>
      </c>
      <c r="O65" s="2" t="s">
        <v>24</v>
      </c>
      <c r="P65" s="2" t="s">
        <v>26</v>
      </c>
      <c r="Q65" s="2" t="s">
        <v>27</v>
      </c>
    </row>
    <row r="66" spans="1:17" x14ac:dyDescent="0.35">
      <c r="A66">
        <v>66</v>
      </c>
      <c r="B66" s="1">
        <v>44418.454988425925</v>
      </c>
      <c r="C66" s="2" t="s">
        <v>1543</v>
      </c>
      <c r="D66" s="1">
        <v>43879.629606481481</v>
      </c>
      <c r="E66" s="2" t="s">
        <v>228</v>
      </c>
      <c r="F66">
        <v>1</v>
      </c>
      <c r="G66" s="2" t="s">
        <v>229</v>
      </c>
      <c r="H66" s="2" t="s">
        <v>230</v>
      </c>
      <c r="I66" s="2" t="s">
        <v>231</v>
      </c>
      <c r="J66" s="2" t="s">
        <v>232</v>
      </c>
      <c r="K66" s="2" t="s">
        <v>233</v>
      </c>
      <c r="L66" s="2" t="s">
        <v>61</v>
      </c>
      <c r="M66" s="2" t="s">
        <v>23</v>
      </c>
      <c r="N66" s="2" t="s">
        <v>24</v>
      </c>
      <c r="O66" s="2" t="s">
        <v>24</v>
      </c>
      <c r="P66" s="2" t="s">
        <v>26</v>
      </c>
      <c r="Q66" s="2" t="s">
        <v>27</v>
      </c>
    </row>
    <row r="67" spans="1:17" x14ac:dyDescent="0.35">
      <c r="A67">
        <v>67</v>
      </c>
      <c r="B67" s="1">
        <v>44418.454988425925</v>
      </c>
      <c r="C67" s="2" t="s">
        <v>1543</v>
      </c>
      <c r="D67" s="1">
        <v>43879.627337962964</v>
      </c>
      <c r="E67" s="2" t="s">
        <v>234</v>
      </c>
      <c r="F67">
        <v>1</v>
      </c>
      <c r="G67" s="2" t="s">
        <v>235</v>
      </c>
      <c r="H67" s="2" t="s">
        <v>230</v>
      </c>
      <c r="I67" s="2" t="s">
        <v>236</v>
      </c>
      <c r="J67" s="2" t="s">
        <v>237</v>
      </c>
      <c r="K67" s="2" t="s">
        <v>238</v>
      </c>
      <c r="L67" s="2" t="s">
        <v>196</v>
      </c>
      <c r="M67" s="2" t="s">
        <v>23</v>
      </c>
      <c r="N67" s="2" t="s">
        <v>24</v>
      </c>
      <c r="O67" s="2" t="s">
        <v>24</v>
      </c>
      <c r="P67" s="2" t="s">
        <v>26</v>
      </c>
      <c r="Q67" s="2" t="s">
        <v>27</v>
      </c>
    </row>
    <row r="68" spans="1:17" x14ac:dyDescent="0.35">
      <c r="A68">
        <v>68</v>
      </c>
      <c r="B68" s="1">
        <v>44418.454988425925</v>
      </c>
      <c r="C68" s="2" t="s">
        <v>28</v>
      </c>
      <c r="D68" s="1">
        <v>44405.400833333333</v>
      </c>
      <c r="E68" s="2" t="s">
        <v>239</v>
      </c>
      <c r="F68">
        <v>1</v>
      </c>
      <c r="G68" s="2" t="s">
        <v>240</v>
      </c>
      <c r="H68" s="2" t="s">
        <v>241</v>
      </c>
      <c r="I68" s="2" t="s">
        <v>242</v>
      </c>
      <c r="J68" s="2" t="s">
        <v>243</v>
      </c>
      <c r="K68" s="2" t="s">
        <v>244</v>
      </c>
      <c r="L68" s="2" t="s">
        <v>196</v>
      </c>
      <c r="M68" s="2" t="s">
        <v>23</v>
      </c>
      <c r="N68" s="2" t="s">
        <v>24</v>
      </c>
      <c r="O68" s="2" t="s">
        <v>24</v>
      </c>
      <c r="P68" s="2" t="s">
        <v>26</v>
      </c>
      <c r="Q68" s="2" t="s">
        <v>27</v>
      </c>
    </row>
    <row r="69" spans="1:17" x14ac:dyDescent="0.35">
      <c r="A69">
        <v>69</v>
      </c>
      <c r="B69" s="1">
        <v>44418.454988425925</v>
      </c>
      <c r="C69" s="2" t="s">
        <v>28</v>
      </c>
      <c r="D69" s="1">
        <v>44405.409745370373</v>
      </c>
      <c r="E69" s="2" t="s">
        <v>245</v>
      </c>
      <c r="F69">
        <v>1</v>
      </c>
      <c r="G69" s="2" t="s">
        <v>246</v>
      </c>
      <c r="H69" s="2" t="s">
        <v>160</v>
      </c>
      <c r="I69" s="2" t="s">
        <v>195</v>
      </c>
      <c r="J69" s="2" t="s">
        <v>247</v>
      </c>
      <c r="K69" s="2" t="s">
        <v>248</v>
      </c>
      <c r="L69" s="2" t="s">
        <v>196</v>
      </c>
      <c r="M69" s="2" t="s">
        <v>23</v>
      </c>
      <c r="N69" s="2" t="s">
        <v>24</v>
      </c>
      <c r="O69" s="2" t="s">
        <v>24</v>
      </c>
      <c r="P69" s="2" t="s">
        <v>26</v>
      </c>
      <c r="Q69" s="2" t="s">
        <v>27</v>
      </c>
    </row>
    <row r="70" spans="1:17" x14ac:dyDescent="0.35">
      <c r="A70">
        <v>71</v>
      </c>
      <c r="B70" s="1">
        <v>44418.454988425925</v>
      </c>
      <c r="C70" s="2" t="s">
        <v>1536</v>
      </c>
      <c r="D70" s="1">
        <v>43927.716516203705</v>
      </c>
      <c r="E70" s="2" t="s">
        <v>249</v>
      </c>
      <c r="F70">
        <v>1</v>
      </c>
      <c r="G70" s="2" t="s">
        <v>250</v>
      </c>
      <c r="H70" s="2" t="s">
        <v>251</v>
      </c>
      <c r="I70" s="2" t="s">
        <v>54</v>
      </c>
      <c r="J70" s="2" t="s">
        <v>1688</v>
      </c>
      <c r="K70" s="2" t="s">
        <v>249</v>
      </c>
      <c r="L70" s="2" t="s">
        <v>22</v>
      </c>
      <c r="M70" s="2" t="s">
        <v>23</v>
      </c>
      <c r="N70" s="2" t="s">
        <v>24</v>
      </c>
      <c r="O70" s="2" t="s">
        <v>24</v>
      </c>
      <c r="P70" s="2" t="s">
        <v>26</v>
      </c>
      <c r="Q70" s="2" t="s">
        <v>27</v>
      </c>
    </row>
    <row r="71" spans="1:17" x14ac:dyDescent="0.35">
      <c r="A71">
        <v>72</v>
      </c>
      <c r="B71" s="1">
        <v>44418.454988425925</v>
      </c>
      <c r="C71" s="2" t="s">
        <v>1543</v>
      </c>
      <c r="D71" s="1">
        <v>43880.452025462961</v>
      </c>
      <c r="E71" s="2" t="s">
        <v>252</v>
      </c>
      <c r="F71">
        <v>1</v>
      </c>
      <c r="G71" s="2" t="s">
        <v>253</v>
      </c>
      <c r="H71" s="2" t="s">
        <v>254</v>
      </c>
      <c r="I71" s="2" t="s">
        <v>255</v>
      </c>
      <c r="J71" s="2" t="s">
        <v>95</v>
      </c>
      <c r="K71" s="2" t="s">
        <v>252</v>
      </c>
      <c r="L71" s="2" t="s">
        <v>196</v>
      </c>
      <c r="M71" s="2" t="s">
        <v>23</v>
      </c>
      <c r="N71" s="2" t="s">
        <v>24</v>
      </c>
      <c r="O71" s="2" t="s">
        <v>24</v>
      </c>
      <c r="P71" s="2" t="s">
        <v>26</v>
      </c>
      <c r="Q71" s="2" t="s">
        <v>27</v>
      </c>
    </row>
    <row r="72" spans="1:17" x14ac:dyDescent="0.35">
      <c r="A72">
        <v>73</v>
      </c>
      <c r="B72" s="1">
        <v>44418.454988425925</v>
      </c>
      <c r="C72" s="2" t="s">
        <v>1543</v>
      </c>
      <c r="D72" s="1">
        <v>43880.474074074074</v>
      </c>
      <c r="E72" s="2" t="s">
        <v>256</v>
      </c>
      <c r="F72">
        <v>1</v>
      </c>
      <c r="G72" s="2" t="s">
        <v>257</v>
      </c>
      <c r="H72" s="2" t="s">
        <v>49</v>
      </c>
      <c r="I72" s="2" t="s">
        <v>54</v>
      </c>
      <c r="J72" s="2" t="s">
        <v>95</v>
      </c>
      <c r="K72" s="2" t="s">
        <v>256</v>
      </c>
      <c r="L72" s="2" t="s">
        <v>196</v>
      </c>
      <c r="M72" s="2" t="s">
        <v>23</v>
      </c>
      <c r="N72" s="2" t="s">
        <v>24</v>
      </c>
      <c r="O72" s="2" t="s">
        <v>24</v>
      </c>
      <c r="P72" s="2" t="s">
        <v>26</v>
      </c>
      <c r="Q72" s="2" t="s">
        <v>27</v>
      </c>
    </row>
    <row r="73" spans="1:17" x14ac:dyDescent="0.35">
      <c r="A73">
        <v>74</v>
      </c>
      <c r="B73" s="1">
        <v>44418.454988425925</v>
      </c>
      <c r="C73" s="2" t="s">
        <v>1543</v>
      </c>
      <c r="D73" s="1">
        <v>43882.420590277776</v>
      </c>
      <c r="E73" s="2" t="s">
        <v>258</v>
      </c>
      <c r="F73">
        <v>1</v>
      </c>
      <c r="G73" s="2" t="s">
        <v>259</v>
      </c>
      <c r="H73" s="2" t="s">
        <v>260</v>
      </c>
      <c r="I73" s="2" t="s">
        <v>261</v>
      </c>
      <c r="J73" s="2" t="s">
        <v>95</v>
      </c>
      <c r="K73" s="2" t="s">
        <v>262</v>
      </c>
      <c r="L73" s="2" t="s">
        <v>196</v>
      </c>
      <c r="M73" s="2" t="s">
        <v>23</v>
      </c>
      <c r="N73" s="2" t="s">
        <v>24</v>
      </c>
      <c r="O73" s="2" t="s">
        <v>24</v>
      </c>
      <c r="P73" s="2" t="s">
        <v>26</v>
      </c>
      <c r="Q73" s="2" t="s">
        <v>27</v>
      </c>
    </row>
    <row r="74" spans="1:17" x14ac:dyDescent="0.35">
      <c r="A74">
        <v>75</v>
      </c>
      <c r="B74" s="1">
        <v>44418.454988425925</v>
      </c>
      <c r="C74" s="2" t="s">
        <v>28</v>
      </c>
      <c r="D74" s="1">
        <v>44404.862812500003</v>
      </c>
      <c r="E74" s="2" t="s">
        <v>263</v>
      </c>
      <c r="F74">
        <v>1</v>
      </c>
      <c r="G74" s="2" t="s">
        <v>264</v>
      </c>
      <c r="H74" s="2" t="s">
        <v>265</v>
      </c>
      <c r="I74" s="2" t="s">
        <v>266</v>
      </c>
      <c r="J74" s="2" t="s">
        <v>95</v>
      </c>
      <c r="K74" s="2" t="s">
        <v>267</v>
      </c>
      <c r="L74" s="2" t="s">
        <v>196</v>
      </c>
      <c r="M74" s="2" t="s">
        <v>23</v>
      </c>
      <c r="N74" s="2" t="s">
        <v>24</v>
      </c>
      <c r="O74" s="2" t="s">
        <v>24</v>
      </c>
      <c r="P74" s="2" t="s">
        <v>26</v>
      </c>
      <c r="Q74" s="2" t="s">
        <v>27</v>
      </c>
    </row>
    <row r="75" spans="1:17" x14ac:dyDescent="0.35">
      <c r="A75">
        <v>76</v>
      </c>
      <c r="B75" s="1">
        <v>44418.454988425925</v>
      </c>
      <c r="C75" s="2" t="s">
        <v>1543</v>
      </c>
      <c r="D75" s="1">
        <v>43880.494074074071</v>
      </c>
      <c r="E75" s="2" t="s">
        <v>268</v>
      </c>
      <c r="F75">
        <v>1</v>
      </c>
      <c r="G75" s="2" t="s">
        <v>269</v>
      </c>
      <c r="H75" s="2" t="s">
        <v>270</v>
      </c>
      <c r="I75" s="2" t="s">
        <v>271</v>
      </c>
      <c r="J75" s="2" t="s">
        <v>1689</v>
      </c>
      <c r="K75" s="2" t="s">
        <v>272</v>
      </c>
      <c r="L75" s="2" t="s">
        <v>61</v>
      </c>
      <c r="M75" s="2" t="s">
        <v>23</v>
      </c>
      <c r="N75" s="2" t="s">
        <v>24</v>
      </c>
      <c r="O75" s="2" t="s">
        <v>24</v>
      </c>
      <c r="P75" s="2" t="s">
        <v>26</v>
      </c>
      <c r="Q75" s="2" t="s">
        <v>27</v>
      </c>
    </row>
    <row r="76" spans="1:17" x14ac:dyDescent="0.35">
      <c r="A76">
        <v>77</v>
      </c>
      <c r="B76" s="1">
        <v>44418.454988425925</v>
      </c>
      <c r="C76" s="2" t="s">
        <v>1543</v>
      </c>
      <c r="D76" s="1">
        <v>43880.546469907407</v>
      </c>
      <c r="E76" s="2" t="s">
        <v>273</v>
      </c>
      <c r="F76">
        <v>1</v>
      </c>
      <c r="G76" s="2" t="s">
        <v>274</v>
      </c>
      <c r="H76" s="2" t="s">
        <v>275</v>
      </c>
      <c r="I76" s="2" t="s">
        <v>276</v>
      </c>
      <c r="J76" s="2" t="s">
        <v>95</v>
      </c>
      <c r="K76" s="2" t="s">
        <v>277</v>
      </c>
      <c r="L76" s="2" t="s">
        <v>196</v>
      </c>
      <c r="M76" s="2" t="s">
        <v>23</v>
      </c>
      <c r="N76" s="2" t="s">
        <v>24</v>
      </c>
      <c r="O76" s="2" t="s">
        <v>24</v>
      </c>
      <c r="P76" s="2" t="s">
        <v>26</v>
      </c>
      <c r="Q76" s="2" t="s">
        <v>27</v>
      </c>
    </row>
    <row r="77" spans="1:17" x14ac:dyDescent="0.35">
      <c r="A77">
        <v>78</v>
      </c>
      <c r="B77" s="1">
        <v>44418.454988425925</v>
      </c>
      <c r="C77" s="2" t="s">
        <v>1543</v>
      </c>
      <c r="D77" s="1">
        <v>43882.407916666663</v>
      </c>
      <c r="E77" s="2" t="s">
        <v>278</v>
      </c>
      <c r="F77">
        <v>1</v>
      </c>
      <c r="G77" s="2" t="s">
        <v>279</v>
      </c>
      <c r="H77" s="2" t="s">
        <v>49</v>
      </c>
      <c r="I77" s="2" t="s">
        <v>54</v>
      </c>
      <c r="J77" s="2" t="s">
        <v>95</v>
      </c>
      <c r="K77" s="2" t="s">
        <v>280</v>
      </c>
      <c r="L77" s="2" t="s">
        <v>196</v>
      </c>
      <c r="M77" s="2" t="s">
        <v>23</v>
      </c>
      <c r="N77" s="2" t="s">
        <v>24</v>
      </c>
      <c r="O77" s="2" t="s">
        <v>24</v>
      </c>
      <c r="P77" s="2" t="s">
        <v>26</v>
      </c>
      <c r="Q77" s="2" t="s">
        <v>27</v>
      </c>
    </row>
    <row r="78" spans="1:17" x14ac:dyDescent="0.35">
      <c r="A78">
        <v>79</v>
      </c>
      <c r="B78" s="1">
        <v>44418.454988425925</v>
      </c>
      <c r="C78" s="2" t="s">
        <v>28</v>
      </c>
      <c r="D78" s="1">
        <v>44405.453587962962</v>
      </c>
      <c r="E78" s="2" t="s">
        <v>281</v>
      </c>
      <c r="F78">
        <v>1</v>
      </c>
      <c r="G78" s="2" t="s">
        <v>282</v>
      </c>
      <c r="H78" s="2" t="s">
        <v>125</v>
      </c>
      <c r="I78" s="2" t="s">
        <v>99</v>
      </c>
      <c r="J78" s="2" t="s">
        <v>95</v>
      </c>
      <c r="K78" s="2" t="s">
        <v>281</v>
      </c>
      <c r="L78" s="2" t="s">
        <v>84</v>
      </c>
      <c r="M78" s="2" t="s">
        <v>23</v>
      </c>
      <c r="N78" s="2" t="s">
        <v>24</v>
      </c>
      <c r="O78" s="2" t="s">
        <v>24</v>
      </c>
      <c r="P78" s="2" t="s">
        <v>26</v>
      </c>
      <c r="Q78" s="2" t="s">
        <v>27</v>
      </c>
    </row>
    <row r="79" spans="1:17" x14ac:dyDescent="0.35">
      <c r="A79">
        <v>80</v>
      </c>
      <c r="B79" s="1">
        <v>44418.454988425925</v>
      </c>
      <c r="C79" s="2" t="s">
        <v>1543</v>
      </c>
      <c r="D79" s="1">
        <v>43880.573900462965</v>
      </c>
      <c r="E79" s="2" t="s">
        <v>283</v>
      </c>
      <c r="F79">
        <v>1</v>
      </c>
      <c r="G79" s="2" t="s">
        <v>284</v>
      </c>
      <c r="H79" s="2" t="s">
        <v>49</v>
      </c>
      <c r="I79" s="2" t="s">
        <v>54</v>
      </c>
      <c r="J79" s="2" t="s">
        <v>95</v>
      </c>
      <c r="K79" s="2" t="s">
        <v>283</v>
      </c>
      <c r="L79" s="2" t="s">
        <v>61</v>
      </c>
      <c r="M79" s="2" t="s">
        <v>23</v>
      </c>
      <c r="N79" s="2" t="s">
        <v>24</v>
      </c>
      <c r="O79" s="2" t="s">
        <v>24</v>
      </c>
      <c r="P79" s="2" t="s">
        <v>26</v>
      </c>
      <c r="Q79" s="2" t="s">
        <v>27</v>
      </c>
    </row>
    <row r="80" spans="1:17" x14ac:dyDescent="0.35">
      <c r="A80">
        <v>81</v>
      </c>
      <c r="B80" s="1">
        <v>44418.454988425925</v>
      </c>
      <c r="C80" s="2" t="s">
        <v>1543</v>
      </c>
      <c r="D80" s="1">
        <v>43882.409479166665</v>
      </c>
      <c r="E80" s="2" t="s">
        <v>285</v>
      </c>
      <c r="F80">
        <v>1</v>
      </c>
      <c r="G80" s="2" t="s">
        <v>286</v>
      </c>
      <c r="H80" s="2" t="s">
        <v>287</v>
      </c>
      <c r="I80" s="2" t="s">
        <v>288</v>
      </c>
      <c r="J80" s="2" t="s">
        <v>95</v>
      </c>
      <c r="K80" s="2" t="s">
        <v>289</v>
      </c>
      <c r="L80" s="2" t="s">
        <v>84</v>
      </c>
      <c r="M80" s="2" t="s">
        <v>23</v>
      </c>
      <c r="N80" s="2" t="s">
        <v>24</v>
      </c>
      <c r="O80" s="2" t="s">
        <v>24</v>
      </c>
      <c r="P80" s="2" t="s">
        <v>26</v>
      </c>
      <c r="Q80" s="2" t="s">
        <v>27</v>
      </c>
    </row>
    <row r="81" spans="1:17" x14ac:dyDescent="0.35">
      <c r="A81">
        <v>82</v>
      </c>
      <c r="B81" s="1">
        <v>44418.454988425925</v>
      </c>
      <c r="C81" s="2" t="s">
        <v>1543</v>
      </c>
      <c r="D81" s="1">
        <v>43882.433032407411</v>
      </c>
      <c r="E81" s="2" t="s">
        <v>290</v>
      </c>
      <c r="F81">
        <v>1</v>
      </c>
      <c r="G81" s="2" t="s">
        <v>291</v>
      </c>
      <c r="H81" s="2" t="s">
        <v>270</v>
      </c>
      <c r="I81" s="2" t="s">
        <v>271</v>
      </c>
      <c r="J81" s="2" t="s">
        <v>95</v>
      </c>
      <c r="K81" s="2" t="s">
        <v>290</v>
      </c>
      <c r="L81" s="2" t="s">
        <v>196</v>
      </c>
      <c r="M81" s="2" t="s">
        <v>23</v>
      </c>
      <c r="N81" s="2" t="s">
        <v>24</v>
      </c>
      <c r="O81" s="2" t="s">
        <v>24</v>
      </c>
      <c r="P81" s="2" t="s">
        <v>26</v>
      </c>
      <c r="Q81" s="2" t="s">
        <v>27</v>
      </c>
    </row>
    <row r="82" spans="1:17" x14ac:dyDescent="0.35">
      <c r="A82">
        <v>83</v>
      </c>
      <c r="B82" s="1">
        <v>44418.454988425925</v>
      </c>
      <c r="C82" s="2" t="s">
        <v>1543</v>
      </c>
      <c r="D82" s="1">
        <v>43882.435960648145</v>
      </c>
      <c r="E82" s="2" t="s">
        <v>292</v>
      </c>
      <c r="F82">
        <v>1</v>
      </c>
      <c r="G82" s="2" t="s">
        <v>293</v>
      </c>
      <c r="H82" s="2" t="s">
        <v>294</v>
      </c>
      <c r="I82" s="2" t="s">
        <v>295</v>
      </c>
      <c r="J82" s="2" t="s">
        <v>95</v>
      </c>
      <c r="K82" s="2" t="s">
        <v>296</v>
      </c>
      <c r="L82" s="2" t="s">
        <v>196</v>
      </c>
      <c r="M82" s="2" t="s">
        <v>23</v>
      </c>
      <c r="N82" s="2" t="s">
        <v>24</v>
      </c>
      <c r="O82" s="2" t="s">
        <v>24</v>
      </c>
      <c r="P82" s="2" t="s">
        <v>26</v>
      </c>
      <c r="Q82" s="2" t="s">
        <v>27</v>
      </c>
    </row>
    <row r="83" spans="1:17" x14ac:dyDescent="0.35">
      <c r="A83">
        <v>84</v>
      </c>
      <c r="B83" s="1">
        <v>44418.454988425925</v>
      </c>
      <c r="C83" s="2" t="s">
        <v>1543</v>
      </c>
      <c r="D83" s="1">
        <v>43882.466550925928</v>
      </c>
      <c r="E83" s="2" t="s">
        <v>297</v>
      </c>
      <c r="F83">
        <v>1</v>
      </c>
      <c r="G83" s="2" t="s">
        <v>298</v>
      </c>
      <c r="H83" s="2" t="s">
        <v>299</v>
      </c>
      <c r="I83" s="2" t="s">
        <v>300</v>
      </c>
      <c r="J83" s="2" t="s">
        <v>95</v>
      </c>
      <c r="K83" s="2" t="s">
        <v>297</v>
      </c>
      <c r="L83" s="2" t="s">
        <v>196</v>
      </c>
      <c r="M83" s="2" t="s">
        <v>23</v>
      </c>
      <c r="N83" s="2" t="s">
        <v>24</v>
      </c>
      <c r="O83" s="2" t="s">
        <v>24</v>
      </c>
      <c r="P83" s="2" t="s">
        <v>26</v>
      </c>
      <c r="Q83" s="2" t="s">
        <v>27</v>
      </c>
    </row>
    <row r="84" spans="1:17" x14ac:dyDescent="0.35">
      <c r="A84">
        <v>85</v>
      </c>
      <c r="B84" s="1">
        <v>44418.454988425925</v>
      </c>
      <c r="C84" s="2" t="s">
        <v>1536</v>
      </c>
      <c r="D84" s="1">
        <v>43886.609282407408</v>
      </c>
      <c r="E84" s="2" t="s">
        <v>301</v>
      </c>
      <c r="F84">
        <v>1</v>
      </c>
      <c r="G84" s="2" t="s">
        <v>302</v>
      </c>
      <c r="H84" s="2" t="s">
        <v>303</v>
      </c>
      <c r="I84" s="2" t="s">
        <v>304</v>
      </c>
      <c r="J84" s="2" t="s">
        <v>95</v>
      </c>
      <c r="K84" s="2" t="s">
        <v>301</v>
      </c>
      <c r="L84" s="2" t="s">
        <v>61</v>
      </c>
      <c r="M84" s="2" t="s">
        <v>23</v>
      </c>
      <c r="N84" s="2" t="s">
        <v>24</v>
      </c>
      <c r="O84" s="2" t="s">
        <v>24</v>
      </c>
      <c r="P84" s="2" t="s">
        <v>26</v>
      </c>
      <c r="Q84" s="2" t="s">
        <v>27</v>
      </c>
    </row>
    <row r="85" spans="1:17" x14ac:dyDescent="0.35">
      <c r="A85">
        <v>87</v>
      </c>
      <c r="B85" s="1">
        <v>44418.454988425925</v>
      </c>
      <c r="C85" s="2" t="s">
        <v>1536</v>
      </c>
      <c r="D85" s="1">
        <v>43886.599236111113</v>
      </c>
      <c r="E85" s="2" t="s">
        <v>305</v>
      </c>
      <c r="F85">
        <v>1</v>
      </c>
      <c r="G85" s="2" t="s">
        <v>306</v>
      </c>
      <c r="H85" s="2" t="s">
        <v>53</v>
      </c>
      <c r="I85" s="2" t="s">
        <v>50</v>
      </c>
      <c r="J85" s="2" t="s">
        <v>95</v>
      </c>
      <c r="K85" s="2" t="s">
        <v>305</v>
      </c>
      <c r="L85" s="2" t="s">
        <v>61</v>
      </c>
      <c r="M85" s="2" t="s">
        <v>23</v>
      </c>
      <c r="N85" s="2" t="s">
        <v>24</v>
      </c>
      <c r="O85" s="2" t="s">
        <v>24</v>
      </c>
      <c r="P85" s="2" t="s">
        <v>26</v>
      </c>
      <c r="Q85" s="2" t="s">
        <v>27</v>
      </c>
    </row>
    <row r="86" spans="1:17" x14ac:dyDescent="0.35">
      <c r="A86">
        <v>88</v>
      </c>
      <c r="B86" s="1">
        <v>44418.454988425925</v>
      </c>
      <c r="C86" s="2" t="s">
        <v>1536</v>
      </c>
      <c r="D86" s="1">
        <v>43886.607453703706</v>
      </c>
      <c r="E86" s="2" t="s">
        <v>307</v>
      </c>
      <c r="F86">
        <v>1</v>
      </c>
      <c r="G86" s="2" t="s">
        <v>308</v>
      </c>
      <c r="H86" s="2" t="s">
        <v>49</v>
      </c>
      <c r="I86" s="2" t="s">
        <v>50</v>
      </c>
      <c r="J86" s="2" t="s">
        <v>95</v>
      </c>
      <c r="K86" s="2" t="s">
        <v>307</v>
      </c>
      <c r="L86" s="2" t="s">
        <v>61</v>
      </c>
      <c r="M86" s="2" t="s">
        <v>23</v>
      </c>
      <c r="N86" s="2" t="s">
        <v>24</v>
      </c>
      <c r="O86" s="2" t="s">
        <v>24</v>
      </c>
      <c r="P86" s="2" t="s">
        <v>26</v>
      </c>
      <c r="Q86" s="2" t="s">
        <v>27</v>
      </c>
    </row>
    <row r="87" spans="1:17" x14ac:dyDescent="0.35">
      <c r="A87">
        <v>89</v>
      </c>
      <c r="B87" s="1">
        <v>44418.454988425925</v>
      </c>
      <c r="C87" s="2" t="s">
        <v>1536</v>
      </c>
      <c r="D87" s="1">
        <v>43886.621145833335</v>
      </c>
      <c r="E87" s="2" t="s">
        <v>309</v>
      </c>
      <c r="F87">
        <v>1</v>
      </c>
      <c r="G87" s="2" t="s">
        <v>310</v>
      </c>
      <c r="H87" s="2" t="s">
        <v>49</v>
      </c>
      <c r="I87" s="2" t="s">
        <v>50</v>
      </c>
      <c r="J87" s="2" t="s">
        <v>95</v>
      </c>
      <c r="K87" s="2" t="s">
        <v>309</v>
      </c>
      <c r="L87" s="2" t="s">
        <v>61</v>
      </c>
      <c r="M87" s="2" t="s">
        <v>23</v>
      </c>
      <c r="N87" s="2" t="s">
        <v>24</v>
      </c>
      <c r="O87" s="2" t="s">
        <v>24</v>
      </c>
      <c r="P87" s="2" t="s">
        <v>26</v>
      </c>
      <c r="Q87" s="2" t="s">
        <v>27</v>
      </c>
    </row>
    <row r="88" spans="1:17" x14ac:dyDescent="0.35">
      <c r="A88">
        <v>90</v>
      </c>
      <c r="B88" s="1">
        <v>44418.454988425925</v>
      </c>
      <c r="C88" s="2" t="s">
        <v>1536</v>
      </c>
      <c r="D88" s="1">
        <v>43886.626388888886</v>
      </c>
      <c r="E88" s="2" t="s">
        <v>311</v>
      </c>
      <c r="F88">
        <v>1</v>
      </c>
      <c r="G88" s="2" t="s">
        <v>312</v>
      </c>
      <c r="H88" s="2" t="s">
        <v>53</v>
      </c>
      <c r="I88" s="2" t="s">
        <v>50</v>
      </c>
      <c r="J88" s="2" t="s">
        <v>95</v>
      </c>
      <c r="K88" s="2" t="s">
        <v>311</v>
      </c>
      <c r="L88" s="2" t="s">
        <v>61</v>
      </c>
      <c r="M88" s="2" t="s">
        <v>23</v>
      </c>
      <c r="N88" s="2" t="s">
        <v>24</v>
      </c>
      <c r="O88" s="2" t="s">
        <v>24</v>
      </c>
      <c r="P88" s="2" t="s">
        <v>26</v>
      </c>
      <c r="Q88" s="2" t="s">
        <v>27</v>
      </c>
    </row>
    <row r="89" spans="1:17" x14ac:dyDescent="0.35">
      <c r="A89">
        <v>91</v>
      </c>
      <c r="B89" s="1">
        <v>44418.454988425925</v>
      </c>
      <c r="C89" s="2" t="s">
        <v>1541</v>
      </c>
      <c r="D89" s="1">
        <v>43888.385381944441</v>
      </c>
      <c r="E89" s="2" t="s">
        <v>313</v>
      </c>
      <c r="F89">
        <v>1</v>
      </c>
      <c r="G89" s="2" t="s">
        <v>1573</v>
      </c>
      <c r="H89" s="2" t="s">
        <v>314</v>
      </c>
      <c r="I89" s="2" t="s">
        <v>315</v>
      </c>
      <c r="J89" s="2" t="s">
        <v>95</v>
      </c>
      <c r="K89" s="2" t="s">
        <v>316</v>
      </c>
      <c r="L89" s="2" t="s">
        <v>84</v>
      </c>
      <c r="M89" s="2" t="s">
        <v>23</v>
      </c>
      <c r="N89" s="2" t="s">
        <v>24</v>
      </c>
      <c r="O89" s="2" t="s">
        <v>24</v>
      </c>
      <c r="P89" s="2" t="s">
        <v>26</v>
      </c>
      <c r="Q89" s="2" t="s">
        <v>27</v>
      </c>
    </row>
    <row r="90" spans="1:17" x14ac:dyDescent="0.35">
      <c r="A90">
        <v>92</v>
      </c>
      <c r="B90" s="1">
        <v>44418.454988425925</v>
      </c>
      <c r="C90" s="2" t="s">
        <v>1541</v>
      </c>
      <c r="D90" s="1">
        <v>43888.398865740739</v>
      </c>
      <c r="E90" s="2" t="s">
        <v>317</v>
      </c>
      <c r="F90">
        <v>1</v>
      </c>
      <c r="G90" s="2" t="s">
        <v>1574</v>
      </c>
      <c r="H90" s="2" t="s">
        <v>318</v>
      </c>
      <c r="I90" s="2" t="s">
        <v>319</v>
      </c>
      <c r="J90" s="2" t="s">
        <v>95</v>
      </c>
      <c r="K90" s="2" t="s">
        <v>317</v>
      </c>
      <c r="L90" s="2" t="s">
        <v>84</v>
      </c>
      <c r="M90" s="2" t="s">
        <v>23</v>
      </c>
      <c r="N90" s="2" t="s">
        <v>24</v>
      </c>
      <c r="O90" s="2" t="s">
        <v>24</v>
      </c>
      <c r="P90" s="2" t="s">
        <v>26</v>
      </c>
      <c r="Q90" s="2" t="s">
        <v>27</v>
      </c>
    </row>
    <row r="91" spans="1:17" x14ac:dyDescent="0.35">
      <c r="A91">
        <v>93</v>
      </c>
      <c r="B91" s="1">
        <v>44418.454988425925</v>
      </c>
      <c r="C91" s="2" t="s">
        <v>1541</v>
      </c>
      <c r="D91" s="1">
        <v>43888.403055555558</v>
      </c>
      <c r="E91" s="2" t="s">
        <v>320</v>
      </c>
      <c r="F91">
        <v>1</v>
      </c>
      <c r="G91" s="2" t="s">
        <v>321</v>
      </c>
      <c r="H91" s="2" t="s">
        <v>81</v>
      </c>
      <c r="I91" s="2" t="s">
        <v>106</v>
      </c>
      <c r="J91" s="2" t="s">
        <v>95</v>
      </c>
      <c r="K91" s="2" t="s">
        <v>322</v>
      </c>
      <c r="L91" s="2" t="s">
        <v>84</v>
      </c>
      <c r="M91" s="2" t="s">
        <v>23</v>
      </c>
      <c r="N91" s="2" t="s">
        <v>24</v>
      </c>
      <c r="O91" s="2" t="s">
        <v>24</v>
      </c>
      <c r="P91" s="2" t="s">
        <v>26</v>
      </c>
      <c r="Q91" s="2" t="s">
        <v>27</v>
      </c>
    </row>
    <row r="92" spans="1:17" x14ac:dyDescent="0.35">
      <c r="A92">
        <v>94</v>
      </c>
      <c r="B92" s="1">
        <v>44418.454988425925</v>
      </c>
      <c r="C92" s="2" t="s">
        <v>28</v>
      </c>
      <c r="D92" s="1">
        <v>44405.485358796293</v>
      </c>
      <c r="E92" s="2" t="s">
        <v>323</v>
      </c>
      <c r="F92">
        <v>1</v>
      </c>
      <c r="G92" s="2" t="s">
        <v>324</v>
      </c>
      <c r="H92" s="2" t="s">
        <v>160</v>
      </c>
      <c r="I92" s="2" t="s">
        <v>54</v>
      </c>
      <c r="J92" s="2" t="s">
        <v>95</v>
      </c>
      <c r="K92" s="2" t="s">
        <v>325</v>
      </c>
      <c r="L92" s="2" t="s">
        <v>84</v>
      </c>
      <c r="M92" s="2" t="s">
        <v>23</v>
      </c>
      <c r="N92" s="2" t="s">
        <v>24</v>
      </c>
      <c r="O92" s="2" t="s">
        <v>24</v>
      </c>
      <c r="P92" s="2" t="s">
        <v>26</v>
      </c>
      <c r="Q92" s="2" t="s">
        <v>27</v>
      </c>
    </row>
    <row r="93" spans="1:17" x14ac:dyDescent="0.35">
      <c r="A93">
        <v>95</v>
      </c>
      <c r="B93" s="1">
        <v>44418.454988425925</v>
      </c>
      <c r="C93" s="2" t="s">
        <v>1541</v>
      </c>
      <c r="D93" s="1">
        <v>43888.419652777775</v>
      </c>
      <c r="E93" s="2" t="s">
        <v>326</v>
      </c>
      <c r="F93">
        <v>1</v>
      </c>
      <c r="G93" s="2" t="s">
        <v>327</v>
      </c>
      <c r="H93" s="2" t="s">
        <v>81</v>
      </c>
      <c r="I93" s="2" t="s">
        <v>99</v>
      </c>
      <c r="J93" s="2" t="s">
        <v>95</v>
      </c>
      <c r="K93" s="2" t="s">
        <v>328</v>
      </c>
      <c r="L93" s="2" t="s">
        <v>84</v>
      </c>
      <c r="M93" s="2" t="s">
        <v>23</v>
      </c>
      <c r="N93" s="2" t="s">
        <v>24</v>
      </c>
      <c r="O93" s="2" t="s">
        <v>24</v>
      </c>
      <c r="P93" s="2" t="s">
        <v>26</v>
      </c>
      <c r="Q93" s="2" t="s">
        <v>27</v>
      </c>
    </row>
    <row r="94" spans="1:17" x14ac:dyDescent="0.35">
      <c r="A94">
        <v>96</v>
      </c>
      <c r="B94" s="1">
        <v>44418.454988425925</v>
      </c>
      <c r="C94" s="2" t="s">
        <v>1541</v>
      </c>
      <c r="D94" s="1">
        <v>43888.424560185187</v>
      </c>
      <c r="E94" s="2" t="s">
        <v>329</v>
      </c>
      <c r="F94">
        <v>1</v>
      </c>
      <c r="G94" s="2" t="s">
        <v>330</v>
      </c>
      <c r="H94" s="2" t="s">
        <v>160</v>
      </c>
      <c r="I94" s="2" t="s">
        <v>195</v>
      </c>
      <c r="J94" s="2" t="s">
        <v>95</v>
      </c>
      <c r="K94" s="2" t="s">
        <v>331</v>
      </c>
      <c r="L94" s="2" t="s">
        <v>84</v>
      </c>
      <c r="M94" s="2" t="s">
        <v>23</v>
      </c>
      <c r="N94" s="2" t="s">
        <v>24</v>
      </c>
      <c r="O94" s="2" t="s">
        <v>24</v>
      </c>
      <c r="P94" s="2" t="s">
        <v>26</v>
      </c>
      <c r="Q94" s="2" t="s">
        <v>27</v>
      </c>
    </row>
    <row r="95" spans="1:17" x14ac:dyDescent="0.35">
      <c r="A95">
        <v>97</v>
      </c>
      <c r="B95" s="1">
        <v>44418.454988425925</v>
      </c>
      <c r="C95" s="2" t="s">
        <v>1541</v>
      </c>
      <c r="D95" s="1">
        <v>43888.437974537039</v>
      </c>
      <c r="E95" s="2" t="s">
        <v>332</v>
      </c>
      <c r="F95">
        <v>1</v>
      </c>
      <c r="G95" s="2" t="s">
        <v>333</v>
      </c>
      <c r="H95" s="2" t="s">
        <v>81</v>
      </c>
      <c r="I95" s="2" t="s">
        <v>99</v>
      </c>
      <c r="J95" s="2" t="s">
        <v>95</v>
      </c>
      <c r="K95" s="2" t="s">
        <v>334</v>
      </c>
      <c r="L95" s="2" t="s">
        <v>84</v>
      </c>
      <c r="M95" s="2" t="s">
        <v>23</v>
      </c>
      <c r="N95" s="2" t="s">
        <v>24</v>
      </c>
      <c r="O95" s="2" t="s">
        <v>24</v>
      </c>
      <c r="P95" s="2" t="s">
        <v>26</v>
      </c>
      <c r="Q95" s="2" t="s">
        <v>27</v>
      </c>
    </row>
    <row r="96" spans="1:17" x14ac:dyDescent="0.35">
      <c r="A96">
        <v>98</v>
      </c>
      <c r="B96" s="1">
        <v>44418.454988425925</v>
      </c>
      <c r="C96" s="2" t="s">
        <v>1541</v>
      </c>
      <c r="D96" s="1">
        <v>43888.443935185183</v>
      </c>
      <c r="E96" s="2" t="s">
        <v>335</v>
      </c>
      <c r="F96">
        <v>1</v>
      </c>
      <c r="G96" s="2" t="s">
        <v>336</v>
      </c>
      <c r="H96" s="2" t="s">
        <v>160</v>
      </c>
      <c r="I96" s="2" t="s">
        <v>54</v>
      </c>
      <c r="J96" s="2" t="s">
        <v>95</v>
      </c>
      <c r="K96" s="2" t="s">
        <v>337</v>
      </c>
      <c r="L96" s="2" t="s">
        <v>84</v>
      </c>
      <c r="M96" s="2" t="s">
        <v>23</v>
      </c>
      <c r="N96" s="2" t="s">
        <v>24</v>
      </c>
      <c r="O96" s="2" t="s">
        <v>24</v>
      </c>
      <c r="P96" s="2" t="s">
        <v>26</v>
      </c>
      <c r="Q96" s="2" t="s">
        <v>27</v>
      </c>
    </row>
    <row r="97" spans="1:17" x14ac:dyDescent="0.35">
      <c r="A97">
        <v>99</v>
      </c>
      <c r="B97" s="1">
        <v>44418.454988425925</v>
      </c>
      <c r="C97" s="2" t="s">
        <v>1536</v>
      </c>
      <c r="D97" s="1">
        <v>43888.61613425926</v>
      </c>
      <c r="E97" s="2" t="s">
        <v>338</v>
      </c>
      <c r="F97">
        <v>1</v>
      </c>
      <c r="G97" s="2" t="s">
        <v>1575</v>
      </c>
      <c r="H97" s="2" t="s">
        <v>339</v>
      </c>
      <c r="I97" s="2" t="s">
        <v>340</v>
      </c>
      <c r="J97" s="2" t="s">
        <v>95</v>
      </c>
      <c r="K97" s="2" t="s">
        <v>338</v>
      </c>
      <c r="L97" s="2" t="s">
        <v>196</v>
      </c>
      <c r="M97" s="2" t="s">
        <v>23</v>
      </c>
      <c r="N97" s="2" t="s">
        <v>24</v>
      </c>
      <c r="O97" s="2" t="s">
        <v>24</v>
      </c>
      <c r="P97" s="2" t="s">
        <v>26</v>
      </c>
      <c r="Q97" s="2" t="s">
        <v>27</v>
      </c>
    </row>
    <row r="98" spans="1:17" x14ac:dyDescent="0.35">
      <c r="A98">
        <v>100</v>
      </c>
      <c r="B98" s="1">
        <v>44418.454988425925</v>
      </c>
      <c r="C98" s="2" t="s">
        <v>1541</v>
      </c>
      <c r="D98" s="1">
        <v>43888.449687499997</v>
      </c>
      <c r="E98" s="2" t="s">
        <v>341</v>
      </c>
      <c r="F98">
        <v>1</v>
      </c>
      <c r="G98" s="2" t="s">
        <v>95</v>
      </c>
      <c r="H98" s="2" t="s">
        <v>95</v>
      </c>
      <c r="I98" s="2" t="s">
        <v>342</v>
      </c>
      <c r="J98" s="2" t="s">
        <v>95</v>
      </c>
      <c r="K98" s="2" t="s">
        <v>341</v>
      </c>
      <c r="L98" s="2" t="s">
        <v>84</v>
      </c>
      <c r="M98" s="2" t="s">
        <v>23</v>
      </c>
      <c r="N98" s="2" t="s">
        <v>24</v>
      </c>
      <c r="O98" s="2" t="s">
        <v>24</v>
      </c>
      <c r="P98" s="2" t="s">
        <v>26</v>
      </c>
      <c r="Q98" s="2" t="s">
        <v>27</v>
      </c>
    </row>
    <row r="99" spans="1:17" x14ac:dyDescent="0.35">
      <c r="A99">
        <v>101</v>
      </c>
      <c r="B99" s="1">
        <v>44418.454988425925</v>
      </c>
      <c r="C99" s="2" t="s">
        <v>1541</v>
      </c>
      <c r="D99" s="1">
        <v>43888.457418981481</v>
      </c>
      <c r="E99" s="2" t="s">
        <v>343</v>
      </c>
      <c r="F99">
        <v>1</v>
      </c>
      <c r="G99" s="2" t="s">
        <v>1576</v>
      </c>
      <c r="H99" s="2" t="s">
        <v>121</v>
      </c>
      <c r="I99" s="2" t="s">
        <v>20</v>
      </c>
      <c r="J99" s="2" t="s">
        <v>95</v>
      </c>
      <c r="K99" s="2" t="s">
        <v>343</v>
      </c>
      <c r="L99" s="2" t="s">
        <v>84</v>
      </c>
      <c r="M99" s="2" t="s">
        <v>23</v>
      </c>
      <c r="N99" s="2" t="s">
        <v>24</v>
      </c>
      <c r="O99" s="2" t="s">
        <v>24</v>
      </c>
      <c r="P99" s="2" t="s">
        <v>26</v>
      </c>
      <c r="Q99" s="2" t="s">
        <v>27</v>
      </c>
    </row>
    <row r="100" spans="1:17" x14ac:dyDescent="0.35">
      <c r="A100">
        <v>102</v>
      </c>
      <c r="B100" s="1">
        <v>44418.454988425925</v>
      </c>
      <c r="C100" s="2" t="s">
        <v>1541</v>
      </c>
      <c r="D100" s="1">
        <v>43888.460046296299</v>
      </c>
      <c r="E100" s="2" t="s">
        <v>344</v>
      </c>
      <c r="F100">
        <v>1</v>
      </c>
      <c r="G100" s="2" t="s">
        <v>1577</v>
      </c>
      <c r="H100" s="2" t="s">
        <v>81</v>
      </c>
      <c r="I100" s="2" t="s">
        <v>345</v>
      </c>
      <c r="J100" s="2" t="s">
        <v>95</v>
      </c>
      <c r="K100" s="2" t="s">
        <v>344</v>
      </c>
      <c r="L100" s="2" t="s">
        <v>84</v>
      </c>
      <c r="M100" s="2" t="s">
        <v>23</v>
      </c>
      <c r="N100" s="2" t="s">
        <v>24</v>
      </c>
      <c r="O100" s="2" t="s">
        <v>24</v>
      </c>
      <c r="P100" s="2" t="s">
        <v>26</v>
      </c>
      <c r="Q100" s="2" t="s">
        <v>27</v>
      </c>
    </row>
    <row r="101" spans="1:17" x14ac:dyDescent="0.35">
      <c r="A101">
        <v>103</v>
      </c>
      <c r="B101" s="1">
        <v>44418.454988425925</v>
      </c>
      <c r="C101" s="2" t="s">
        <v>28</v>
      </c>
      <c r="D101" s="1">
        <v>44405.409398148149</v>
      </c>
      <c r="E101" s="2" t="s">
        <v>346</v>
      </c>
      <c r="F101">
        <v>1</v>
      </c>
      <c r="G101" s="2" t="s">
        <v>347</v>
      </c>
      <c r="H101" s="2" t="s">
        <v>348</v>
      </c>
      <c r="I101" s="2" t="s">
        <v>349</v>
      </c>
      <c r="J101" s="2" t="s">
        <v>95</v>
      </c>
      <c r="K101" s="2" t="s">
        <v>346</v>
      </c>
      <c r="L101" s="2" t="s">
        <v>84</v>
      </c>
      <c r="M101" s="2" t="s">
        <v>23</v>
      </c>
      <c r="N101" s="2" t="s">
        <v>24</v>
      </c>
      <c r="O101" s="2" t="s">
        <v>24</v>
      </c>
      <c r="P101" s="2" t="s">
        <v>26</v>
      </c>
      <c r="Q101" s="2" t="s">
        <v>27</v>
      </c>
    </row>
    <row r="102" spans="1:17" x14ac:dyDescent="0.35">
      <c r="A102">
        <v>104</v>
      </c>
      <c r="B102" s="1">
        <v>44418.454988425925</v>
      </c>
      <c r="C102" s="2" t="s">
        <v>1537</v>
      </c>
      <c r="D102" s="1">
        <v>44299.582152777781</v>
      </c>
      <c r="E102" s="2" t="s">
        <v>350</v>
      </c>
      <c r="F102">
        <v>1</v>
      </c>
      <c r="G102" s="2" t="s">
        <v>351</v>
      </c>
      <c r="H102" s="2" t="s">
        <v>49</v>
      </c>
      <c r="I102" s="2" t="s">
        <v>54</v>
      </c>
      <c r="J102" s="2" t="s">
        <v>352</v>
      </c>
      <c r="K102" s="2" t="s">
        <v>350</v>
      </c>
      <c r="L102" s="2" t="s">
        <v>22</v>
      </c>
      <c r="M102" s="2" t="s">
        <v>23</v>
      </c>
      <c r="N102" s="2" t="s">
        <v>24</v>
      </c>
      <c r="O102" s="2" t="s">
        <v>24</v>
      </c>
      <c r="P102" s="2" t="s">
        <v>26</v>
      </c>
      <c r="Q102" s="2" t="s">
        <v>27</v>
      </c>
    </row>
    <row r="103" spans="1:17" x14ac:dyDescent="0.35">
      <c r="A103">
        <v>105</v>
      </c>
      <c r="B103" s="1">
        <v>44418.454988425925</v>
      </c>
      <c r="C103" s="2" t="s">
        <v>1542</v>
      </c>
      <c r="D103" s="1">
        <v>43893.495995370373</v>
      </c>
      <c r="E103" s="2" t="s">
        <v>353</v>
      </c>
      <c r="F103">
        <v>1</v>
      </c>
      <c r="G103" s="2" t="s">
        <v>354</v>
      </c>
      <c r="H103" s="2" t="s">
        <v>121</v>
      </c>
      <c r="I103" s="2" t="s">
        <v>20</v>
      </c>
      <c r="J103" s="2" t="s">
        <v>95</v>
      </c>
      <c r="K103" s="2" t="s">
        <v>353</v>
      </c>
      <c r="L103" s="2" t="s">
        <v>61</v>
      </c>
      <c r="M103" s="2" t="s">
        <v>23</v>
      </c>
      <c r="N103" s="2" t="s">
        <v>24</v>
      </c>
      <c r="O103" s="2" t="s">
        <v>24</v>
      </c>
      <c r="P103" s="2" t="s">
        <v>26</v>
      </c>
      <c r="Q103" s="2" t="s">
        <v>27</v>
      </c>
    </row>
    <row r="104" spans="1:17" x14ac:dyDescent="0.35">
      <c r="A104">
        <v>106</v>
      </c>
      <c r="B104" s="1">
        <v>44418.454988425925</v>
      </c>
      <c r="C104" s="2" t="s">
        <v>28</v>
      </c>
      <c r="D104" s="1">
        <v>44405.462141203701</v>
      </c>
      <c r="E104" s="2" t="s">
        <v>355</v>
      </c>
      <c r="F104">
        <v>1</v>
      </c>
      <c r="G104" s="2" t="s">
        <v>356</v>
      </c>
      <c r="H104" s="2" t="s">
        <v>260</v>
      </c>
      <c r="I104" s="2" t="s">
        <v>261</v>
      </c>
      <c r="J104" s="2" t="s">
        <v>95</v>
      </c>
      <c r="K104" s="2" t="s">
        <v>355</v>
      </c>
      <c r="L104" s="2" t="s">
        <v>84</v>
      </c>
      <c r="M104" s="2" t="s">
        <v>23</v>
      </c>
      <c r="N104" s="2" t="s">
        <v>24</v>
      </c>
      <c r="O104" s="2" t="s">
        <v>24</v>
      </c>
      <c r="P104" s="2" t="s">
        <v>26</v>
      </c>
      <c r="Q104" s="2" t="s">
        <v>27</v>
      </c>
    </row>
    <row r="105" spans="1:17" x14ac:dyDescent="0.35">
      <c r="A105">
        <v>107</v>
      </c>
      <c r="B105" s="1">
        <v>44418.454988425925</v>
      </c>
      <c r="C105" s="2" t="s">
        <v>28</v>
      </c>
      <c r="D105" s="1">
        <v>44405.468958333331</v>
      </c>
      <c r="E105" s="2" t="s">
        <v>357</v>
      </c>
      <c r="F105">
        <v>1</v>
      </c>
      <c r="G105" s="2" t="s">
        <v>358</v>
      </c>
      <c r="H105" s="2" t="s">
        <v>359</v>
      </c>
      <c r="I105" s="2" t="s">
        <v>360</v>
      </c>
      <c r="J105" s="2" t="s">
        <v>95</v>
      </c>
      <c r="K105" s="2" t="s">
        <v>357</v>
      </c>
      <c r="L105" s="2" t="s">
        <v>84</v>
      </c>
      <c r="M105" s="2" t="s">
        <v>23</v>
      </c>
      <c r="N105" s="2" t="s">
        <v>24</v>
      </c>
      <c r="O105" s="2" t="s">
        <v>24</v>
      </c>
      <c r="P105" s="2" t="s">
        <v>26</v>
      </c>
      <c r="Q105" s="2" t="s">
        <v>27</v>
      </c>
    </row>
    <row r="106" spans="1:17" x14ac:dyDescent="0.35">
      <c r="A106">
        <v>108</v>
      </c>
      <c r="B106" s="1">
        <v>44418.454988425925</v>
      </c>
      <c r="C106" s="2" t="s">
        <v>1542</v>
      </c>
      <c r="D106" s="1">
        <v>43893.593854166669</v>
      </c>
      <c r="E106" s="2" t="s">
        <v>361</v>
      </c>
      <c r="F106">
        <v>1</v>
      </c>
      <c r="G106" s="2" t="s">
        <v>362</v>
      </c>
      <c r="H106" s="2" t="s">
        <v>49</v>
      </c>
      <c r="I106" s="2" t="s">
        <v>54</v>
      </c>
      <c r="J106" s="2" t="s">
        <v>95</v>
      </c>
      <c r="K106" s="2" t="s">
        <v>361</v>
      </c>
      <c r="L106" s="2" t="s">
        <v>61</v>
      </c>
      <c r="M106" s="2" t="s">
        <v>23</v>
      </c>
      <c r="N106" s="2" t="s">
        <v>24</v>
      </c>
      <c r="O106" s="2" t="s">
        <v>24</v>
      </c>
      <c r="P106" s="2" t="s">
        <v>26</v>
      </c>
      <c r="Q106" s="2" t="s">
        <v>27</v>
      </c>
    </row>
    <row r="107" spans="1:17" x14ac:dyDescent="0.35">
      <c r="A107">
        <v>109</v>
      </c>
      <c r="B107" s="1">
        <v>44418.454988425925</v>
      </c>
      <c r="C107" s="2" t="s">
        <v>28</v>
      </c>
      <c r="D107" s="1">
        <v>44405.485092592593</v>
      </c>
      <c r="E107" s="2" t="s">
        <v>363</v>
      </c>
      <c r="F107">
        <v>1</v>
      </c>
      <c r="G107" s="2" t="s">
        <v>284</v>
      </c>
      <c r="H107" s="2" t="s">
        <v>49</v>
      </c>
      <c r="I107" s="2" t="s">
        <v>54</v>
      </c>
      <c r="J107" s="2" t="s">
        <v>95</v>
      </c>
      <c r="K107" s="2" t="s">
        <v>363</v>
      </c>
      <c r="L107" s="2" t="s">
        <v>84</v>
      </c>
      <c r="M107" s="2" t="s">
        <v>23</v>
      </c>
      <c r="N107" s="2" t="s">
        <v>24</v>
      </c>
      <c r="O107" s="2" t="s">
        <v>24</v>
      </c>
      <c r="P107" s="2" t="s">
        <v>26</v>
      </c>
      <c r="Q107" s="2" t="s">
        <v>27</v>
      </c>
    </row>
    <row r="108" spans="1:17" x14ac:dyDescent="0.35">
      <c r="A108">
        <v>110</v>
      </c>
      <c r="B108" s="1">
        <v>44418.454988425925</v>
      </c>
      <c r="C108" s="2" t="s">
        <v>1542</v>
      </c>
      <c r="D108" s="1">
        <v>43893.602939814817</v>
      </c>
      <c r="E108" s="2" t="s">
        <v>364</v>
      </c>
      <c r="F108">
        <v>1</v>
      </c>
      <c r="G108" s="2" t="s">
        <v>365</v>
      </c>
      <c r="H108" s="2" t="s">
        <v>49</v>
      </c>
      <c r="I108" s="2" t="s">
        <v>54</v>
      </c>
      <c r="J108" s="2" t="s">
        <v>95</v>
      </c>
      <c r="K108" s="2" t="s">
        <v>364</v>
      </c>
      <c r="L108" s="2" t="s">
        <v>61</v>
      </c>
      <c r="M108" s="2" t="s">
        <v>23</v>
      </c>
      <c r="N108" s="2" t="s">
        <v>24</v>
      </c>
      <c r="O108" s="2" t="s">
        <v>24</v>
      </c>
      <c r="P108" s="2" t="s">
        <v>26</v>
      </c>
      <c r="Q108" s="2" t="s">
        <v>27</v>
      </c>
    </row>
    <row r="109" spans="1:17" x14ac:dyDescent="0.35">
      <c r="A109">
        <v>111</v>
      </c>
      <c r="B109" s="1">
        <v>44418.454988425925</v>
      </c>
      <c r="C109" s="2" t="s">
        <v>28</v>
      </c>
      <c r="D109" s="1">
        <v>44405.452766203707</v>
      </c>
      <c r="E109" s="2" t="s">
        <v>366</v>
      </c>
      <c r="F109">
        <v>1</v>
      </c>
      <c r="G109" s="2" t="s">
        <v>367</v>
      </c>
      <c r="H109" s="2" t="s">
        <v>368</v>
      </c>
      <c r="I109" s="2" t="s">
        <v>20</v>
      </c>
      <c r="J109" s="2" t="s">
        <v>369</v>
      </c>
      <c r="K109" s="2" t="s">
        <v>370</v>
      </c>
      <c r="L109" s="2" t="s">
        <v>84</v>
      </c>
      <c r="M109" s="2" t="s">
        <v>23</v>
      </c>
      <c r="N109" s="2" t="s">
        <v>24</v>
      </c>
      <c r="O109" s="2" t="s">
        <v>24</v>
      </c>
      <c r="P109" s="2" t="s">
        <v>26</v>
      </c>
      <c r="Q109" s="2" t="s">
        <v>27</v>
      </c>
    </row>
    <row r="110" spans="1:17" x14ac:dyDescent="0.35">
      <c r="A110">
        <v>112</v>
      </c>
      <c r="B110" s="1">
        <v>44418.454988425925</v>
      </c>
      <c r="C110" s="2" t="s">
        <v>1539</v>
      </c>
      <c r="D110" s="1">
        <v>43983.481759259259</v>
      </c>
      <c r="E110" s="2" t="s">
        <v>371</v>
      </c>
      <c r="F110">
        <v>1</v>
      </c>
      <c r="G110" s="2" t="s">
        <v>372</v>
      </c>
      <c r="H110" s="2" t="s">
        <v>373</v>
      </c>
      <c r="I110" s="2" t="s">
        <v>374</v>
      </c>
      <c r="J110" s="2" t="s">
        <v>375</v>
      </c>
      <c r="K110" s="2" t="s">
        <v>376</v>
      </c>
      <c r="L110" s="2" t="s">
        <v>61</v>
      </c>
      <c r="M110" s="2" t="s">
        <v>23</v>
      </c>
      <c r="N110" s="2" t="s">
        <v>24</v>
      </c>
      <c r="O110" s="2" t="s">
        <v>24</v>
      </c>
      <c r="P110" s="2" t="s">
        <v>26</v>
      </c>
      <c r="Q110" s="2" t="s">
        <v>27</v>
      </c>
    </row>
    <row r="111" spans="1:17" x14ac:dyDescent="0.35">
      <c r="A111">
        <v>113</v>
      </c>
      <c r="B111" s="1">
        <v>44418.454988425925</v>
      </c>
      <c r="C111" s="2" t="s">
        <v>28</v>
      </c>
      <c r="D111" s="1">
        <v>44405.461736111109</v>
      </c>
      <c r="E111" s="2" t="s">
        <v>377</v>
      </c>
      <c r="F111">
        <v>1</v>
      </c>
      <c r="G111" s="2" t="s">
        <v>378</v>
      </c>
      <c r="H111" s="2" t="s">
        <v>379</v>
      </c>
      <c r="I111" s="2" t="s">
        <v>380</v>
      </c>
      <c r="J111" s="2" t="s">
        <v>381</v>
      </c>
      <c r="K111" s="2" t="s">
        <v>377</v>
      </c>
      <c r="L111" s="2" t="s">
        <v>84</v>
      </c>
      <c r="M111" s="2" t="s">
        <v>23</v>
      </c>
      <c r="N111" s="2" t="s">
        <v>24</v>
      </c>
      <c r="O111" s="2" t="s">
        <v>24</v>
      </c>
      <c r="P111" s="2" t="s">
        <v>26</v>
      </c>
      <c r="Q111" s="2" t="s">
        <v>27</v>
      </c>
    </row>
    <row r="112" spans="1:17" x14ac:dyDescent="0.35">
      <c r="A112">
        <v>114</v>
      </c>
      <c r="B112" s="1">
        <v>44418.454988425925</v>
      </c>
      <c r="C112" s="2" t="s">
        <v>28</v>
      </c>
      <c r="D112" s="1">
        <v>44405.449976851851</v>
      </c>
      <c r="E112" s="2" t="s">
        <v>382</v>
      </c>
      <c r="F112">
        <v>1</v>
      </c>
      <c r="G112" s="2" t="s">
        <v>383</v>
      </c>
      <c r="H112" s="2" t="s">
        <v>384</v>
      </c>
      <c r="I112" s="2" t="s">
        <v>385</v>
      </c>
      <c r="J112" s="2" t="s">
        <v>386</v>
      </c>
      <c r="K112" s="2" t="s">
        <v>387</v>
      </c>
      <c r="L112" s="2" t="s">
        <v>84</v>
      </c>
      <c r="M112" s="2" t="s">
        <v>23</v>
      </c>
      <c r="N112" s="2" t="s">
        <v>24</v>
      </c>
      <c r="O112" s="2" t="s">
        <v>24</v>
      </c>
      <c r="P112" s="2" t="s">
        <v>26</v>
      </c>
      <c r="Q112" s="2" t="s">
        <v>27</v>
      </c>
    </row>
    <row r="113" spans="1:17" x14ac:dyDescent="0.35">
      <c r="A113">
        <v>115</v>
      </c>
      <c r="B113" s="1">
        <v>44418.454988425925</v>
      </c>
      <c r="C113" s="2" t="s">
        <v>28</v>
      </c>
      <c r="D113" s="1">
        <v>44558.322858796295</v>
      </c>
      <c r="E113" s="2" t="s">
        <v>388</v>
      </c>
      <c r="F113">
        <v>1</v>
      </c>
      <c r="G113" s="2" t="s">
        <v>389</v>
      </c>
      <c r="H113" s="2" t="s">
        <v>390</v>
      </c>
      <c r="I113" s="2" t="s">
        <v>391</v>
      </c>
      <c r="J113" s="2" t="s">
        <v>392</v>
      </c>
      <c r="K113" s="2" t="s">
        <v>393</v>
      </c>
      <c r="L113" s="2" t="s">
        <v>84</v>
      </c>
      <c r="M113" s="2" t="s">
        <v>23</v>
      </c>
      <c r="N113" s="2" t="s">
        <v>24</v>
      </c>
      <c r="O113" s="2" t="s">
        <v>24</v>
      </c>
      <c r="P113" s="2" t="s">
        <v>26</v>
      </c>
      <c r="Q113" s="2" t="s">
        <v>27</v>
      </c>
    </row>
    <row r="114" spans="1:17" x14ac:dyDescent="0.35">
      <c r="A114">
        <v>116</v>
      </c>
      <c r="B114" s="1">
        <v>44418.454988425925</v>
      </c>
      <c r="C114" s="2" t="s">
        <v>28</v>
      </c>
      <c r="D114" s="1">
        <v>44405.498252314814</v>
      </c>
      <c r="E114" s="2" t="s">
        <v>394</v>
      </c>
      <c r="F114">
        <v>1</v>
      </c>
      <c r="G114" s="2" t="s">
        <v>395</v>
      </c>
      <c r="H114" s="2" t="s">
        <v>94</v>
      </c>
      <c r="I114" s="2" t="s">
        <v>20</v>
      </c>
      <c r="J114" s="2" t="s">
        <v>396</v>
      </c>
      <c r="K114" s="2" t="s">
        <v>397</v>
      </c>
      <c r="L114" s="2" t="s">
        <v>84</v>
      </c>
      <c r="M114" s="2" t="s">
        <v>23</v>
      </c>
      <c r="N114" s="2" t="s">
        <v>24</v>
      </c>
      <c r="O114" s="2" t="s">
        <v>24</v>
      </c>
      <c r="P114" s="2" t="s">
        <v>26</v>
      </c>
      <c r="Q114" s="2" t="s">
        <v>27</v>
      </c>
    </row>
    <row r="115" spans="1:17" x14ac:dyDescent="0.35">
      <c r="A115">
        <v>117</v>
      </c>
      <c r="B115" s="1">
        <v>44418.454988425925</v>
      </c>
      <c r="C115" s="2" t="s">
        <v>28</v>
      </c>
      <c r="D115" s="1">
        <v>44405.449328703704</v>
      </c>
      <c r="E115" s="2" t="s">
        <v>398</v>
      </c>
      <c r="F115">
        <v>1</v>
      </c>
      <c r="G115" s="2" t="s">
        <v>399</v>
      </c>
      <c r="H115" s="2" t="s">
        <v>125</v>
      </c>
      <c r="I115" s="2" t="s">
        <v>99</v>
      </c>
      <c r="J115" s="2" t="s">
        <v>400</v>
      </c>
      <c r="K115" s="2" t="s">
        <v>401</v>
      </c>
      <c r="L115" s="2" t="s">
        <v>84</v>
      </c>
      <c r="M115" s="2" t="s">
        <v>23</v>
      </c>
      <c r="N115" s="2" t="s">
        <v>24</v>
      </c>
      <c r="O115" s="2" t="s">
        <v>24</v>
      </c>
      <c r="P115" s="2" t="s">
        <v>26</v>
      </c>
      <c r="Q115" s="2" t="s">
        <v>27</v>
      </c>
    </row>
    <row r="116" spans="1:17" x14ac:dyDescent="0.35">
      <c r="A116">
        <v>118</v>
      </c>
      <c r="B116" s="1">
        <v>44418.454988425925</v>
      </c>
      <c r="C116" s="2" t="s">
        <v>1541</v>
      </c>
      <c r="D116" s="1">
        <v>43893.636296296296</v>
      </c>
      <c r="E116" s="2" t="s">
        <v>402</v>
      </c>
      <c r="F116">
        <v>1</v>
      </c>
      <c r="G116" s="2" t="s">
        <v>403</v>
      </c>
      <c r="H116" s="2" t="s">
        <v>49</v>
      </c>
      <c r="I116" s="2" t="s">
        <v>54</v>
      </c>
      <c r="J116" s="2" t="s">
        <v>404</v>
      </c>
      <c r="K116" s="2" t="s">
        <v>405</v>
      </c>
      <c r="L116" s="2" t="s">
        <v>61</v>
      </c>
      <c r="M116" s="2" t="s">
        <v>23</v>
      </c>
      <c r="N116" s="2" t="s">
        <v>24</v>
      </c>
      <c r="O116" s="2" t="s">
        <v>24</v>
      </c>
      <c r="P116" s="2" t="s">
        <v>26</v>
      </c>
      <c r="Q116" s="2" t="s">
        <v>27</v>
      </c>
    </row>
    <row r="117" spans="1:17" x14ac:dyDescent="0.35">
      <c r="A117">
        <v>119</v>
      </c>
      <c r="B117" s="1">
        <v>44418.454988425925</v>
      </c>
      <c r="C117" s="2" t="s">
        <v>28</v>
      </c>
      <c r="D117" s="1">
        <v>44405.479027777779</v>
      </c>
      <c r="E117" s="2" t="s">
        <v>406</v>
      </c>
      <c r="F117">
        <v>1</v>
      </c>
      <c r="G117" s="2" t="s">
        <v>407</v>
      </c>
      <c r="H117" s="2" t="s">
        <v>408</v>
      </c>
      <c r="I117" s="2" t="s">
        <v>409</v>
      </c>
      <c r="J117" s="2" t="s">
        <v>410</v>
      </c>
      <c r="K117" s="2" t="s">
        <v>406</v>
      </c>
      <c r="L117" s="2" t="s">
        <v>196</v>
      </c>
      <c r="M117" s="2" t="s">
        <v>23</v>
      </c>
      <c r="N117" s="2" t="s">
        <v>24</v>
      </c>
      <c r="O117" s="2" t="s">
        <v>24</v>
      </c>
      <c r="P117" s="2" t="s">
        <v>26</v>
      </c>
      <c r="Q117" s="2" t="s">
        <v>27</v>
      </c>
    </row>
    <row r="118" spans="1:17" x14ac:dyDescent="0.35">
      <c r="A118">
        <v>120</v>
      </c>
      <c r="B118" s="1">
        <v>44418.454988425925</v>
      </c>
      <c r="C118" s="2" t="s">
        <v>1536</v>
      </c>
      <c r="D118" s="1">
        <v>43915.459236111114</v>
      </c>
      <c r="E118" s="2" t="s">
        <v>411</v>
      </c>
      <c r="F118">
        <v>1</v>
      </c>
      <c r="G118" s="2" t="s">
        <v>412</v>
      </c>
      <c r="H118" s="2" t="s">
        <v>49</v>
      </c>
      <c r="I118" s="2" t="s">
        <v>50</v>
      </c>
      <c r="J118" s="2" t="s">
        <v>413</v>
      </c>
      <c r="K118" s="2" t="s">
        <v>414</v>
      </c>
      <c r="L118" s="2" t="s">
        <v>22</v>
      </c>
      <c r="M118" s="2" t="s">
        <v>23</v>
      </c>
      <c r="N118" s="2" t="s">
        <v>24</v>
      </c>
      <c r="O118" s="2" t="s">
        <v>24</v>
      </c>
      <c r="P118" s="2" t="s">
        <v>26</v>
      </c>
      <c r="Q118" s="2" t="s">
        <v>27</v>
      </c>
    </row>
    <row r="119" spans="1:17" x14ac:dyDescent="0.35">
      <c r="A119">
        <v>121</v>
      </c>
      <c r="B119" s="1">
        <v>44418.454988425925</v>
      </c>
      <c r="C119" s="2" t="s">
        <v>28</v>
      </c>
      <c r="D119" s="1">
        <v>44405.479884259257</v>
      </c>
      <c r="E119" s="2" t="s">
        <v>415</v>
      </c>
      <c r="F119">
        <v>1</v>
      </c>
      <c r="G119" s="2" t="s">
        <v>416</v>
      </c>
      <c r="H119" s="2" t="s">
        <v>260</v>
      </c>
      <c r="I119" s="2" t="s">
        <v>261</v>
      </c>
      <c r="J119" s="2" t="s">
        <v>417</v>
      </c>
      <c r="K119" s="2" t="s">
        <v>418</v>
      </c>
      <c r="L119" s="2" t="s">
        <v>84</v>
      </c>
      <c r="M119" s="2" t="s">
        <v>23</v>
      </c>
      <c r="N119" s="2" t="s">
        <v>26</v>
      </c>
      <c r="O119" s="2" t="s">
        <v>24</v>
      </c>
      <c r="P119" s="2" t="s">
        <v>26</v>
      </c>
      <c r="Q119" s="2" t="s">
        <v>27</v>
      </c>
    </row>
    <row r="120" spans="1:17" x14ac:dyDescent="0.35">
      <c r="A120">
        <v>122</v>
      </c>
      <c r="B120" s="1">
        <v>44418.454988425925</v>
      </c>
      <c r="C120" s="2" t="s">
        <v>28</v>
      </c>
      <c r="D120" s="1">
        <v>44404.869062500002</v>
      </c>
      <c r="E120" s="2" t="s">
        <v>419</v>
      </c>
      <c r="F120">
        <v>1</v>
      </c>
      <c r="G120" s="2" t="s">
        <v>420</v>
      </c>
      <c r="H120" s="2" t="s">
        <v>421</v>
      </c>
      <c r="I120" s="2" t="s">
        <v>422</v>
      </c>
      <c r="J120" s="2" t="s">
        <v>423</v>
      </c>
      <c r="K120" s="2" t="s">
        <v>419</v>
      </c>
      <c r="L120" s="2" t="s">
        <v>84</v>
      </c>
      <c r="M120" s="2" t="s">
        <v>23</v>
      </c>
      <c r="N120" s="2" t="s">
        <v>26</v>
      </c>
      <c r="O120" s="2" t="s">
        <v>24</v>
      </c>
      <c r="P120" s="2" t="s">
        <v>26</v>
      </c>
      <c r="Q120" s="2" t="s">
        <v>27</v>
      </c>
    </row>
    <row r="121" spans="1:17" x14ac:dyDescent="0.35">
      <c r="A121">
        <v>123</v>
      </c>
      <c r="B121" s="1">
        <v>44418.454988425925</v>
      </c>
      <c r="C121" s="2" t="s">
        <v>1541</v>
      </c>
      <c r="D121" s="1">
        <v>43901.575439814813</v>
      </c>
      <c r="E121" s="2" t="s">
        <v>424</v>
      </c>
      <c r="F121">
        <v>1</v>
      </c>
      <c r="G121" s="2" t="s">
        <v>425</v>
      </c>
      <c r="H121" s="2" t="s">
        <v>426</v>
      </c>
      <c r="I121" s="2" t="s">
        <v>427</v>
      </c>
      <c r="J121" s="2" t="s">
        <v>95</v>
      </c>
      <c r="K121" s="2" t="s">
        <v>428</v>
      </c>
      <c r="L121" s="2" t="s">
        <v>61</v>
      </c>
      <c r="M121" s="2" t="s">
        <v>23</v>
      </c>
      <c r="N121" s="2" t="s">
        <v>26</v>
      </c>
      <c r="O121" s="2" t="s">
        <v>24</v>
      </c>
      <c r="P121" s="2" t="s">
        <v>26</v>
      </c>
      <c r="Q121" s="2" t="s">
        <v>27</v>
      </c>
    </row>
    <row r="122" spans="1:17" x14ac:dyDescent="0.35">
      <c r="A122">
        <v>124</v>
      </c>
      <c r="B122" s="1">
        <v>44418.454988425925</v>
      </c>
      <c r="C122" s="2" t="s">
        <v>1541</v>
      </c>
      <c r="D122" s="1">
        <v>43901.57707175926</v>
      </c>
      <c r="E122" s="2" t="s">
        <v>429</v>
      </c>
      <c r="F122">
        <v>1</v>
      </c>
      <c r="G122" s="2" t="s">
        <v>430</v>
      </c>
      <c r="H122" s="2" t="s">
        <v>431</v>
      </c>
      <c r="I122" s="2" t="s">
        <v>432</v>
      </c>
      <c r="J122" s="2" t="s">
        <v>95</v>
      </c>
      <c r="K122" s="2" t="s">
        <v>433</v>
      </c>
      <c r="L122" s="2" t="s">
        <v>61</v>
      </c>
      <c r="M122" s="2" t="s">
        <v>23</v>
      </c>
      <c r="N122" s="2" t="s">
        <v>26</v>
      </c>
      <c r="O122" s="2" t="s">
        <v>24</v>
      </c>
      <c r="P122" s="2" t="s">
        <v>26</v>
      </c>
      <c r="Q122" s="2" t="s">
        <v>27</v>
      </c>
    </row>
    <row r="123" spans="1:17" x14ac:dyDescent="0.35">
      <c r="A123">
        <v>125</v>
      </c>
      <c r="B123" s="1">
        <v>44418.454988425925</v>
      </c>
      <c r="C123" s="2" t="s">
        <v>1541</v>
      </c>
      <c r="D123" s="1">
        <v>43901.580011574071</v>
      </c>
      <c r="E123" s="2" t="s">
        <v>434</v>
      </c>
      <c r="F123">
        <v>1</v>
      </c>
      <c r="G123" s="2" t="s">
        <v>435</v>
      </c>
      <c r="H123" s="2" t="s">
        <v>436</v>
      </c>
      <c r="I123" s="2" t="s">
        <v>437</v>
      </c>
      <c r="J123" s="2" t="s">
        <v>95</v>
      </c>
      <c r="K123" s="2" t="s">
        <v>438</v>
      </c>
      <c r="L123" s="2" t="s">
        <v>61</v>
      </c>
      <c r="M123" s="2" t="s">
        <v>23</v>
      </c>
      <c r="N123" s="2" t="s">
        <v>26</v>
      </c>
      <c r="O123" s="2" t="s">
        <v>24</v>
      </c>
      <c r="P123" s="2" t="s">
        <v>26</v>
      </c>
      <c r="Q123" s="2" t="s">
        <v>27</v>
      </c>
    </row>
    <row r="124" spans="1:17" x14ac:dyDescent="0.35">
      <c r="A124">
        <v>126</v>
      </c>
      <c r="B124" s="1">
        <v>44418.454988425925</v>
      </c>
      <c r="C124" s="2" t="s">
        <v>28</v>
      </c>
      <c r="D124" s="1">
        <v>44404.862210648149</v>
      </c>
      <c r="E124" s="2" t="s">
        <v>439</v>
      </c>
      <c r="F124">
        <v>1</v>
      </c>
      <c r="G124" s="2" t="s">
        <v>440</v>
      </c>
      <c r="H124" s="2" t="s">
        <v>441</v>
      </c>
      <c r="I124" s="2" t="s">
        <v>442</v>
      </c>
      <c r="J124" s="2" t="s">
        <v>95</v>
      </c>
      <c r="K124" s="2" t="s">
        <v>443</v>
      </c>
      <c r="L124" s="2" t="s">
        <v>196</v>
      </c>
      <c r="M124" s="2" t="s">
        <v>23</v>
      </c>
      <c r="N124" s="2" t="s">
        <v>26</v>
      </c>
      <c r="O124" s="2" t="s">
        <v>24</v>
      </c>
      <c r="P124" s="2" t="s">
        <v>26</v>
      </c>
      <c r="Q124" s="2" t="s">
        <v>27</v>
      </c>
    </row>
    <row r="125" spans="1:17" x14ac:dyDescent="0.35">
      <c r="A125">
        <v>130</v>
      </c>
      <c r="B125" s="1">
        <v>44418.454988425925</v>
      </c>
      <c r="C125" s="2" t="s">
        <v>1536</v>
      </c>
      <c r="D125" s="1">
        <v>43923.497442129628</v>
      </c>
      <c r="E125" s="2" t="s">
        <v>444</v>
      </c>
      <c r="F125">
        <v>1</v>
      </c>
      <c r="G125" s="2" t="s">
        <v>1578</v>
      </c>
      <c r="H125" s="2" t="s">
        <v>94</v>
      </c>
      <c r="I125" s="2" t="s">
        <v>20</v>
      </c>
      <c r="J125" s="2" t="s">
        <v>1690</v>
      </c>
      <c r="K125" s="2" t="s">
        <v>444</v>
      </c>
      <c r="L125" s="2" t="s">
        <v>37</v>
      </c>
      <c r="M125" s="2" t="s">
        <v>23</v>
      </c>
      <c r="N125" s="2" t="s">
        <v>26</v>
      </c>
      <c r="O125" s="2" t="s">
        <v>24</v>
      </c>
      <c r="P125" s="2" t="s">
        <v>26</v>
      </c>
      <c r="Q125" s="2" t="s">
        <v>27</v>
      </c>
    </row>
    <row r="126" spans="1:17" x14ac:dyDescent="0.35">
      <c r="A126">
        <v>132</v>
      </c>
      <c r="B126" s="1">
        <v>44418.454988425925</v>
      </c>
      <c r="C126" s="2" t="s">
        <v>28</v>
      </c>
      <c r="D126" s="1">
        <v>44474.415833333333</v>
      </c>
      <c r="E126" s="2" t="s">
        <v>445</v>
      </c>
      <c r="F126">
        <v>1</v>
      </c>
      <c r="G126" s="2" t="s">
        <v>446</v>
      </c>
      <c r="H126" s="2" t="s">
        <v>447</v>
      </c>
      <c r="I126" s="2" t="s">
        <v>448</v>
      </c>
      <c r="J126" s="2" t="s">
        <v>95</v>
      </c>
      <c r="K126" s="2" t="s">
        <v>449</v>
      </c>
      <c r="L126" s="2" t="s">
        <v>22</v>
      </c>
      <c r="M126" s="2" t="s">
        <v>23</v>
      </c>
      <c r="N126" s="2" t="s">
        <v>26</v>
      </c>
      <c r="O126" s="2" t="s">
        <v>24</v>
      </c>
      <c r="P126" s="2" t="s">
        <v>26</v>
      </c>
      <c r="Q126" s="2" t="s">
        <v>31</v>
      </c>
    </row>
    <row r="127" spans="1:17" x14ac:dyDescent="0.35">
      <c r="A127">
        <v>133</v>
      </c>
      <c r="B127" s="1">
        <v>44418.454988425925</v>
      </c>
      <c r="C127" s="2" t="s">
        <v>1536</v>
      </c>
      <c r="D127" s="1">
        <v>43923.522881944446</v>
      </c>
      <c r="E127" s="2" t="s">
        <v>450</v>
      </c>
      <c r="F127">
        <v>1</v>
      </c>
      <c r="G127" s="2" t="s">
        <v>451</v>
      </c>
      <c r="H127" s="2" t="s">
        <v>451</v>
      </c>
      <c r="I127" s="2" t="s">
        <v>451</v>
      </c>
      <c r="J127" s="2" t="s">
        <v>95</v>
      </c>
      <c r="K127" s="2" t="s">
        <v>450</v>
      </c>
      <c r="L127" s="2" t="s">
        <v>22</v>
      </c>
      <c r="M127" s="2" t="s">
        <v>23</v>
      </c>
      <c r="N127" s="2" t="s">
        <v>26</v>
      </c>
      <c r="O127" s="2" t="s">
        <v>24</v>
      </c>
      <c r="P127" s="2" t="s">
        <v>26</v>
      </c>
      <c r="Q127" s="2" t="s">
        <v>452</v>
      </c>
    </row>
    <row r="128" spans="1:17" x14ac:dyDescent="0.35">
      <c r="A128">
        <v>134</v>
      </c>
      <c r="B128" s="1">
        <v>44418.454988425925</v>
      </c>
      <c r="C128" s="2" t="s">
        <v>28</v>
      </c>
      <c r="D128" s="1">
        <v>44474.415949074071</v>
      </c>
      <c r="E128" s="2" t="s">
        <v>453</v>
      </c>
      <c r="F128">
        <v>1</v>
      </c>
      <c r="G128" s="2" t="s">
        <v>1579</v>
      </c>
      <c r="H128" s="2" t="s">
        <v>454</v>
      </c>
      <c r="I128" s="2" t="s">
        <v>455</v>
      </c>
      <c r="J128" s="2" t="s">
        <v>1691</v>
      </c>
      <c r="K128" s="2" t="s">
        <v>453</v>
      </c>
      <c r="L128" s="2" t="s">
        <v>22</v>
      </c>
      <c r="M128" s="2" t="s">
        <v>23</v>
      </c>
      <c r="N128" s="2" t="s">
        <v>26</v>
      </c>
      <c r="O128" s="2" t="s">
        <v>24</v>
      </c>
      <c r="P128" s="2" t="s">
        <v>26</v>
      </c>
      <c r="Q128" s="2" t="s">
        <v>31</v>
      </c>
    </row>
    <row r="129" spans="1:17" x14ac:dyDescent="0.35">
      <c r="A129">
        <v>135</v>
      </c>
      <c r="B129" s="1">
        <v>44418.454988425925</v>
      </c>
      <c r="C129" s="2" t="s">
        <v>1536</v>
      </c>
      <c r="D129" s="1">
        <v>43923.530023148145</v>
      </c>
      <c r="E129" s="2" t="s">
        <v>456</v>
      </c>
      <c r="F129">
        <v>1</v>
      </c>
      <c r="G129" s="2" t="s">
        <v>1580</v>
      </c>
      <c r="H129" s="2" t="s">
        <v>457</v>
      </c>
      <c r="I129" s="2" t="s">
        <v>458</v>
      </c>
      <c r="J129" s="2" t="s">
        <v>459</v>
      </c>
      <c r="K129" s="2" t="s">
        <v>456</v>
      </c>
      <c r="L129" s="2" t="s">
        <v>22</v>
      </c>
      <c r="M129" s="2" t="s">
        <v>23</v>
      </c>
      <c r="N129" s="2" t="s">
        <v>26</v>
      </c>
      <c r="O129" s="2" t="s">
        <v>24</v>
      </c>
      <c r="P129" s="2" t="s">
        <v>26</v>
      </c>
      <c r="Q129" s="2" t="s">
        <v>27</v>
      </c>
    </row>
    <row r="130" spans="1:17" x14ac:dyDescent="0.35">
      <c r="A130">
        <v>138</v>
      </c>
      <c r="B130" s="1">
        <v>44418.454988425925</v>
      </c>
      <c r="C130" s="2" t="s">
        <v>1537</v>
      </c>
      <c r="D130" s="1">
        <v>44018.680208333331</v>
      </c>
      <c r="E130" s="2" t="s">
        <v>460</v>
      </c>
      <c r="F130">
        <v>1</v>
      </c>
      <c r="G130" s="2" t="s">
        <v>461</v>
      </c>
      <c r="H130" s="2" t="s">
        <v>462</v>
      </c>
      <c r="I130" s="2" t="s">
        <v>463</v>
      </c>
      <c r="J130" s="2" t="s">
        <v>95</v>
      </c>
      <c r="K130" s="2" t="s">
        <v>460</v>
      </c>
      <c r="L130" s="2" t="s">
        <v>22</v>
      </c>
      <c r="M130" s="2" t="s">
        <v>23</v>
      </c>
      <c r="N130" s="2" t="s">
        <v>26</v>
      </c>
      <c r="O130" s="2" t="s">
        <v>24</v>
      </c>
      <c r="P130" s="2" t="s">
        <v>26</v>
      </c>
      <c r="Q130" s="2" t="s">
        <v>452</v>
      </c>
    </row>
    <row r="131" spans="1:17" x14ac:dyDescent="0.35">
      <c r="A131">
        <v>139</v>
      </c>
      <c r="B131" s="1">
        <v>44418.454988425925</v>
      </c>
      <c r="C131" s="2" t="s">
        <v>1536</v>
      </c>
      <c r="D131" s="1">
        <v>43924.436608796299</v>
      </c>
      <c r="E131" s="2" t="s">
        <v>464</v>
      </c>
      <c r="F131">
        <v>1</v>
      </c>
      <c r="G131" s="2" t="s">
        <v>465</v>
      </c>
      <c r="H131" s="2" t="s">
        <v>466</v>
      </c>
      <c r="I131" s="2" t="s">
        <v>467</v>
      </c>
      <c r="J131" s="2" t="s">
        <v>95</v>
      </c>
      <c r="K131" s="2" t="s">
        <v>464</v>
      </c>
      <c r="L131" s="2" t="s">
        <v>22</v>
      </c>
      <c r="M131" s="2" t="s">
        <v>23</v>
      </c>
      <c r="N131" s="2" t="s">
        <v>26</v>
      </c>
      <c r="O131" s="2" t="s">
        <v>24</v>
      </c>
      <c r="P131" s="2" t="s">
        <v>26</v>
      </c>
      <c r="Q131" s="2" t="s">
        <v>452</v>
      </c>
    </row>
    <row r="132" spans="1:17" x14ac:dyDescent="0.35">
      <c r="A132">
        <v>141</v>
      </c>
      <c r="B132" s="1">
        <v>44418.454988425925</v>
      </c>
      <c r="C132" s="2" t="s">
        <v>1536</v>
      </c>
      <c r="D132" s="1">
        <v>43923.827326388891</v>
      </c>
      <c r="E132" s="2" t="s">
        <v>468</v>
      </c>
      <c r="F132">
        <v>1</v>
      </c>
      <c r="G132" s="2" t="s">
        <v>1581</v>
      </c>
      <c r="H132" s="2" t="s">
        <v>53</v>
      </c>
      <c r="I132" s="2" t="s">
        <v>54</v>
      </c>
      <c r="J132" s="2" t="s">
        <v>1692</v>
      </c>
      <c r="K132" s="2" t="s">
        <v>468</v>
      </c>
      <c r="L132" s="2" t="s">
        <v>22</v>
      </c>
      <c r="M132" s="2" t="s">
        <v>23</v>
      </c>
      <c r="N132" s="2" t="s">
        <v>26</v>
      </c>
      <c r="O132" s="2" t="s">
        <v>24</v>
      </c>
      <c r="P132" s="2" t="s">
        <v>26</v>
      </c>
      <c r="Q132" s="2" t="s">
        <v>27</v>
      </c>
    </row>
    <row r="133" spans="1:17" x14ac:dyDescent="0.35">
      <c r="A133">
        <v>142</v>
      </c>
      <c r="B133" s="1">
        <v>44418.454988425925</v>
      </c>
      <c r="C133" s="2" t="s">
        <v>28</v>
      </c>
      <c r="D133" s="1">
        <v>44558.324432870373</v>
      </c>
      <c r="E133" s="2" t="s">
        <v>469</v>
      </c>
      <c r="F133">
        <v>1</v>
      </c>
      <c r="G133" s="2" t="s">
        <v>470</v>
      </c>
      <c r="H133" s="2" t="s">
        <v>49</v>
      </c>
      <c r="I133" s="2" t="s">
        <v>50</v>
      </c>
      <c r="J133" s="2" t="s">
        <v>1693</v>
      </c>
      <c r="K133" s="2" t="s">
        <v>469</v>
      </c>
      <c r="L133" s="2" t="s">
        <v>22</v>
      </c>
      <c r="M133" s="2" t="s">
        <v>23</v>
      </c>
      <c r="N133" s="2" t="s">
        <v>26</v>
      </c>
      <c r="O133" s="2" t="s">
        <v>24</v>
      </c>
      <c r="P133" s="2" t="s">
        <v>26</v>
      </c>
      <c r="Q133" s="2" t="s">
        <v>31</v>
      </c>
    </row>
    <row r="134" spans="1:17" x14ac:dyDescent="0.35">
      <c r="A134">
        <v>143</v>
      </c>
      <c r="B134" s="1">
        <v>44418.454988425925</v>
      </c>
      <c r="C134" s="2" t="s">
        <v>1536</v>
      </c>
      <c r="D134" s="1">
        <v>43923.782453703701</v>
      </c>
      <c r="E134" s="2" t="s">
        <v>471</v>
      </c>
      <c r="F134">
        <v>1</v>
      </c>
      <c r="G134" s="2" t="s">
        <v>1582</v>
      </c>
      <c r="H134" s="2" t="s">
        <v>472</v>
      </c>
      <c r="I134" s="2" t="s">
        <v>473</v>
      </c>
      <c r="J134" s="2" t="s">
        <v>1694</v>
      </c>
      <c r="K134" s="2" t="s">
        <v>471</v>
      </c>
      <c r="L134" s="2" t="s">
        <v>22</v>
      </c>
      <c r="M134" s="2" t="s">
        <v>23</v>
      </c>
      <c r="N134" s="2" t="s">
        <v>26</v>
      </c>
      <c r="O134" s="2" t="s">
        <v>24</v>
      </c>
      <c r="P134" s="2" t="s">
        <v>26</v>
      </c>
      <c r="Q134" s="2" t="s">
        <v>27</v>
      </c>
    </row>
    <row r="135" spans="1:17" x14ac:dyDescent="0.35">
      <c r="A135">
        <v>144</v>
      </c>
      <c r="B135" s="1">
        <v>44418.454988425925</v>
      </c>
      <c r="C135" s="2" t="s">
        <v>1536</v>
      </c>
      <c r="D135" s="1">
        <v>43923.798275462963</v>
      </c>
      <c r="E135" s="2" t="s">
        <v>474</v>
      </c>
      <c r="F135">
        <v>1</v>
      </c>
      <c r="G135" s="2" t="s">
        <v>1583</v>
      </c>
      <c r="H135" s="2" t="s">
        <v>137</v>
      </c>
      <c r="I135" s="2" t="s">
        <v>138</v>
      </c>
      <c r="J135" s="2" t="s">
        <v>95</v>
      </c>
      <c r="K135" s="2" t="s">
        <v>474</v>
      </c>
      <c r="L135" s="2" t="s">
        <v>22</v>
      </c>
      <c r="M135" s="2" t="s">
        <v>23</v>
      </c>
      <c r="N135" s="2" t="s">
        <v>26</v>
      </c>
      <c r="O135" s="2" t="s">
        <v>24</v>
      </c>
      <c r="P135" s="2" t="s">
        <v>26</v>
      </c>
      <c r="Q135" s="2" t="s">
        <v>27</v>
      </c>
    </row>
    <row r="136" spans="1:17" x14ac:dyDescent="0.35">
      <c r="A136">
        <v>145</v>
      </c>
      <c r="B136" s="1">
        <v>44418.454988425925</v>
      </c>
      <c r="C136" s="2" t="s">
        <v>28</v>
      </c>
      <c r="D136" s="1">
        <v>44474.415891203702</v>
      </c>
      <c r="E136" s="2" t="s">
        <v>475</v>
      </c>
      <c r="F136">
        <v>1</v>
      </c>
      <c r="G136" s="2" t="s">
        <v>476</v>
      </c>
      <c r="H136" s="2" t="s">
        <v>137</v>
      </c>
      <c r="I136" s="2" t="s">
        <v>138</v>
      </c>
      <c r="J136" s="2" t="s">
        <v>95</v>
      </c>
      <c r="K136" s="2" t="s">
        <v>475</v>
      </c>
      <c r="L136" s="2" t="s">
        <v>22</v>
      </c>
      <c r="M136" s="2" t="s">
        <v>23</v>
      </c>
      <c r="N136" s="2" t="s">
        <v>26</v>
      </c>
      <c r="O136" s="2" t="s">
        <v>24</v>
      </c>
      <c r="P136" s="2" t="s">
        <v>26</v>
      </c>
      <c r="Q136" s="2" t="s">
        <v>31</v>
      </c>
    </row>
    <row r="137" spans="1:17" x14ac:dyDescent="0.35">
      <c r="A137">
        <v>146</v>
      </c>
      <c r="B137" s="1">
        <v>44418.454988425925</v>
      </c>
      <c r="C137" s="2" t="s">
        <v>1536</v>
      </c>
      <c r="D137" s="1">
        <v>43923.817881944444</v>
      </c>
      <c r="E137" s="2" t="s">
        <v>477</v>
      </c>
      <c r="F137">
        <v>1</v>
      </c>
      <c r="G137" s="2" t="s">
        <v>478</v>
      </c>
      <c r="H137" s="2" t="s">
        <v>49</v>
      </c>
      <c r="I137" s="2" t="s">
        <v>50</v>
      </c>
      <c r="J137" s="2" t="s">
        <v>479</v>
      </c>
      <c r="K137" s="2" t="s">
        <v>477</v>
      </c>
      <c r="L137" s="2" t="s">
        <v>22</v>
      </c>
      <c r="M137" s="2" t="s">
        <v>23</v>
      </c>
      <c r="N137" s="2" t="s">
        <v>26</v>
      </c>
      <c r="O137" s="2" t="s">
        <v>24</v>
      </c>
      <c r="P137" s="2" t="s">
        <v>26</v>
      </c>
      <c r="Q137" s="2" t="s">
        <v>27</v>
      </c>
    </row>
    <row r="138" spans="1:17" x14ac:dyDescent="0.35">
      <c r="A138">
        <v>147</v>
      </c>
      <c r="B138" s="1">
        <v>44418.454988425925</v>
      </c>
      <c r="C138" s="2" t="s">
        <v>1536</v>
      </c>
      <c r="D138" s="1">
        <v>43923.821412037039</v>
      </c>
      <c r="E138" s="2" t="s">
        <v>480</v>
      </c>
      <c r="F138">
        <v>1</v>
      </c>
      <c r="G138" s="2" t="s">
        <v>1584</v>
      </c>
      <c r="H138" s="2" t="s">
        <v>481</v>
      </c>
      <c r="I138" s="2" t="s">
        <v>482</v>
      </c>
      <c r="J138" s="2" t="s">
        <v>483</v>
      </c>
      <c r="K138" s="2" t="s">
        <v>480</v>
      </c>
      <c r="L138" s="2" t="s">
        <v>22</v>
      </c>
      <c r="M138" s="2" t="s">
        <v>23</v>
      </c>
      <c r="N138" s="2" t="s">
        <v>26</v>
      </c>
      <c r="O138" s="2" t="s">
        <v>24</v>
      </c>
      <c r="P138" s="2" t="s">
        <v>26</v>
      </c>
      <c r="Q138" s="2" t="s">
        <v>27</v>
      </c>
    </row>
    <row r="139" spans="1:17" x14ac:dyDescent="0.35">
      <c r="A139">
        <v>148</v>
      </c>
      <c r="B139" s="1">
        <v>44418.454988425925</v>
      </c>
      <c r="C139" s="2" t="s">
        <v>28</v>
      </c>
      <c r="D139" s="1">
        <v>44576.653217592589</v>
      </c>
      <c r="E139" s="2" t="s">
        <v>484</v>
      </c>
      <c r="F139">
        <v>1</v>
      </c>
      <c r="G139" s="2" t="s">
        <v>485</v>
      </c>
      <c r="H139" s="2" t="s">
        <v>486</v>
      </c>
      <c r="I139" s="2" t="s">
        <v>487</v>
      </c>
      <c r="J139" s="2" t="s">
        <v>1695</v>
      </c>
      <c r="K139" s="2" t="s">
        <v>484</v>
      </c>
      <c r="L139" s="2" t="s">
        <v>22</v>
      </c>
      <c r="M139" s="2" t="s">
        <v>23</v>
      </c>
      <c r="N139" s="2" t="s">
        <v>26</v>
      </c>
      <c r="O139" s="2" t="s">
        <v>24</v>
      </c>
      <c r="P139" s="2" t="s">
        <v>26</v>
      </c>
      <c r="Q139" s="2" t="s">
        <v>31</v>
      </c>
    </row>
    <row r="140" spans="1:17" x14ac:dyDescent="0.35">
      <c r="A140">
        <v>149</v>
      </c>
      <c r="B140" s="1">
        <v>44418.454988425925</v>
      </c>
      <c r="C140" s="2" t="s">
        <v>1537</v>
      </c>
      <c r="D140" s="1">
        <v>43991.645219907405</v>
      </c>
      <c r="E140" s="2" t="s">
        <v>488</v>
      </c>
      <c r="F140">
        <v>1</v>
      </c>
      <c r="G140" s="2" t="s">
        <v>1585</v>
      </c>
      <c r="H140" s="2" t="s">
        <v>489</v>
      </c>
      <c r="I140" s="2" t="s">
        <v>490</v>
      </c>
      <c r="J140" s="2" t="s">
        <v>1696</v>
      </c>
      <c r="K140" s="2" t="s">
        <v>491</v>
      </c>
      <c r="L140" s="2" t="s">
        <v>22</v>
      </c>
      <c r="M140" s="2" t="s">
        <v>23</v>
      </c>
      <c r="N140" s="2" t="s">
        <v>26</v>
      </c>
      <c r="O140" s="2" t="s">
        <v>24</v>
      </c>
      <c r="P140" s="2" t="s">
        <v>26</v>
      </c>
      <c r="Q140" s="2" t="s">
        <v>27</v>
      </c>
    </row>
    <row r="141" spans="1:17" x14ac:dyDescent="0.35">
      <c r="A141">
        <v>150</v>
      </c>
      <c r="B141" s="1">
        <v>44418.454988425925</v>
      </c>
      <c r="C141" s="2" t="s">
        <v>1536</v>
      </c>
      <c r="D141" s="1">
        <v>43945.39640046296</v>
      </c>
      <c r="E141" s="2" t="s">
        <v>492</v>
      </c>
      <c r="F141">
        <v>1</v>
      </c>
      <c r="G141" s="2" t="s">
        <v>493</v>
      </c>
      <c r="H141" s="2" t="s">
        <v>49</v>
      </c>
      <c r="I141" s="2" t="s">
        <v>54</v>
      </c>
      <c r="J141" s="2" t="s">
        <v>95</v>
      </c>
      <c r="K141" s="2" t="s">
        <v>492</v>
      </c>
      <c r="L141" s="2" t="s">
        <v>61</v>
      </c>
      <c r="M141" s="2" t="s">
        <v>23</v>
      </c>
      <c r="N141" s="2" t="s">
        <v>26</v>
      </c>
      <c r="O141" s="2" t="s">
        <v>24</v>
      </c>
      <c r="P141" s="2" t="s">
        <v>26</v>
      </c>
      <c r="Q141" s="2" t="s">
        <v>27</v>
      </c>
    </row>
    <row r="142" spans="1:17" x14ac:dyDescent="0.35">
      <c r="A142">
        <v>151</v>
      </c>
      <c r="B142" s="1">
        <v>44418.454988425925</v>
      </c>
      <c r="C142" s="2" t="s">
        <v>1536</v>
      </c>
      <c r="D142" s="1">
        <v>43945.431585648148</v>
      </c>
      <c r="E142" s="2" t="s">
        <v>494</v>
      </c>
      <c r="F142">
        <v>1</v>
      </c>
      <c r="G142" s="2" t="s">
        <v>495</v>
      </c>
      <c r="H142" s="2" t="s">
        <v>496</v>
      </c>
      <c r="I142" s="2" t="s">
        <v>497</v>
      </c>
      <c r="J142" s="2" t="s">
        <v>95</v>
      </c>
      <c r="K142" s="2" t="s">
        <v>494</v>
      </c>
      <c r="L142" s="2" t="s">
        <v>61</v>
      </c>
      <c r="M142" s="2" t="s">
        <v>23</v>
      </c>
      <c r="N142" s="2" t="s">
        <v>26</v>
      </c>
      <c r="O142" s="2" t="s">
        <v>24</v>
      </c>
      <c r="P142" s="2" t="s">
        <v>26</v>
      </c>
      <c r="Q142" s="2" t="s">
        <v>27</v>
      </c>
    </row>
    <row r="143" spans="1:17" x14ac:dyDescent="0.35">
      <c r="A143">
        <v>152</v>
      </c>
      <c r="B143" s="1">
        <v>44418.454988425925</v>
      </c>
      <c r="C143" s="2" t="s">
        <v>1536</v>
      </c>
      <c r="D143" s="1">
        <v>43945.448182870372</v>
      </c>
      <c r="E143" s="2" t="s">
        <v>498</v>
      </c>
      <c r="F143">
        <v>1</v>
      </c>
      <c r="G143" s="2" t="s">
        <v>1586</v>
      </c>
      <c r="H143" s="2" t="s">
        <v>94</v>
      </c>
      <c r="I143" s="2" t="s">
        <v>20</v>
      </c>
      <c r="J143" s="2" t="s">
        <v>95</v>
      </c>
      <c r="K143" s="2" t="s">
        <v>498</v>
      </c>
      <c r="L143" s="2" t="s">
        <v>61</v>
      </c>
      <c r="M143" s="2" t="s">
        <v>23</v>
      </c>
      <c r="N143" s="2" t="s">
        <v>26</v>
      </c>
      <c r="O143" s="2" t="s">
        <v>24</v>
      </c>
      <c r="P143" s="2" t="s">
        <v>26</v>
      </c>
      <c r="Q143" s="2" t="s">
        <v>27</v>
      </c>
    </row>
    <row r="144" spans="1:17" x14ac:dyDescent="0.35">
      <c r="A144">
        <v>153</v>
      </c>
      <c r="B144" s="1">
        <v>44418.454988425925</v>
      </c>
      <c r="C144" s="2" t="s">
        <v>28</v>
      </c>
      <c r="D144" s="1">
        <v>44405.450254629628</v>
      </c>
      <c r="E144" s="2" t="s">
        <v>499</v>
      </c>
      <c r="F144">
        <v>1</v>
      </c>
      <c r="G144" s="2" t="s">
        <v>500</v>
      </c>
      <c r="H144" s="2" t="s">
        <v>501</v>
      </c>
      <c r="I144" s="2" t="s">
        <v>385</v>
      </c>
      <c r="J144" s="2" t="s">
        <v>1697</v>
      </c>
      <c r="K144" s="2" t="s">
        <v>499</v>
      </c>
      <c r="L144" s="2" t="s">
        <v>84</v>
      </c>
      <c r="M144" s="2" t="s">
        <v>23</v>
      </c>
      <c r="N144" s="2" t="s">
        <v>26</v>
      </c>
      <c r="O144" s="2" t="s">
        <v>24</v>
      </c>
      <c r="P144" s="2" t="s">
        <v>26</v>
      </c>
      <c r="Q144" s="2" t="s">
        <v>27</v>
      </c>
    </row>
    <row r="145" spans="1:17" x14ac:dyDescent="0.35">
      <c r="A145">
        <v>154</v>
      </c>
      <c r="B145" s="1">
        <v>44418.454988425925</v>
      </c>
      <c r="C145" s="2" t="s">
        <v>28</v>
      </c>
      <c r="D145" s="1">
        <v>44405.446284722224</v>
      </c>
      <c r="E145" s="2" t="s">
        <v>502</v>
      </c>
      <c r="F145">
        <v>1</v>
      </c>
      <c r="G145" s="2" t="s">
        <v>503</v>
      </c>
      <c r="H145" s="2" t="s">
        <v>49</v>
      </c>
      <c r="I145" s="2" t="s">
        <v>50</v>
      </c>
      <c r="J145" s="2" t="s">
        <v>95</v>
      </c>
      <c r="K145" s="2" t="s">
        <v>502</v>
      </c>
      <c r="L145" s="2" t="s">
        <v>84</v>
      </c>
      <c r="M145" s="2" t="s">
        <v>23</v>
      </c>
      <c r="N145" s="2" t="s">
        <v>26</v>
      </c>
      <c r="O145" s="2" t="s">
        <v>24</v>
      </c>
      <c r="P145" s="2" t="s">
        <v>26</v>
      </c>
      <c r="Q145" s="2" t="s">
        <v>27</v>
      </c>
    </row>
    <row r="146" spans="1:17" x14ac:dyDescent="0.35">
      <c r="A146">
        <v>155</v>
      </c>
      <c r="B146" s="1">
        <v>44418.454988425925</v>
      </c>
      <c r="C146" s="2" t="s">
        <v>1538</v>
      </c>
      <c r="D146" s="1">
        <v>43949.465370370373</v>
      </c>
      <c r="E146" s="2" t="s">
        <v>504</v>
      </c>
      <c r="F146">
        <v>1</v>
      </c>
      <c r="G146" s="2" t="s">
        <v>1587</v>
      </c>
      <c r="H146" s="2" t="s">
        <v>49</v>
      </c>
      <c r="I146" s="2" t="s">
        <v>161</v>
      </c>
      <c r="J146" s="2" t="s">
        <v>95</v>
      </c>
      <c r="K146" s="2" t="s">
        <v>504</v>
      </c>
      <c r="L146" s="2" t="s">
        <v>196</v>
      </c>
      <c r="M146" s="2" t="s">
        <v>23</v>
      </c>
      <c r="N146" s="2" t="s">
        <v>26</v>
      </c>
      <c r="O146" s="2" t="s">
        <v>24</v>
      </c>
      <c r="P146" s="2" t="s">
        <v>26</v>
      </c>
      <c r="Q146" s="2" t="s">
        <v>27</v>
      </c>
    </row>
    <row r="147" spans="1:17" x14ac:dyDescent="0.35">
      <c r="A147">
        <v>156</v>
      </c>
      <c r="B147" s="1">
        <v>44418.454988425925</v>
      </c>
      <c r="C147" s="2" t="s">
        <v>28</v>
      </c>
      <c r="D147" s="1">
        <v>44405.451701388891</v>
      </c>
      <c r="E147" s="2" t="s">
        <v>505</v>
      </c>
      <c r="F147">
        <v>1</v>
      </c>
      <c r="G147" s="2" t="s">
        <v>506</v>
      </c>
      <c r="H147" s="2" t="s">
        <v>49</v>
      </c>
      <c r="I147" s="2" t="s">
        <v>50</v>
      </c>
      <c r="J147" s="2" t="s">
        <v>95</v>
      </c>
      <c r="K147" s="2" t="s">
        <v>507</v>
      </c>
      <c r="L147" s="2" t="s">
        <v>84</v>
      </c>
      <c r="M147" s="2" t="s">
        <v>23</v>
      </c>
      <c r="N147" s="2" t="s">
        <v>26</v>
      </c>
      <c r="O147" s="2" t="s">
        <v>24</v>
      </c>
      <c r="P147" s="2" t="s">
        <v>26</v>
      </c>
      <c r="Q147" s="2" t="s">
        <v>27</v>
      </c>
    </row>
    <row r="148" spans="1:17" x14ac:dyDescent="0.35">
      <c r="A148">
        <v>157</v>
      </c>
      <c r="B148" s="1">
        <v>44418.454988425925</v>
      </c>
      <c r="C148" s="2" t="s">
        <v>28</v>
      </c>
      <c r="D148" s="1">
        <v>44405.490914351853</v>
      </c>
      <c r="E148" s="2" t="s">
        <v>508</v>
      </c>
      <c r="F148">
        <v>1</v>
      </c>
      <c r="G148" s="2" t="s">
        <v>509</v>
      </c>
      <c r="H148" s="2" t="s">
        <v>49</v>
      </c>
      <c r="I148" s="2" t="s">
        <v>50</v>
      </c>
      <c r="J148" s="2" t="s">
        <v>95</v>
      </c>
      <c r="K148" s="2" t="s">
        <v>510</v>
      </c>
      <c r="L148" s="2" t="s">
        <v>84</v>
      </c>
      <c r="M148" s="2" t="s">
        <v>23</v>
      </c>
      <c r="N148" s="2" t="s">
        <v>26</v>
      </c>
      <c r="O148" s="2" t="s">
        <v>24</v>
      </c>
      <c r="P148" s="2" t="s">
        <v>26</v>
      </c>
      <c r="Q148" s="2" t="s">
        <v>27</v>
      </c>
    </row>
    <row r="149" spans="1:17" x14ac:dyDescent="0.35">
      <c r="A149">
        <v>158</v>
      </c>
      <c r="B149" s="1">
        <v>44418.454988425925</v>
      </c>
      <c r="C149" s="2" t="s">
        <v>28</v>
      </c>
      <c r="D149" s="1">
        <v>44405.471562500003</v>
      </c>
      <c r="E149" s="2" t="s">
        <v>511</v>
      </c>
      <c r="F149">
        <v>1</v>
      </c>
      <c r="G149" s="2" t="s">
        <v>1588</v>
      </c>
      <c r="H149" s="2" t="s">
        <v>49</v>
      </c>
      <c r="I149" s="2" t="s">
        <v>50</v>
      </c>
      <c r="J149" s="2" t="s">
        <v>95</v>
      </c>
      <c r="K149" s="2" t="s">
        <v>512</v>
      </c>
      <c r="L149" s="2" t="s">
        <v>84</v>
      </c>
      <c r="M149" s="2" t="s">
        <v>23</v>
      </c>
      <c r="N149" s="2" t="s">
        <v>26</v>
      </c>
      <c r="O149" s="2" t="s">
        <v>24</v>
      </c>
      <c r="P149" s="2" t="s">
        <v>26</v>
      </c>
      <c r="Q149" s="2" t="s">
        <v>27</v>
      </c>
    </row>
    <row r="150" spans="1:17" x14ac:dyDescent="0.35">
      <c r="A150">
        <v>159</v>
      </c>
      <c r="B150" s="1">
        <v>44418.454988425925</v>
      </c>
      <c r="C150" s="2" t="s">
        <v>1538</v>
      </c>
      <c r="D150" s="1">
        <v>43949.626307870371</v>
      </c>
      <c r="E150" s="2" t="s">
        <v>513</v>
      </c>
      <c r="F150">
        <v>1</v>
      </c>
      <c r="G150" s="2" t="s">
        <v>1589</v>
      </c>
      <c r="H150" s="2" t="s">
        <v>49</v>
      </c>
      <c r="I150" s="2" t="s">
        <v>50</v>
      </c>
      <c r="J150" s="2" t="s">
        <v>95</v>
      </c>
      <c r="K150" s="2" t="s">
        <v>513</v>
      </c>
      <c r="L150" s="2" t="s">
        <v>84</v>
      </c>
      <c r="M150" s="2" t="s">
        <v>23</v>
      </c>
      <c r="N150" s="2" t="s">
        <v>26</v>
      </c>
      <c r="O150" s="2" t="s">
        <v>24</v>
      </c>
      <c r="P150" s="2" t="s">
        <v>26</v>
      </c>
      <c r="Q150" s="2" t="s">
        <v>27</v>
      </c>
    </row>
    <row r="151" spans="1:17" x14ac:dyDescent="0.35">
      <c r="A151">
        <v>160</v>
      </c>
      <c r="B151" s="1">
        <v>44418.454988425925</v>
      </c>
      <c r="C151" s="2" t="s">
        <v>28</v>
      </c>
      <c r="D151" s="1">
        <v>44405.444537037038</v>
      </c>
      <c r="E151" s="2" t="s">
        <v>514</v>
      </c>
      <c r="F151">
        <v>1</v>
      </c>
      <c r="G151" s="2" t="s">
        <v>1590</v>
      </c>
      <c r="H151" s="2" t="s">
        <v>49</v>
      </c>
      <c r="I151" s="2" t="s">
        <v>54</v>
      </c>
      <c r="J151" s="2" t="s">
        <v>95</v>
      </c>
      <c r="K151" s="2" t="s">
        <v>515</v>
      </c>
      <c r="L151" s="2" t="s">
        <v>84</v>
      </c>
      <c r="M151" s="2" t="s">
        <v>23</v>
      </c>
      <c r="N151" s="2" t="s">
        <v>26</v>
      </c>
      <c r="O151" s="2" t="s">
        <v>24</v>
      </c>
      <c r="P151" s="2" t="s">
        <v>26</v>
      </c>
      <c r="Q151" s="2" t="s">
        <v>27</v>
      </c>
    </row>
    <row r="152" spans="1:17" x14ac:dyDescent="0.35">
      <c r="A152">
        <v>161</v>
      </c>
      <c r="B152" s="1">
        <v>44418.454988425925</v>
      </c>
      <c r="C152" s="2" t="s">
        <v>1538</v>
      </c>
      <c r="D152" s="1">
        <v>43949.627962962964</v>
      </c>
      <c r="E152" s="2" t="s">
        <v>516</v>
      </c>
      <c r="F152">
        <v>1</v>
      </c>
      <c r="G152" s="2" t="s">
        <v>1591</v>
      </c>
      <c r="H152" s="2" t="s">
        <v>49</v>
      </c>
      <c r="I152" s="2" t="s">
        <v>50</v>
      </c>
      <c r="J152" s="2" t="s">
        <v>95</v>
      </c>
      <c r="K152" s="2" t="s">
        <v>517</v>
      </c>
      <c r="L152" s="2" t="s">
        <v>61</v>
      </c>
      <c r="M152" s="2" t="s">
        <v>23</v>
      </c>
      <c r="N152" s="2" t="s">
        <v>26</v>
      </c>
      <c r="O152" s="2" t="s">
        <v>24</v>
      </c>
      <c r="P152" s="2" t="s">
        <v>26</v>
      </c>
      <c r="Q152" s="2" t="s">
        <v>27</v>
      </c>
    </row>
    <row r="153" spans="1:17" x14ac:dyDescent="0.35">
      <c r="A153">
        <v>162</v>
      </c>
      <c r="B153" s="1">
        <v>44418.454988425925</v>
      </c>
      <c r="C153" s="2" t="s">
        <v>28</v>
      </c>
      <c r="D153" s="1">
        <v>44405.501192129632</v>
      </c>
      <c r="E153" s="2" t="s">
        <v>518</v>
      </c>
      <c r="F153">
        <v>1</v>
      </c>
      <c r="G153" s="2" t="s">
        <v>519</v>
      </c>
      <c r="H153" s="2" t="s">
        <v>49</v>
      </c>
      <c r="I153" s="2" t="s">
        <v>50</v>
      </c>
      <c r="J153" s="2" t="s">
        <v>95</v>
      </c>
      <c r="K153" s="2" t="s">
        <v>518</v>
      </c>
      <c r="L153" s="2" t="s">
        <v>84</v>
      </c>
      <c r="M153" s="2" t="s">
        <v>23</v>
      </c>
      <c r="N153" s="2" t="s">
        <v>26</v>
      </c>
      <c r="O153" s="2" t="s">
        <v>24</v>
      </c>
      <c r="P153" s="2" t="s">
        <v>26</v>
      </c>
      <c r="Q153" s="2" t="s">
        <v>27</v>
      </c>
    </row>
    <row r="154" spans="1:17" x14ac:dyDescent="0.35">
      <c r="A154">
        <v>163</v>
      </c>
      <c r="B154" s="1">
        <v>44418.454988425925</v>
      </c>
      <c r="C154" s="2" t="s">
        <v>1536</v>
      </c>
      <c r="D154" s="1">
        <v>43953.682986111111</v>
      </c>
      <c r="E154" s="2" t="s">
        <v>520</v>
      </c>
      <c r="F154">
        <v>1</v>
      </c>
      <c r="G154" s="2" t="s">
        <v>521</v>
      </c>
      <c r="H154" s="2" t="s">
        <v>53</v>
      </c>
      <c r="I154" s="2" t="s">
        <v>50</v>
      </c>
      <c r="J154" s="2" t="s">
        <v>522</v>
      </c>
      <c r="K154" s="2" t="s">
        <v>520</v>
      </c>
      <c r="L154" s="2" t="s">
        <v>22</v>
      </c>
      <c r="M154" s="2" t="s">
        <v>23</v>
      </c>
      <c r="N154" s="2" t="s">
        <v>26</v>
      </c>
      <c r="O154" s="2" t="s">
        <v>24</v>
      </c>
      <c r="P154" s="2" t="s">
        <v>26</v>
      </c>
      <c r="Q154" s="2" t="s">
        <v>27</v>
      </c>
    </row>
    <row r="155" spans="1:17" x14ac:dyDescent="0.35">
      <c r="A155">
        <v>164</v>
      </c>
      <c r="B155" s="1">
        <v>44418.454988425925</v>
      </c>
      <c r="C155" s="2" t="s">
        <v>28</v>
      </c>
      <c r="D155" s="1">
        <v>44405.485532407409</v>
      </c>
      <c r="E155" s="2" t="s">
        <v>523</v>
      </c>
      <c r="F155">
        <v>1</v>
      </c>
      <c r="G155" s="2" t="s">
        <v>524</v>
      </c>
      <c r="H155" s="2" t="s">
        <v>49</v>
      </c>
      <c r="I155" s="2" t="s">
        <v>525</v>
      </c>
      <c r="J155" s="2" t="s">
        <v>95</v>
      </c>
      <c r="K155" s="2" t="s">
        <v>526</v>
      </c>
      <c r="L155" s="2" t="s">
        <v>84</v>
      </c>
      <c r="M155" s="2" t="s">
        <v>23</v>
      </c>
      <c r="N155" s="2" t="s">
        <v>26</v>
      </c>
      <c r="O155" s="2" t="s">
        <v>24</v>
      </c>
      <c r="P155" s="2" t="s">
        <v>26</v>
      </c>
      <c r="Q155" s="2" t="s">
        <v>27</v>
      </c>
    </row>
    <row r="156" spans="1:17" x14ac:dyDescent="0.35">
      <c r="A156">
        <v>165</v>
      </c>
      <c r="B156" s="1">
        <v>44418.454988425925</v>
      </c>
      <c r="C156" s="2" t="s">
        <v>1544</v>
      </c>
      <c r="D156" s="1">
        <v>43955.602037037039</v>
      </c>
      <c r="E156" s="2" t="s">
        <v>527</v>
      </c>
      <c r="F156">
        <v>1</v>
      </c>
      <c r="G156" s="2" t="s">
        <v>528</v>
      </c>
      <c r="H156" s="2" t="s">
        <v>49</v>
      </c>
      <c r="I156" s="2" t="s">
        <v>54</v>
      </c>
      <c r="J156" s="2" t="s">
        <v>95</v>
      </c>
      <c r="K156" s="2" t="s">
        <v>529</v>
      </c>
      <c r="L156" s="2" t="s">
        <v>61</v>
      </c>
      <c r="M156" s="2" t="s">
        <v>23</v>
      </c>
      <c r="N156" s="2" t="s">
        <v>26</v>
      </c>
      <c r="O156" s="2" t="s">
        <v>24</v>
      </c>
      <c r="P156" s="2" t="s">
        <v>26</v>
      </c>
      <c r="Q156" s="2" t="s">
        <v>27</v>
      </c>
    </row>
    <row r="157" spans="1:17" x14ac:dyDescent="0.35">
      <c r="A157">
        <v>166</v>
      </c>
      <c r="B157" s="1">
        <v>44418.454988425925</v>
      </c>
      <c r="C157" s="2" t="s">
        <v>1544</v>
      </c>
      <c r="D157" s="1">
        <v>43955.614432870374</v>
      </c>
      <c r="E157" s="2" t="s">
        <v>530</v>
      </c>
      <c r="F157">
        <v>1</v>
      </c>
      <c r="G157" s="2" t="s">
        <v>531</v>
      </c>
      <c r="H157" s="2" t="s">
        <v>49</v>
      </c>
      <c r="I157" s="2" t="s">
        <v>54</v>
      </c>
      <c r="J157" s="2" t="s">
        <v>95</v>
      </c>
      <c r="K157" s="2" t="s">
        <v>532</v>
      </c>
      <c r="L157" s="2" t="s">
        <v>61</v>
      </c>
      <c r="M157" s="2" t="s">
        <v>23</v>
      </c>
      <c r="N157" s="2" t="s">
        <v>26</v>
      </c>
      <c r="O157" s="2" t="s">
        <v>24</v>
      </c>
      <c r="P157" s="2" t="s">
        <v>26</v>
      </c>
      <c r="Q157" s="2" t="s">
        <v>27</v>
      </c>
    </row>
    <row r="158" spans="1:17" x14ac:dyDescent="0.35">
      <c r="A158">
        <v>167</v>
      </c>
      <c r="B158" s="1">
        <v>44418.454988425925</v>
      </c>
      <c r="C158" s="2" t="s">
        <v>1544</v>
      </c>
      <c r="D158" s="1">
        <v>43955.619363425925</v>
      </c>
      <c r="E158" s="2" t="s">
        <v>533</v>
      </c>
      <c r="F158">
        <v>1</v>
      </c>
      <c r="G158" s="2" t="s">
        <v>534</v>
      </c>
      <c r="H158" s="2" t="s">
        <v>49</v>
      </c>
      <c r="I158" s="2" t="s">
        <v>54</v>
      </c>
      <c r="J158" s="2" t="s">
        <v>95</v>
      </c>
      <c r="K158" s="2" t="s">
        <v>535</v>
      </c>
      <c r="L158" s="2" t="s">
        <v>61</v>
      </c>
      <c r="M158" s="2" t="s">
        <v>23</v>
      </c>
      <c r="N158" s="2" t="s">
        <v>26</v>
      </c>
      <c r="O158" s="2" t="s">
        <v>24</v>
      </c>
      <c r="P158" s="2" t="s">
        <v>26</v>
      </c>
      <c r="Q158" s="2" t="s">
        <v>27</v>
      </c>
    </row>
    <row r="159" spans="1:17" x14ac:dyDescent="0.35">
      <c r="A159">
        <v>168</v>
      </c>
      <c r="B159" s="1">
        <v>44418.454988425925</v>
      </c>
      <c r="C159" s="2" t="s">
        <v>1544</v>
      </c>
      <c r="D159" s="1">
        <v>43955.623969907407</v>
      </c>
      <c r="E159" s="2" t="s">
        <v>536</v>
      </c>
      <c r="F159">
        <v>1</v>
      </c>
      <c r="G159" s="2" t="s">
        <v>537</v>
      </c>
      <c r="H159" s="2" t="s">
        <v>49</v>
      </c>
      <c r="I159" s="2" t="s">
        <v>54</v>
      </c>
      <c r="J159" s="2" t="s">
        <v>95</v>
      </c>
      <c r="K159" s="2" t="s">
        <v>538</v>
      </c>
      <c r="L159" s="2" t="s">
        <v>61</v>
      </c>
      <c r="M159" s="2" t="s">
        <v>23</v>
      </c>
      <c r="N159" s="2" t="s">
        <v>26</v>
      </c>
      <c r="O159" s="2" t="s">
        <v>24</v>
      </c>
      <c r="P159" s="2" t="s">
        <v>26</v>
      </c>
      <c r="Q159" s="2" t="s">
        <v>27</v>
      </c>
    </row>
    <row r="160" spans="1:17" x14ac:dyDescent="0.35">
      <c r="A160">
        <v>169</v>
      </c>
      <c r="B160" s="1">
        <v>44418.454988425925</v>
      </c>
      <c r="C160" s="2" t="s">
        <v>28</v>
      </c>
      <c r="D160" s="1">
        <v>44474.414571759262</v>
      </c>
      <c r="E160" s="2" t="s">
        <v>539</v>
      </c>
      <c r="F160">
        <v>1</v>
      </c>
      <c r="G160" s="2" t="s">
        <v>540</v>
      </c>
      <c r="H160" s="2" t="s">
        <v>541</v>
      </c>
      <c r="I160" s="2" t="s">
        <v>542</v>
      </c>
      <c r="J160" s="2" t="s">
        <v>95</v>
      </c>
      <c r="K160" s="2" t="s">
        <v>539</v>
      </c>
      <c r="L160" s="2" t="s">
        <v>22</v>
      </c>
      <c r="M160" s="2" t="s">
        <v>23</v>
      </c>
      <c r="N160" s="2" t="s">
        <v>26</v>
      </c>
      <c r="O160" s="2" t="s">
        <v>24</v>
      </c>
      <c r="P160" s="2" t="s">
        <v>26</v>
      </c>
      <c r="Q160" s="2" t="s">
        <v>452</v>
      </c>
    </row>
    <row r="161" spans="1:17" x14ac:dyDescent="0.35">
      <c r="A161">
        <v>170</v>
      </c>
      <c r="B161" s="1">
        <v>44418.454988425925</v>
      </c>
      <c r="C161" s="2" t="s">
        <v>1536</v>
      </c>
      <c r="D161" s="1">
        <v>43958.945659722223</v>
      </c>
      <c r="E161" s="2" t="s">
        <v>543</v>
      </c>
      <c r="F161">
        <v>1</v>
      </c>
      <c r="G161" s="2" t="s">
        <v>544</v>
      </c>
      <c r="H161" s="2" t="s">
        <v>49</v>
      </c>
      <c r="I161" s="2" t="s">
        <v>54</v>
      </c>
      <c r="J161" s="2" t="s">
        <v>95</v>
      </c>
      <c r="K161" s="2" t="s">
        <v>543</v>
      </c>
      <c r="L161" s="2" t="s">
        <v>22</v>
      </c>
      <c r="M161" s="2" t="s">
        <v>23</v>
      </c>
      <c r="N161" s="2" t="s">
        <v>26</v>
      </c>
      <c r="O161" s="2" t="s">
        <v>24</v>
      </c>
      <c r="P161" s="2" t="s">
        <v>26</v>
      </c>
      <c r="Q161" s="2" t="s">
        <v>27</v>
      </c>
    </row>
    <row r="162" spans="1:17" x14ac:dyDescent="0.35">
      <c r="A162">
        <v>171</v>
      </c>
      <c r="B162" s="1">
        <v>44418.454988425925</v>
      </c>
      <c r="C162" s="2" t="s">
        <v>1536</v>
      </c>
      <c r="D162" s="1">
        <v>43958.955752314818</v>
      </c>
      <c r="E162" s="2" t="s">
        <v>545</v>
      </c>
      <c r="F162">
        <v>1</v>
      </c>
      <c r="G162" s="2" t="s">
        <v>63</v>
      </c>
      <c r="H162" s="2" t="s">
        <v>49</v>
      </c>
      <c r="I162" s="2" t="s">
        <v>50</v>
      </c>
      <c r="J162" s="2" t="s">
        <v>95</v>
      </c>
      <c r="K162" s="2" t="s">
        <v>545</v>
      </c>
      <c r="L162" s="2" t="s">
        <v>22</v>
      </c>
      <c r="M162" s="2" t="s">
        <v>23</v>
      </c>
      <c r="N162" s="2" t="s">
        <v>26</v>
      </c>
      <c r="O162" s="2" t="s">
        <v>24</v>
      </c>
      <c r="P162" s="2" t="s">
        <v>26</v>
      </c>
      <c r="Q162" s="2" t="s">
        <v>452</v>
      </c>
    </row>
    <row r="163" spans="1:17" x14ac:dyDescent="0.35">
      <c r="A163">
        <v>172</v>
      </c>
      <c r="B163" s="1">
        <v>44418.454988425925</v>
      </c>
      <c r="C163" s="2" t="s">
        <v>1539</v>
      </c>
      <c r="D163" s="1">
        <v>43983.473715277774</v>
      </c>
      <c r="E163" s="2" t="s">
        <v>546</v>
      </c>
      <c r="F163">
        <v>1</v>
      </c>
      <c r="G163" s="2" t="s">
        <v>95</v>
      </c>
      <c r="H163" s="2" t="s">
        <v>95</v>
      </c>
      <c r="I163" s="2" t="s">
        <v>95</v>
      </c>
      <c r="J163" s="2" t="s">
        <v>547</v>
      </c>
      <c r="K163" s="2" t="s">
        <v>546</v>
      </c>
      <c r="L163" s="2" t="s">
        <v>22</v>
      </c>
      <c r="M163" s="2" t="s">
        <v>23</v>
      </c>
      <c r="N163" s="2" t="s">
        <v>26</v>
      </c>
      <c r="O163" s="2" t="s">
        <v>24</v>
      </c>
      <c r="P163" s="2" t="s">
        <v>26</v>
      </c>
      <c r="Q163" s="2" t="s">
        <v>27</v>
      </c>
    </row>
    <row r="164" spans="1:17" x14ac:dyDescent="0.35">
      <c r="A164">
        <v>173</v>
      </c>
      <c r="B164" s="1">
        <v>44418.454988425925</v>
      </c>
      <c r="C164" s="2" t="s">
        <v>1539</v>
      </c>
      <c r="D164" s="1">
        <v>43983.454756944448</v>
      </c>
      <c r="E164" s="2" t="s">
        <v>548</v>
      </c>
      <c r="F164">
        <v>1</v>
      </c>
      <c r="G164" s="2" t="s">
        <v>1592</v>
      </c>
      <c r="H164" s="2" t="s">
        <v>53</v>
      </c>
      <c r="I164" s="2" t="s">
        <v>50</v>
      </c>
      <c r="J164" s="2" t="s">
        <v>1698</v>
      </c>
      <c r="K164" s="2" t="s">
        <v>548</v>
      </c>
      <c r="L164" s="2" t="s">
        <v>22</v>
      </c>
      <c r="M164" s="2" t="s">
        <v>23</v>
      </c>
      <c r="N164" s="2" t="s">
        <v>26</v>
      </c>
      <c r="O164" s="2" t="s">
        <v>24</v>
      </c>
      <c r="P164" s="2" t="s">
        <v>26</v>
      </c>
      <c r="Q164" s="2" t="s">
        <v>27</v>
      </c>
    </row>
    <row r="165" spans="1:17" x14ac:dyDescent="0.35">
      <c r="A165">
        <v>174</v>
      </c>
      <c r="B165" s="1">
        <v>44418.454988425925</v>
      </c>
      <c r="C165" s="2" t="s">
        <v>28</v>
      </c>
      <c r="D165" s="1">
        <v>44484.650937500002</v>
      </c>
      <c r="E165" s="2" t="s">
        <v>549</v>
      </c>
      <c r="F165">
        <v>1</v>
      </c>
      <c r="G165" s="2" t="s">
        <v>1593</v>
      </c>
      <c r="H165" s="2" t="s">
        <v>49</v>
      </c>
      <c r="I165" s="2" t="s">
        <v>550</v>
      </c>
      <c r="J165" s="2" t="s">
        <v>1699</v>
      </c>
      <c r="K165" s="2" t="s">
        <v>551</v>
      </c>
      <c r="L165" s="2" t="s">
        <v>22</v>
      </c>
      <c r="M165" s="2" t="s">
        <v>23</v>
      </c>
      <c r="N165" s="2" t="s">
        <v>26</v>
      </c>
      <c r="O165" s="2" t="s">
        <v>24</v>
      </c>
      <c r="P165" s="2" t="s">
        <v>26</v>
      </c>
      <c r="Q165" s="2" t="s">
        <v>27</v>
      </c>
    </row>
    <row r="166" spans="1:17" x14ac:dyDescent="0.35">
      <c r="A166">
        <v>175</v>
      </c>
      <c r="B166" s="1">
        <v>44418.454988425925</v>
      </c>
      <c r="C166" s="2" t="s">
        <v>1537</v>
      </c>
      <c r="D166" s="1">
        <v>43984.468888888892</v>
      </c>
      <c r="E166" s="2" t="s">
        <v>552</v>
      </c>
      <c r="F166">
        <v>1</v>
      </c>
      <c r="G166" s="2" t="s">
        <v>553</v>
      </c>
      <c r="H166" s="2" t="s">
        <v>49</v>
      </c>
      <c r="I166" s="2" t="s">
        <v>54</v>
      </c>
      <c r="J166" s="2" t="s">
        <v>1700</v>
      </c>
      <c r="K166" s="2" t="s">
        <v>552</v>
      </c>
      <c r="L166" s="2" t="s">
        <v>22</v>
      </c>
      <c r="M166" s="2" t="s">
        <v>23</v>
      </c>
      <c r="N166" s="2" t="s">
        <v>26</v>
      </c>
      <c r="O166" s="2" t="s">
        <v>24</v>
      </c>
      <c r="P166" s="2" t="s">
        <v>26</v>
      </c>
      <c r="Q166" s="2" t="s">
        <v>27</v>
      </c>
    </row>
    <row r="167" spans="1:17" x14ac:dyDescent="0.35">
      <c r="A167">
        <v>176</v>
      </c>
      <c r="B167" s="1">
        <v>44418.454988425925</v>
      </c>
      <c r="C167" s="2" t="s">
        <v>28</v>
      </c>
      <c r="D167" s="1">
        <v>44405.471145833333</v>
      </c>
      <c r="E167" s="2" t="s">
        <v>554</v>
      </c>
      <c r="F167">
        <v>1</v>
      </c>
      <c r="G167" s="2" t="s">
        <v>95</v>
      </c>
      <c r="H167" s="2" t="s">
        <v>95</v>
      </c>
      <c r="I167" s="2" t="s">
        <v>95</v>
      </c>
      <c r="J167" s="2" t="s">
        <v>95</v>
      </c>
      <c r="K167" s="2" t="s">
        <v>554</v>
      </c>
      <c r="L167" s="2" t="s">
        <v>22</v>
      </c>
      <c r="M167" s="2" t="s">
        <v>23</v>
      </c>
      <c r="N167" s="2" t="s">
        <v>26</v>
      </c>
      <c r="O167" s="2" t="s">
        <v>24</v>
      </c>
      <c r="P167" s="2" t="s">
        <v>26</v>
      </c>
      <c r="Q167" s="2" t="s">
        <v>452</v>
      </c>
    </row>
    <row r="168" spans="1:17" x14ac:dyDescent="0.35">
      <c r="A168">
        <v>177</v>
      </c>
      <c r="B168" s="1">
        <v>44418.454988425925</v>
      </c>
      <c r="C168" s="2" t="s">
        <v>28</v>
      </c>
      <c r="D168" s="1">
        <v>44405.452152777776</v>
      </c>
      <c r="E168" s="2" t="s">
        <v>555</v>
      </c>
      <c r="F168">
        <v>1</v>
      </c>
      <c r="G168" s="2" t="s">
        <v>95</v>
      </c>
      <c r="H168" s="2" t="s">
        <v>95</v>
      </c>
      <c r="I168" s="2" t="s">
        <v>95</v>
      </c>
      <c r="J168" s="2" t="s">
        <v>1701</v>
      </c>
      <c r="K168" s="2" t="s">
        <v>555</v>
      </c>
      <c r="L168" s="2" t="s">
        <v>61</v>
      </c>
      <c r="M168" s="2" t="s">
        <v>23</v>
      </c>
      <c r="N168" s="2" t="s">
        <v>26</v>
      </c>
      <c r="O168" s="2" t="s">
        <v>24</v>
      </c>
      <c r="P168" s="2" t="s">
        <v>26</v>
      </c>
      <c r="Q168" s="2" t="s">
        <v>452</v>
      </c>
    </row>
    <row r="169" spans="1:17" x14ac:dyDescent="0.35">
      <c r="A169">
        <v>178</v>
      </c>
      <c r="B169" s="1">
        <v>44418.454988425925</v>
      </c>
      <c r="C169" s="2" t="s">
        <v>1536</v>
      </c>
      <c r="D169" s="1">
        <v>43970.392997685187</v>
      </c>
      <c r="E169" s="2" t="s">
        <v>556</v>
      </c>
      <c r="F169">
        <v>1</v>
      </c>
      <c r="G169" s="2" t="s">
        <v>95</v>
      </c>
      <c r="H169" s="2" t="s">
        <v>95</v>
      </c>
      <c r="I169" s="2" t="s">
        <v>95</v>
      </c>
      <c r="J169" s="2" t="s">
        <v>95</v>
      </c>
      <c r="K169" s="2" t="s">
        <v>556</v>
      </c>
      <c r="L169" s="2" t="s">
        <v>84</v>
      </c>
      <c r="M169" s="2" t="s">
        <v>23</v>
      </c>
      <c r="N169" s="2" t="s">
        <v>26</v>
      </c>
      <c r="O169" s="2" t="s">
        <v>24</v>
      </c>
      <c r="P169" s="2" t="s">
        <v>26</v>
      </c>
      <c r="Q169" s="2" t="s">
        <v>27</v>
      </c>
    </row>
    <row r="170" spans="1:17" x14ac:dyDescent="0.35">
      <c r="A170">
        <v>179</v>
      </c>
      <c r="B170" s="1">
        <v>44418.454988425925</v>
      </c>
      <c r="C170" s="2" t="s">
        <v>28</v>
      </c>
      <c r="D170" s="1">
        <v>44405.411828703705</v>
      </c>
      <c r="E170" s="2" t="s">
        <v>557</v>
      </c>
      <c r="F170">
        <v>1</v>
      </c>
      <c r="G170" s="2" t="s">
        <v>1594</v>
      </c>
      <c r="H170" s="2" t="s">
        <v>90</v>
      </c>
      <c r="I170" s="2" t="s">
        <v>20</v>
      </c>
      <c r="J170" s="2" t="s">
        <v>95</v>
      </c>
      <c r="K170" s="2" t="s">
        <v>557</v>
      </c>
      <c r="L170" s="2" t="s">
        <v>196</v>
      </c>
      <c r="M170" s="2" t="s">
        <v>23</v>
      </c>
      <c r="N170" s="2" t="s">
        <v>26</v>
      </c>
      <c r="O170" s="2" t="s">
        <v>24</v>
      </c>
      <c r="P170" s="2" t="s">
        <v>26</v>
      </c>
      <c r="Q170" s="2" t="s">
        <v>27</v>
      </c>
    </row>
    <row r="171" spans="1:17" x14ac:dyDescent="0.35">
      <c r="A171">
        <v>180</v>
      </c>
      <c r="B171" s="1">
        <v>44418.454988425925</v>
      </c>
      <c r="C171" s="2" t="s">
        <v>1537</v>
      </c>
      <c r="D171" s="1">
        <v>44074.397268518522</v>
      </c>
      <c r="E171" s="2" t="s">
        <v>558</v>
      </c>
      <c r="F171">
        <v>1</v>
      </c>
      <c r="G171" s="2" t="s">
        <v>559</v>
      </c>
      <c r="H171" s="2" t="s">
        <v>113</v>
      </c>
      <c r="I171" s="2" t="s">
        <v>20</v>
      </c>
      <c r="J171" s="2" t="s">
        <v>95</v>
      </c>
      <c r="K171" s="2" t="s">
        <v>558</v>
      </c>
      <c r="L171" s="2" t="s">
        <v>22</v>
      </c>
      <c r="M171" s="2" t="s">
        <v>23</v>
      </c>
      <c r="N171" s="2" t="s">
        <v>26</v>
      </c>
      <c r="O171" s="2" t="s">
        <v>24</v>
      </c>
      <c r="P171" s="2" t="s">
        <v>26</v>
      </c>
      <c r="Q171" s="2" t="s">
        <v>27</v>
      </c>
    </row>
    <row r="172" spans="1:17" x14ac:dyDescent="0.35">
      <c r="A172">
        <v>181</v>
      </c>
      <c r="B172" s="1">
        <v>44418.454988425925</v>
      </c>
      <c r="C172" s="2" t="s">
        <v>1536</v>
      </c>
      <c r="D172" s="1">
        <v>43970.62740740741</v>
      </c>
      <c r="E172" s="2" t="s">
        <v>560</v>
      </c>
      <c r="F172">
        <v>1</v>
      </c>
      <c r="G172" s="2" t="s">
        <v>1595</v>
      </c>
      <c r="H172" s="2" t="s">
        <v>561</v>
      </c>
      <c r="I172" s="2" t="s">
        <v>562</v>
      </c>
      <c r="J172" s="2" t="s">
        <v>68</v>
      </c>
      <c r="K172" s="2" t="s">
        <v>560</v>
      </c>
      <c r="L172" s="2" t="s">
        <v>22</v>
      </c>
      <c r="M172" s="2" t="s">
        <v>23</v>
      </c>
      <c r="N172" s="2" t="s">
        <v>26</v>
      </c>
      <c r="O172" s="2" t="s">
        <v>24</v>
      </c>
      <c r="P172" s="2" t="s">
        <v>26</v>
      </c>
      <c r="Q172" s="2" t="s">
        <v>452</v>
      </c>
    </row>
    <row r="173" spans="1:17" x14ac:dyDescent="0.35">
      <c r="A173">
        <v>182</v>
      </c>
      <c r="B173" s="1">
        <v>44418.454988425925</v>
      </c>
      <c r="C173" s="2" t="s">
        <v>1536</v>
      </c>
      <c r="D173" s="1">
        <v>43971.394525462965</v>
      </c>
      <c r="E173" s="2" t="s">
        <v>563</v>
      </c>
      <c r="F173">
        <v>1</v>
      </c>
      <c r="G173" s="2" t="s">
        <v>564</v>
      </c>
      <c r="H173" s="2" t="s">
        <v>49</v>
      </c>
      <c r="I173" s="2" t="s">
        <v>50</v>
      </c>
      <c r="J173" s="2" t="s">
        <v>68</v>
      </c>
      <c r="K173" s="2" t="s">
        <v>563</v>
      </c>
      <c r="L173" s="2" t="s">
        <v>61</v>
      </c>
      <c r="M173" s="2" t="s">
        <v>23</v>
      </c>
      <c r="N173" s="2" t="s">
        <v>26</v>
      </c>
      <c r="O173" s="2" t="s">
        <v>24</v>
      </c>
      <c r="P173" s="2" t="s">
        <v>26</v>
      </c>
      <c r="Q173" s="2" t="s">
        <v>27</v>
      </c>
    </row>
    <row r="174" spans="1:17" x14ac:dyDescent="0.35">
      <c r="A174">
        <v>183</v>
      </c>
      <c r="B174" s="1">
        <v>44418.454988425925</v>
      </c>
      <c r="C174" s="2" t="s">
        <v>1537</v>
      </c>
      <c r="D174" s="1">
        <v>44013.722187500003</v>
      </c>
      <c r="E174" s="2" t="s">
        <v>565</v>
      </c>
      <c r="F174">
        <v>1</v>
      </c>
      <c r="G174" s="2" t="s">
        <v>68</v>
      </c>
      <c r="H174" s="2" t="s">
        <v>68</v>
      </c>
      <c r="I174" s="2" t="s">
        <v>68</v>
      </c>
      <c r="J174" s="2" t="s">
        <v>566</v>
      </c>
      <c r="K174" s="2" t="s">
        <v>565</v>
      </c>
      <c r="L174" s="2" t="s">
        <v>22</v>
      </c>
      <c r="M174" s="2" t="s">
        <v>23</v>
      </c>
      <c r="N174" s="2" t="s">
        <v>26</v>
      </c>
      <c r="O174" s="2" t="s">
        <v>24</v>
      </c>
      <c r="P174" s="2" t="s">
        <v>26</v>
      </c>
      <c r="Q174" s="2" t="s">
        <v>452</v>
      </c>
    </row>
    <row r="175" spans="1:17" x14ac:dyDescent="0.35">
      <c r="A175">
        <v>184</v>
      </c>
      <c r="B175" s="1">
        <v>44418.454988425925</v>
      </c>
      <c r="C175" s="2" t="s">
        <v>28</v>
      </c>
      <c r="D175" s="1">
        <v>44573.662905092591</v>
      </c>
      <c r="E175" s="2" t="s">
        <v>567</v>
      </c>
      <c r="F175">
        <v>1</v>
      </c>
      <c r="G175" s="2" t="s">
        <v>68</v>
      </c>
      <c r="H175" s="2" t="s">
        <v>49</v>
      </c>
      <c r="I175" s="2" t="s">
        <v>50</v>
      </c>
      <c r="J175" s="2" t="s">
        <v>1702</v>
      </c>
      <c r="K175" s="2" t="s">
        <v>568</v>
      </c>
      <c r="L175" s="2" t="s">
        <v>22</v>
      </c>
      <c r="M175" s="2" t="s">
        <v>23</v>
      </c>
      <c r="N175" s="2" t="s">
        <v>26</v>
      </c>
      <c r="O175" s="2" t="s">
        <v>24</v>
      </c>
      <c r="P175" s="2" t="s">
        <v>26</v>
      </c>
      <c r="Q175" s="2" t="s">
        <v>27</v>
      </c>
    </row>
    <row r="176" spans="1:17" x14ac:dyDescent="0.35">
      <c r="A176">
        <v>185</v>
      </c>
      <c r="B176" s="1">
        <v>44418.454988425925</v>
      </c>
      <c r="C176" s="2" t="s">
        <v>1537</v>
      </c>
      <c r="D176" s="1">
        <v>43977.390520833331</v>
      </c>
      <c r="E176" s="2" t="s">
        <v>569</v>
      </c>
      <c r="F176">
        <v>1</v>
      </c>
      <c r="G176" s="2" t="s">
        <v>68</v>
      </c>
      <c r="H176" s="2" t="s">
        <v>68</v>
      </c>
      <c r="I176" s="2" t="s">
        <v>68</v>
      </c>
      <c r="J176" s="2" t="s">
        <v>68</v>
      </c>
      <c r="K176" s="2" t="s">
        <v>569</v>
      </c>
      <c r="L176" s="2" t="s">
        <v>61</v>
      </c>
      <c r="M176" s="2" t="s">
        <v>23</v>
      </c>
      <c r="N176" s="2" t="s">
        <v>26</v>
      </c>
      <c r="O176" s="2" t="s">
        <v>24</v>
      </c>
      <c r="P176" s="2" t="s">
        <v>26</v>
      </c>
      <c r="Q176" s="2" t="s">
        <v>27</v>
      </c>
    </row>
    <row r="177" spans="1:17" x14ac:dyDescent="0.35">
      <c r="A177">
        <v>186</v>
      </c>
      <c r="B177" s="1">
        <v>44418.454988425925</v>
      </c>
      <c r="C177" s="2" t="s">
        <v>1537</v>
      </c>
      <c r="D177" s="1">
        <v>44020.377962962964</v>
      </c>
      <c r="E177" s="2" t="s">
        <v>570</v>
      </c>
      <c r="F177">
        <v>1</v>
      </c>
      <c r="G177" s="2" t="s">
        <v>571</v>
      </c>
      <c r="H177" s="2" t="s">
        <v>572</v>
      </c>
      <c r="I177" s="2" t="s">
        <v>573</v>
      </c>
      <c r="J177" s="2" t="s">
        <v>68</v>
      </c>
      <c r="K177" s="2" t="s">
        <v>570</v>
      </c>
      <c r="L177" s="2" t="s">
        <v>22</v>
      </c>
      <c r="M177" s="2" t="s">
        <v>23</v>
      </c>
      <c r="N177" s="2" t="s">
        <v>26</v>
      </c>
      <c r="O177" s="2" t="s">
        <v>24</v>
      </c>
      <c r="P177" s="2" t="s">
        <v>26</v>
      </c>
      <c r="Q177" s="2" t="s">
        <v>452</v>
      </c>
    </row>
    <row r="178" spans="1:17" x14ac:dyDescent="0.35">
      <c r="A178">
        <v>187</v>
      </c>
      <c r="B178" s="1">
        <v>44418.454988425925</v>
      </c>
      <c r="C178" s="2" t="s">
        <v>28</v>
      </c>
      <c r="D178" s="1">
        <v>44405.45412037037</v>
      </c>
      <c r="E178" s="2" t="s">
        <v>574</v>
      </c>
      <c r="F178">
        <v>1</v>
      </c>
      <c r="G178" s="2" t="s">
        <v>1596</v>
      </c>
      <c r="H178" s="2" t="s">
        <v>575</v>
      </c>
      <c r="I178" s="2" t="s">
        <v>261</v>
      </c>
      <c r="J178" s="2" t="s">
        <v>95</v>
      </c>
      <c r="K178" s="2" t="s">
        <v>574</v>
      </c>
      <c r="L178" s="2" t="s">
        <v>84</v>
      </c>
      <c r="M178" s="2" t="s">
        <v>23</v>
      </c>
      <c r="N178" s="2" t="s">
        <v>26</v>
      </c>
      <c r="O178" s="2" t="s">
        <v>24</v>
      </c>
      <c r="P178" s="2" t="s">
        <v>26</v>
      </c>
      <c r="Q178" s="2" t="s">
        <v>27</v>
      </c>
    </row>
    <row r="179" spans="1:17" x14ac:dyDescent="0.35">
      <c r="A179">
        <v>188</v>
      </c>
      <c r="B179" s="1">
        <v>44418.454988425925</v>
      </c>
      <c r="C179" s="2" t="s">
        <v>28</v>
      </c>
      <c r="D179" s="1">
        <v>44405.417847222219</v>
      </c>
      <c r="E179" s="2" t="s">
        <v>576</v>
      </c>
      <c r="F179">
        <v>1</v>
      </c>
      <c r="G179" s="2" t="s">
        <v>577</v>
      </c>
      <c r="H179" s="2" t="s">
        <v>254</v>
      </c>
      <c r="I179" s="2" t="s">
        <v>578</v>
      </c>
      <c r="J179" s="2" t="s">
        <v>95</v>
      </c>
      <c r="K179" s="2" t="s">
        <v>576</v>
      </c>
      <c r="L179" s="2" t="s">
        <v>84</v>
      </c>
      <c r="M179" s="2" t="s">
        <v>23</v>
      </c>
      <c r="N179" s="2" t="s">
        <v>26</v>
      </c>
      <c r="O179" s="2" t="s">
        <v>24</v>
      </c>
      <c r="P179" s="2" t="s">
        <v>26</v>
      </c>
      <c r="Q179" s="2" t="s">
        <v>27</v>
      </c>
    </row>
    <row r="180" spans="1:17" x14ac:dyDescent="0.35">
      <c r="A180">
        <v>189</v>
      </c>
      <c r="B180" s="1">
        <v>44418.454988425925</v>
      </c>
      <c r="C180" s="2" t="s">
        <v>28</v>
      </c>
      <c r="D180" s="1">
        <v>44405.446516203701</v>
      </c>
      <c r="E180" s="2" t="s">
        <v>579</v>
      </c>
      <c r="F180">
        <v>1</v>
      </c>
      <c r="G180" s="2" t="s">
        <v>1597</v>
      </c>
      <c r="H180" s="2" t="s">
        <v>53</v>
      </c>
      <c r="I180" s="2" t="s">
        <v>54</v>
      </c>
      <c r="J180" s="2" t="s">
        <v>95</v>
      </c>
      <c r="K180" s="2" t="s">
        <v>579</v>
      </c>
      <c r="L180" s="2" t="s">
        <v>84</v>
      </c>
      <c r="M180" s="2" t="s">
        <v>23</v>
      </c>
      <c r="N180" s="2" t="s">
        <v>26</v>
      </c>
      <c r="O180" s="2" t="s">
        <v>24</v>
      </c>
      <c r="P180" s="2" t="s">
        <v>26</v>
      </c>
      <c r="Q180" s="2" t="s">
        <v>27</v>
      </c>
    </row>
    <row r="181" spans="1:17" x14ac:dyDescent="0.35">
      <c r="A181">
        <v>190</v>
      </c>
      <c r="B181" s="1">
        <v>44418.454988425925</v>
      </c>
      <c r="C181" s="2" t="s">
        <v>28</v>
      </c>
      <c r="D181" s="1">
        <v>44463.459374999999</v>
      </c>
      <c r="E181" s="2" t="s">
        <v>580</v>
      </c>
      <c r="F181">
        <v>1</v>
      </c>
      <c r="G181" s="2" t="s">
        <v>581</v>
      </c>
      <c r="H181" s="2" t="s">
        <v>160</v>
      </c>
      <c r="I181" s="2" t="s">
        <v>54</v>
      </c>
      <c r="J181" s="2" t="s">
        <v>1703</v>
      </c>
      <c r="K181" s="2" t="s">
        <v>580</v>
      </c>
      <c r="L181" s="2" t="s">
        <v>61</v>
      </c>
      <c r="M181" s="2" t="s">
        <v>23</v>
      </c>
      <c r="N181" s="2" t="s">
        <v>26</v>
      </c>
      <c r="O181" s="2" t="s">
        <v>24</v>
      </c>
      <c r="P181" s="2" t="s">
        <v>26</v>
      </c>
      <c r="Q181" s="2" t="s">
        <v>27</v>
      </c>
    </row>
    <row r="182" spans="1:17" x14ac:dyDescent="0.35">
      <c r="A182">
        <v>191</v>
      </c>
      <c r="B182" s="1">
        <v>44418.454988425925</v>
      </c>
      <c r="C182" s="2" t="s">
        <v>1545</v>
      </c>
      <c r="D182" s="1">
        <v>43979.509085648147</v>
      </c>
      <c r="E182" s="2" t="s">
        <v>97</v>
      </c>
      <c r="F182">
        <v>1</v>
      </c>
      <c r="G182" s="2" t="s">
        <v>1598</v>
      </c>
      <c r="H182" s="2" t="s">
        <v>81</v>
      </c>
      <c r="I182" s="2" t="s">
        <v>54</v>
      </c>
      <c r="J182" s="2" t="s">
        <v>95</v>
      </c>
      <c r="K182" s="2" t="s">
        <v>97</v>
      </c>
      <c r="L182" s="2" t="s">
        <v>61</v>
      </c>
      <c r="M182" s="2" t="s">
        <v>23</v>
      </c>
      <c r="N182" s="2" t="s">
        <v>26</v>
      </c>
      <c r="O182" s="2" t="s">
        <v>24</v>
      </c>
      <c r="P182" s="2" t="s">
        <v>26</v>
      </c>
      <c r="Q182" s="2" t="s">
        <v>27</v>
      </c>
    </row>
    <row r="183" spans="1:17" x14ac:dyDescent="0.35">
      <c r="A183">
        <v>192</v>
      </c>
      <c r="B183" s="1">
        <v>44418.454988425925</v>
      </c>
      <c r="C183" s="2" t="s">
        <v>28</v>
      </c>
      <c r="D183" s="1">
        <v>44405.402546296296</v>
      </c>
      <c r="E183" s="2" t="s">
        <v>582</v>
      </c>
      <c r="F183">
        <v>1</v>
      </c>
      <c r="G183" s="2" t="s">
        <v>583</v>
      </c>
      <c r="H183" s="2" t="s">
        <v>584</v>
      </c>
      <c r="I183" s="2" t="s">
        <v>585</v>
      </c>
      <c r="J183" s="2" t="s">
        <v>95</v>
      </c>
      <c r="K183" s="2" t="s">
        <v>582</v>
      </c>
      <c r="L183" s="2" t="s">
        <v>84</v>
      </c>
      <c r="M183" s="2" t="s">
        <v>23</v>
      </c>
      <c r="N183" s="2" t="s">
        <v>26</v>
      </c>
      <c r="O183" s="2" t="s">
        <v>24</v>
      </c>
      <c r="P183" s="2" t="s">
        <v>26</v>
      </c>
      <c r="Q183" s="2" t="s">
        <v>27</v>
      </c>
    </row>
    <row r="184" spans="1:17" x14ac:dyDescent="0.35">
      <c r="A184">
        <v>193</v>
      </c>
      <c r="B184" s="1">
        <v>44418.454988425925</v>
      </c>
      <c r="C184" s="2" t="s">
        <v>1545</v>
      </c>
      <c r="D184" s="1">
        <v>43979.514270833337</v>
      </c>
      <c r="E184" s="2" t="s">
        <v>586</v>
      </c>
      <c r="F184">
        <v>1</v>
      </c>
      <c r="G184" s="2" t="s">
        <v>1599</v>
      </c>
      <c r="H184" s="2" t="s">
        <v>160</v>
      </c>
      <c r="I184" s="2" t="s">
        <v>54</v>
      </c>
      <c r="J184" s="2" t="s">
        <v>95</v>
      </c>
      <c r="K184" s="2" t="s">
        <v>586</v>
      </c>
      <c r="L184" s="2" t="s">
        <v>61</v>
      </c>
      <c r="M184" s="2" t="s">
        <v>23</v>
      </c>
      <c r="N184" s="2" t="s">
        <v>26</v>
      </c>
      <c r="O184" s="2" t="s">
        <v>24</v>
      </c>
      <c r="P184" s="2" t="s">
        <v>26</v>
      </c>
      <c r="Q184" s="2" t="s">
        <v>27</v>
      </c>
    </row>
    <row r="185" spans="1:17" x14ac:dyDescent="0.35">
      <c r="A185">
        <v>194</v>
      </c>
      <c r="B185" s="1">
        <v>44418.454988425925</v>
      </c>
      <c r="C185" s="2" t="s">
        <v>28</v>
      </c>
      <c r="D185" s="1">
        <v>44405.466828703706</v>
      </c>
      <c r="E185" s="2" t="s">
        <v>587</v>
      </c>
      <c r="F185">
        <v>1</v>
      </c>
      <c r="G185" s="2" t="s">
        <v>588</v>
      </c>
      <c r="H185" s="2" t="s">
        <v>589</v>
      </c>
      <c r="I185" s="2" t="s">
        <v>261</v>
      </c>
      <c r="J185" s="2" t="s">
        <v>95</v>
      </c>
      <c r="K185" s="2" t="s">
        <v>587</v>
      </c>
      <c r="L185" s="2" t="s">
        <v>84</v>
      </c>
      <c r="M185" s="2" t="s">
        <v>23</v>
      </c>
      <c r="N185" s="2" t="s">
        <v>26</v>
      </c>
      <c r="O185" s="2" t="s">
        <v>24</v>
      </c>
      <c r="P185" s="2" t="s">
        <v>26</v>
      </c>
      <c r="Q185" s="2" t="s">
        <v>27</v>
      </c>
    </row>
    <row r="186" spans="1:17" x14ac:dyDescent="0.35">
      <c r="A186">
        <v>195</v>
      </c>
      <c r="B186" s="1">
        <v>44418.454988425925</v>
      </c>
      <c r="C186" s="2" t="s">
        <v>28</v>
      </c>
      <c r="D186" s="1">
        <v>44558.323240740741</v>
      </c>
      <c r="E186" s="2" t="s">
        <v>590</v>
      </c>
      <c r="F186">
        <v>1</v>
      </c>
      <c r="G186" s="2" t="s">
        <v>591</v>
      </c>
      <c r="H186" s="2" t="s">
        <v>572</v>
      </c>
      <c r="I186" s="2" t="s">
        <v>261</v>
      </c>
      <c r="J186" s="2" t="s">
        <v>95</v>
      </c>
      <c r="K186" s="2" t="s">
        <v>590</v>
      </c>
      <c r="L186" s="2" t="s">
        <v>84</v>
      </c>
      <c r="M186" s="2" t="s">
        <v>23</v>
      </c>
      <c r="N186" s="2" t="s">
        <v>26</v>
      </c>
      <c r="O186" s="2" t="s">
        <v>24</v>
      </c>
      <c r="P186" s="2" t="s">
        <v>26</v>
      </c>
      <c r="Q186" s="2" t="s">
        <v>27</v>
      </c>
    </row>
    <row r="187" spans="1:17" x14ac:dyDescent="0.35">
      <c r="A187">
        <v>196</v>
      </c>
      <c r="B187" s="1">
        <v>44418.454988425925</v>
      </c>
      <c r="C187" s="2" t="s">
        <v>28</v>
      </c>
      <c r="D187" s="1">
        <v>44405.489050925928</v>
      </c>
      <c r="E187" s="2" t="s">
        <v>592</v>
      </c>
      <c r="F187">
        <v>1</v>
      </c>
      <c r="G187" s="2" t="s">
        <v>593</v>
      </c>
      <c r="H187" s="2" t="s">
        <v>594</v>
      </c>
      <c r="I187" s="2" t="s">
        <v>595</v>
      </c>
      <c r="J187" s="2" t="s">
        <v>95</v>
      </c>
      <c r="K187" s="2" t="s">
        <v>592</v>
      </c>
      <c r="L187" s="2" t="s">
        <v>84</v>
      </c>
      <c r="M187" s="2" t="s">
        <v>23</v>
      </c>
      <c r="N187" s="2" t="s">
        <v>26</v>
      </c>
      <c r="O187" s="2" t="s">
        <v>24</v>
      </c>
      <c r="P187" s="2" t="s">
        <v>26</v>
      </c>
      <c r="Q187" s="2" t="s">
        <v>27</v>
      </c>
    </row>
    <row r="188" spans="1:17" x14ac:dyDescent="0.35">
      <c r="A188">
        <v>197</v>
      </c>
      <c r="B188" s="1">
        <v>44418.454988425925</v>
      </c>
      <c r="C188" s="2" t="s">
        <v>28</v>
      </c>
      <c r="D188" s="1">
        <v>44405.499085648145</v>
      </c>
      <c r="E188" s="2" t="s">
        <v>596</v>
      </c>
      <c r="F188">
        <v>1</v>
      </c>
      <c r="G188" s="2" t="s">
        <v>597</v>
      </c>
      <c r="H188" s="2" t="s">
        <v>230</v>
      </c>
      <c r="I188" s="2" t="s">
        <v>236</v>
      </c>
      <c r="J188" s="2" t="s">
        <v>95</v>
      </c>
      <c r="K188" s="2" t="s">
        <v>596</v>
      </c>
      <c r="L188" s="2" t="s">
        <v>84</v>
      </c>
      <c r="M188" s="2" t="s">
        <v>23</v>
      </c>
      <c r="N188" s="2" t="s">
        <v>26</v>
      </c>
      <c r="O188" s="2" t="s">
        <v>24</v>
      </c>
      <c r="P188" s="2" t="s">
        <v>26</v>
      </c>
      <c r="Q188" s="2" t="s">
        <v>27</v>
      </c>
    </row>
    <row r="189" spans="1:17" x14ac:dyDescent="0.35">
      <c r="A189">
        <v>198</v>
      </c>
      <c r="B189" s="1">
        <v>44418.454988425925</v>
      </c>
      <c r="C189" s="2" t="s">
        <v>28</v>
      </c>
      <c r="D189" s="1">
        <v>44405.445173611108</v>
      </c>
      <c r="E189" s="2" t="s">
        <v>598</v>
      </c>
      <c r="F189">
        <v>1</v>
      </c>
      <c r="G189" s="2" t="s">
        <v>599</v>
      </c>
      <c r="H189" s="2" t="s">
        <v>594</v>
      </c>
      <c r="I189" s="2" t="s">
        <v>600</v>
      </c>
      <c r="J189" s="2" t="s">
        <v>95</v>
      </c>
      <c r="K189" s="2" t="s">
        <v>598</v>
      </c>
      <c r="L189" s="2" t="s">
        <v>84</v>
      </c>
      <c r="M189" s="2" t="s">
        <v>23</v>
      </c>
      <c r="N189" s="2" t="s">
        <v>26</v>
      </c>
      <c r="O189" s="2" t="s">
        <v>24</v>
      </c>
      <c r="P189" s="2" t="s">
        <v>26</v>
      </c>
      <c r="Q189" s="2" t="s">
        <v>27</v>
      </c>
    </row>
    <row r="190" spans="1:17" x14ac:dyDescent="0.35">
      <c r="A190">
        <v>199</v>
      </c>
      <c r="B190" s="1">
        <v>44418.454988425925</v>
      </c>
      <c r="C190" s="2" t="s">
        <v>1545</v>
      </c>
      <c r="D190" s="1">
        <v>43979.553553240738</v>
      </c>
      <c r="E190" s="2" t="s">
        <v>601</v>
      </c>
      <c r="F190">
        <v>1</v>
      </c>
      <c r="G190" s="2" t="s">
        <v>602</v>
      </c>
      <c r="H190" s="2" t="s">
        <v>53</v>
      </c>
      <c r="I190" s="2" t="s">
        <v>54</v>
      </c>
      <c r="J190" s="2" t="s">
        <v>95</v>
      </c>
      <c r="K190" s="2" t="s">
        <v>601</v>
      </c>
      <c r="L190" s="2" t="s">
        <v>61</v>
      </c>
      <c r="M190" s="2" t="s">
        <v>23</v>
      </c>
      <c r="N190" s="2" t="s">
        <v>26</v>
      </c>
      <c r="O190" s="2" t="s">
        <v>24</v>
      </c>
      <c r="P190" s="2" t="s">
        <v>26</v>
      </c>
      <c r="Q190" s="2" t="s">
        <v>27</v>
      </c>
    </row>
    <row r="191" spans="1:17" x14ac:dyDescent="0.35">
      <c r="A191">
        <v>200</v>
      </c>
      <c r="B191" s="1">
        <v>44418.454988425925</v>
      </c>
      <c r="C191" s="2" t="s">
        <v>28</v>
      </c>
      <c r="D191" s="1">
        <v>44405.479513888888</v>
      </c>
      <c r="E191" s="2" t="s">
        <v>603</v>
      </c>
      <c r="F191">
        <v>1</v>
      </c>
      <c r="G191" s="2" t="s">
        <v>604</v>
      </c>
      <c r="H191" s="2" t="s">
        <v>254</v>
      </c>
      <c r="I191" s="2" t="s">
        <v>578</v>
      </c>
      <c r="J191" s="2" t="s">
        <v>95</v>
      </c>
      <c r="K191" s="2" t="s">
        <v>603</v>
      </c>
      <c r="L191" s="2" t="s">
        <v>84</v>
      </c>
      <c r="M191" s="2" t="s">
        <v>23</v>
      </c>
      <c r="N191" s="2" t="s">
        <v>26</v>
      </c>
      <c r="O191" s="2" t="s">
        <v>24</v>
      </c>
      <c r="P191" s="2" t="s">
        <v>26</v>
      </c>
      <c r="Q191" s="2" t="s">
        <v>27</v>
      </c>
    </row>
    <row r="192" spans="1:17" x14ac:dyDescent="0.35">
      <c r="A192">
        <v>201</v>
      </c>
      <c r="B192" s="1">
        <v>44418.454988425925</v>
      </c>
      <c r="C192" s="2" t="s">
        <v>1546</v>
      </c>
      <c r="D192" s="1">
        <v>43981.793634259258</v>
      </c>
      <c r="E192" s="2" t="s">
        <v>605</v>
      </c>
      <c r="F192">
        <v>1</v>
      </c>
      <c r="G192" s="2" t="s">
        <v>1600</v>
      </c>
      <c r="H192" s="2" t="s">
        <v>275</v>
      </c>
      <c r="I192" s="2" t="s">
        <v>276</v>
      </c>
      <c r="J192" s="2" t="s">
        <v>1704</v>
      </c>
      <c r="K192" s="2" t="s">
        <v>605</v>
      </c>
      <c r="L192" s="2" t="s">
        <v>61</v>
      </c>
      <c r="M192" s="2" t="s">
        <v>23</v>
      </c>
      <c r="N192" s="2" t="s">
        <v>26</v>
      </c>
      <c r="O192" s="2" t="s">
        <v>24</v>
      </c>
      <c r="P192" s="2" t="s">
        <v>26</v>
      </c>
      <c r="Q192" s="2" t="s">
        <v>27</v>
      </c>
    </row>
    <row r="193" spans="1:17" x14ac:dyDescent="0.35">
      <c r="A193">
        <v>202</v>
      </c>
      <c r="B193" s="1">
        <v>44418.454988425925</v>
      </c>
      <c r="C193" s="2" t="s">
        <v>1537</v>
      </c>
      <c r="D193" s="1">
        <v>44074.45517361111</v>
      </c>
      <c r="E193" s="2" t="s">
        <v>606</v>
      </c>
      <c r="F193">
        <v>1</v>
      </c>
      <c r="G193" s="2" t="s">
        <v>68</v>
      </c>
      <c r="H193" s="2" t="s">
        <v>68</v>
      </c>
      <c r="I193" s="2" t="s">
        <v>68</v>
      </c>
      <c r="J193" s="2" t="s">
        <v>68</v>
      </c>
      <c r="K193" s="2" t="s">
        <v>606</v>
      </c>
      <c r="L193" s="2" t="s">
        <v>22</v>
      </c>
      <c r="M193" s="2" t="s">
        <v>23</v>
      </c>
      <c r="N193" s="2" t="s">
        <v>26</v>
      </c>
      <c r="O193" s="2" t="s">
        <v>24</v>
      </c>
      <c r="P193" s="2" t="s">
        <v>26</v>
      </c>
      <c r="Q193" s="2" t="s">
        <v>452</v>
      </c>
    </row>
    <row r="194" spans="1:17" x14ac:dyDescent="0.35">
      <c r="A194">
        <v>203</v>
      </c>
      <c r="B194" s="1">
        <v>44418.454988425925</v>
      </c>
      <c r="C194" s="2" t="s">
        <v>28</v>
      </c>
      <c r="D194" s="1">
        <v>44405.497511574074</v>
      </c>
      <c r="E194" s="2" t="s">
        <v>607</v>
      </c>
      <c r="F194">
        <v>1</v>
      </c>
      <c r="G194" s="2" t="s">
        <v>608</v>
      </c>
      <c r="H194" s="2" t="s">
        <v>94</v>
      </c>
      <c r="I194" s="2" t="s">
        <v>20</v>
      </c>
      <c r="J194" s="2" t="s">
        <v>68</v>
      </c>
      <c r="K194" s="2" t="s">
        <v>607</v>
      </c>
      <c r="L194" s="2" t="s">
        <v>84</v>
      </c>
      <c r="M194" s="2" t="s">
        <v>23</v>
      </c>
      <c r="N194" s="2" t="s">
        <v>26</v>
      </c>
      <c r="O194" s="2" t="s">
        <v>24</v>
      </c>
      <c r="P194" s="2" t="s">
        <v>26</v>
      </c>
      <c r="Q194" s="2" t="s">
        <v>27</v>
      </c>
    </row>
    <row r="195" spans="1:17" x14ac:dyDescent="0.35">
      <c r="A195">
        <v>204</v>
      </c>
      <c r="B195" s="1">
        <v>44418.454988425925</v>
      </c>
      <c r="C195" s="2" t="s">
        <v>1547</v>
      </c>
      <c r="D195" s="1">
        <v>44228.502430555556</v>
      </c>
      <c r="E195" s="2" t="s">
        <v>609</v>
      </c>
      <c r="F195">
        <v>1</v>
      </c>
      <c r="G195" s="2" t="s">
        <v>1601</v>
      </c>
      <c r="H195" s="2" t="s">
        <v>49</v>
      </c>
      <c r="I195" s="2" t="s">
        <v>50</v>
      </c>
      <c r="J195" s="2" t="s">
        <v>610</v>
      </c>
      <c r="K195" s="2" t="s">
        <v>611</v>
      </c>
      <c r="L195" s="2" t="s">
        <v>22</v>
      </c>
      <c r="M195" s="2" t="s">
        <v>23</v>
      </c>
      <c r="N195" s="2" t="s">
        <v>26</v>
      </c>
      <c r="O195" s="2" t="s">
        <v>24</v>
      </c>
      <c r="P195" s="2" t="s">
        <v>26</v>
      </c>
      <c r="Q195" s="2" t="s">
        <v>27</v>
      </c>
    </row>
    <row r="196" spans="1:17" x14ac:dyDescent="0.35">
      <c r="A196">
        <v>205</v>
      </c>
      <c r="B196" s="1">
        <v>44418.454988425925</v>
      </c>
      <c r="C196" s="2" t="s">
        <v>1537</v>
      </c>
      <c r="D196" s="1">
        <v>43985.392546296294</v>
      </c>
      <c r="E196" s="2" t="s">
        <v>612</v>
      </c>
      <c r="F196">
        <v>1</v>
      </c>
      <c r="G196" s="2" t="s">
        <v>68</v>
      </c>
      <c r="H196" s="2" t="s">
        <v>68</v>
      </c>
      <c r="I196" s="2" t="s">
        <v>68</v>
      </c>
      <c r="J196" s="2" t="s">
        <v>68</v>
      </c>
      <c r="K196" s="2" t="s">
        <v>612</v>
      </c>
      <c r="L196" s="2" t="s">
        <v>61</v>
      </c>
      <c r="M196" s="2" t="s">
        <v>23</v>
      </c>
      <c r="N196" s="2" t="s">
        <v>26</v>
      </c>
      <c r="O196" s="2" t="s">
        <v>24</v>
      </c>
      <c r="P196" s="2" t="s">
        <v>26</v>
      </c>
      <c r="Q196" s="2" t="s">
        <v>27</v>
      </c>
    </row>
    <row r="197" spans="1:17" x14ac:dyDescent="0.35">
      <c r="A197">
        <v>206</v>
      </c>
      <c r="B197" s="1">
        <v>44418.454988425925</v>
      </c>
      <c r="C197" s="2" t="s">
        <v>28</v>
      </c>
      <c r="D197" s="1">
        <v>44405.454930555556</v>
      </c>
      <c r="E197" s="2" t="s">
        <v>613</v>
      </c>
      <c r="F197">
        <v>1</v>
      </c>
      <c r="G197" s="2" t="s">
        <v>68</v>
      </c>
      <c r="H197" s="2" t="s">
        <v>68</v>
      </c>
      <c r="I197" s="2" t="s">
        <v>68</v>
      </c>
      <c r="J197" s="2" t="s">
        <v>68</v>
      </c>
      <c r="K197" s="2" t="s">
        <v>613</v>
      </c>
      <c r="L197" s="2" t="s">
        <v>84</v>
      </c>
      <c r="M197" s="2" t="s">
        <v>23</v>
      </c>
      <c r="N197" s="2" t="s">
        <v>26</v>
      </c>
      <c r="O197" s="2" t="s">
        <v>24</v>
      </c>
      <c r="P197" s="2" t="s">
        <v>26</v>
      </c>
      <c r="Q197" s="2" t="s">
        <v>452</v>
      </c>
    </row>
    <row r="198" spans="1:17" x14ac:dyDescent="0.35">
      <c r="A198">
        <v>207</v>
      </c>
      <c r="B198" s="1">
        <v>44418.454988425925</v>
      </c>
      <c r="C198" s="2" t="s">
        <v>28</v>
      </c>
      <c r="D198" s="1">
        <v>44405.454768518517</v>
      </c>
      <c r="E198" s="2" t="s">
        <v>614</v>
      </c>
      <c r="F198">
        <v>1</v>
      </c>
      <c r="G198" s="2" t="s">
        <v>68</v>
      </c>
      <c r="H198" s="2" t="s">
        <v>68</v>
      </c>
      <c r="I198" s="2" t="s">
        <v>68</v>
      </c>
      <c r="J198" s="2" t="s">
        <v>68</v>
      </c>
      <c r="K198" s="2" t="s">
        <v>614</v>
      </c>
      <c r="L198" s="2" t="s">
        <v>84</v>
      </c>
      <c r="M198" s="2" t="s">
        <v>23</v>
      </c>
      <c r="N198" s="2" t="s">
        <v>26</v>
      </c>
      <c r="O198" s="2" t="s">
        <v>24</v>
      </c>
      <c r="P198" s="2" t="s">
        <v>26</v>
      </c>
      <c r="Q198" s="2" t="s">
        <v>452</v>
      </c>
    </row>
    <row r="199" spans="1:17" x14ac:dyDescent="0.35">
      <c r="A199">
        <v>208</v>
      </c>
      <c r="B199" s="1">
        <v>44418.454988425925</v>
      </c>
      <c r="C199" s="2" t="s">
        <v>28</v>
      </c>
      <c r="D199" s="1">
        <v>44405.45244212963</v>
      </c>
      <c r="E199" s="2" t="s">
        <v>615</v>
      </c>
      <c r="F199">
        <v>1</v>
      </c>
      <c r="G199" s="2" t="s">
        <v>616</v>
      </c>
      <c r="H199" s="2" t="s">
        <v>617</v>
      </c>
      <c r="I199" s="2" t="s">
        <v>618</v>
      </c>
      <c r="J199" s="2" t="s">
        <v>68</v>
      </c>
      <c r="K199" s="2" t="s">
        <v>615</v>
      </c>
      <c r="L199" s="2" t="s">
        <v>84</v>
      </c>
      <c r="M199" s="2" t="s">
        <v>23</v>
      </c>
      <c r="N199" s="2" t="s">
        <v>26</v>
      </c>
      <c r="O199" s="2" t="s">
        <v>24</v>
      </c>
      <c r="P199" s="2" t="s">
        <v>26</v>
      </c>
      <c r="Q199" s="2" t="s">
        <v>27</v>
      </c>
    </row>
    <row r="200" spans="1:17" x14ac:dyDescent="0.35">
      <c r="A200">
        <v>209</v>
      </c>
      <c r="B200" s="1">
        <v>44418.454988425925</v>
      </c>
      <c r="C200" s="2" t="s">
        <v>28</v>
      </c>
      <c r="D200" s="1">
        <v>44405.497939814813</v>
      </c>
      <c r="E200" s="2" t="s">
        <v>619</v>
      </c>
      <c r="F200">
        <v>1</v>
      </c>
      <c r="G200" s="2" t="s">
        <v>620</v>
      </c>
      <c r="H200" s="2" t="s">
        <v>49</v>
      </c>
      <c r="I200" s="2" t="s">
        <v>54</v>
      </c>
      <c r="J200" s="2" t="s">
        <v>68</v>
      </c>
      <c r="K200" s="2" t="s">
        <v>619</v>
      </c>
      <c r="L200" s="2" t="s">
        <v>84</v>
      </c>
      <c r="M200" s="2" t="s">
        <v>23</v>
      </c>
      <c r="N200" s="2" t="s">
        <v>26</v>
      </c>
      <c r="O200" s="2" t="s">
        <v>24</v>
      </c>
      <c r="P200" s="2" t="s">
        <v>26</v>
      </c>
      <c r="Q200" s="2" t="s">
        <v>27</v>
      </c>
    </row>
    <row r="201" spans="1:17" x14ac:dyDescent="0.35">
      <c r="A201">
        <v>210</v>
      </c>
      <c r="B201" s="1">
        <v>44418.454988425925</v>
      </c>
      <c r="C201" s="2" t="s">
        <v>28</v>
      </c>
      <c r="D201" s="1">
        <v>44539.730682870373</v>
      </c>
      <c r="E201" s="2" t="s">
        <v>621</v>
      </c>
      <c r="F201">
        <v>1</v>
      </c>
      <c r="G201" s="2" t="s">
        <v>622</v>
      </c>
      <c r="H201" s="2" t="s">
        <v>121</v>
      </c>
      <c r="I201" s="2" t="s">
        <v>20</v>
      </c>
      <c r="J201" s="2" t="s">
        <v>1705</v>
      </c>
      <c r="K201" s="2" t="s">
        <v>623</v>
      </c>
      <c r="L201" s="2" t="s">
        <v>22</v>
      </c>
      <c r="M201" s="2" t="s">
        <v>23</v>
      </c>
      <c r="N201" s="2" t="s">
        <v>26</v>
      </c>
      <c r="O201" s="2" t="s">
        <v>24</v>
      </c>
      <c r="P201" s="2" t="s">
        <v>26</v>
      </c>
      <c r="Q201" s="2" t="s">
        <v>31</v>
      </c>
    </row>
    <row r="202" spans="1:17" x14ac:dyDescent="0.35">
      <c r="A202">
        <v>211</v>
      </c>
      <c r="B202" s="1">
        <v>44418.454988425925</v>
      </c>
      <c r="C202" s="2" t="s">
        <v>1537</v>
      </c>
      <c r="D202" s="1">
        <v>43991.648159722223</v>
      </c>
      <c r="E202" s="2" t="s">
        <v>624</v>
      </c>
      <c r="F202">
        <v>1</v>
      </c>
      <c r="G202" s="2" t="s">
        <v>625</v>
      </c>
      <c r="H202" s="2" t="s">
        <v>626</v>
      </c>
      <c r="I202" s="2" t="s">
        <v>627</v>
      </c>
      <c r="J202" s="2" t="s">
        <v>1706</v>
      </c>
      <c r="K202" s="2" t="s">
        <v>624</v>
      </c>
      <c r="L202" s="2" t="s">
        <v>22</v>
      </c>
      <c r="M202" s="2" t="s">
        <v>23</v>
      </c>
      <c r="N202" s="2" t="s">
        <v>26</v>
      </c>
      <c r="O202" s="2" t="s">
        <v>24</v>
      </c>
      <c r="P202" s="2" t="s">
        <v>26</v>
      </c>
      <c r="Q202" s="2" t="s">
        <v>27</v>
      </c>
    </row>
    <row r="203" spans="1:17" x14ac:dyDescent="0.35">
      <c r="A203">
        <v>212</v>
      </c>
      <c r="B203" s="1">
        <v>44418.454988425925</v>
      </c>
      <c r="C203" s="2" t="s">
        <v>28</v>
      </c>
      <c r="D203" s="1">
        <v>44405.446030092593</v>
      </c>
      <c r="E203" s="2" t="s">
        <v>628</v>
      </c>
      <c r="F203">
        <v>1</v>
      </c>
      <c r="G203" s="2" t="s">
        <v>68</v>
      </c>
      <c r="H203" s="2" t="s">
        <v>68</v>
      </c>
      <c r="I203" s="2" t="s">
        <v>68</v>
      </c>
      <c r="J203" s="2" t="s">
        <v>68</v>
      </c>
      <c r="K203" s="2" t="s">
        <v>628</v>
      </c>
      <c r="L203" s="2" t="s">
        <v>84</v>
      </c>
      <c r="M203" s="2" t="s">
        <v>23</v>
      </c>
      <c r="N203" s="2" t="s">
        <v>26</v>
      </c>
      <c r="O203" s="2" t="s">
        <v>24</v>
      </c>
      <c r="P203" s="2" t="s">
        <v>26</v>
      </c>
      <c r="Q203" s="2" t="s">
        <v>27</v>
      </c>
    </row>
    <row r="204" spans="1:17" x14ac:dyDescent="0.35">
      <c r="A204">
        <v>213</v>
      </c>
      <c r="B204" s="1">
        <v>44418.454988425925</v>
      </c>
      <c r="C204" s="2" t="s">
        <v>28</v>
      </c>
      <c r="D204" s="1">
        <v>44473.50068287037</v>
      </c>
      <c r="E204" s="2" t="s">
        <v>629</v>
      </c>
      <c r="F204">
        <v>1</v>
      </c>
      <c r="G204" s="2" t="s">
        <v>630</v>
      </c>
      <c r="H204" s="2" t="s">
        <v>49</v>
      </c>
      <c r="I204" s="2" t="s">
        <v>54</v>
      </c>
      <c r="J204" s="2" t="s">
        <v>1707</v>
      </c>
      <c r="K204" s="2" t="s">
        <v>629</v>
      </c>
      <c r="L204" s="2" t="s">
        <v>22</v>
      </c>
      <c r="M204" s="2" t="s">
        <v>23</v>
      </c>
      <c r="N204" s="2" t="s">
        <v>26</v>
      </c>
      <c r="O204" s="2" t="s">
        <v>24</v>
      </c>
      <c r="P204" s="2" t="s">
        <v>26</v>
      </c>
      <c r="Q204" s="2" t="s">
        <v>27</v>
      </c>
    </row>
    <row r="205" spans="1:17" x14ac:dyDescent="0.35">
      <c r="A205">
        <v>214</v>
      </c>
      <c r="B205" s="1">
        <v>44418.454988425925</v>
      </c>
      <c r="C205" s="2" t="s">
        <v>28</v>
      </c>
      <c r="D205" s="1">
        <v>44405.483136574076</v>
      </c>
      <c r="E205" s="2" t="s">
        <v>631</v>
      </c>
      <c r="F205">
        <v>1</v>
      </c>
      <c r="G205" s="2" t="s">
        <v>95</v>
      </c>
      <c r="H205" s="2" t="s">
        <v>95</v>
      </c>
      <c r="I205" s="2" t="s">
        <v>95</v>
      </c>
      <c r="J205" s="2" t="s">
        <v>95</v>
      </c>
      <c r="K205" s="2" t="s">
        <v>631</v>
      </c>
      <c r="L205" s="2" t="s">
        <v>84</v>
      </c>
      <c r="M205" s="2" t="s">
        <v>23</v>
      </c>
      <c r="N205" s="2" t="s">
        <v>26</v>
      </c>
      <c r="O205" s="2" t="s">
        <v>24</v>
      </c>
      <c r="P205" s="2" t="s">
        <v>26</v>
      </c>
      <c r="Q205" s="2" t="s">
        <v>27</v>
      </c>
    </row>
    <row r="206" spans="1:17" x14ac:dyDescent="0.35">
      <c r="A206">
        <v>215</v>
      </c>
      <c r="B206" s="1">
        <v>44418.454988425925</v>
      </c>
      <c r="C206" s="2" t="s">
        <v>28</v>
      </c>
      <c r="D206" s="1">
        <v>44405.406284722223</v>
      </c>
      <c r="E206" s="2" t="s">
        <v>632</v>
      </c>
      <c r="F206">
        <v>1</v>
      </c>
      <c r="G206" s="2" t="s">
        <v>95</v>
      </c>
      <c r="H206" s="2" t="s">
        <v>95</v>
      </c>
      <c r="I206" s="2" t="s">
        <v>95</v>
      </c>
      <c r="J206" s="2" t="s">
        <v>95</v>
      </c>
      <c r="K206" s="2" t="s">
        <v>632</v>
      </c>
      <c r="L206" s="2" t="s">
        <v>84</v>
      </c>
      <c r="M206" s="2" t="s">
        <v>23</v>
      </c>
      <c r="N206" s="2" t="s">
        <v>26</v>
      </c>
      <c r="O206" s="2" t="s">
        <v>24</v>
      </c>
      <c r="P206" s="2" t="s">
        <v>26</v>
      </c>
      <c r="Q206" s="2" t="s">
        <v>27</v>
      </c>
    </row>
    <row r="207" spans="1:17" x14ac:dyDescent="0.35">
      <c r="A207">
        <v>216</v>
      </c>
      <c r="B207" s="1">
        <v>44418.454988425925</v>
      </c>
      <c r="C207" s="2" t="s">
        <v>28</v>
      </c>
      <c r="D207" s="1">
        <v>44405.446944444448</v>
      </c>
      <c r="E207" s="2" t="s">
        <v>633</v>
      </c>
      <c r="F207">
        <v>1</v>
      </c>
      <c r="G207" s="2" t="s">
        <v>95</v>
      </c>
      <c r="H207" s="2" t="s">
        <v>95</v>
      </c>
      <c r="I207" s="2" t="s">
        <v>95</v>
      </c>
      <c r="J207" s="2" t="s">
        <v>95</v>
      </c>
      <c r="K207" s="2" t="s">
        <v>633</v>
      </c>
      <c r="L207" s="2" t="s">
        <v>84</v>
      </c>
      <c r="M207" s="2" t="s">
        <v>23</v>
      </c>
      <c r="N207" s="2" t="s">
        <v>26</v>
      </c>
      <c r="O207" s="2" t="s">
        <v>24</v>
      </c>
      <c r="P207" s="2" t="s">
        <v>26</v>
      </c>
      <c r="Q207" s="2" t="s">
        <v>27</v>
      </c>
    </row>
    <row r="208" spans="1:17" x14ac:dyDescent="0.35">
      <c r="A208">
        <v>217</v>
      </c>
      <c r="B208" s="1">
        <v>44418.454988425925</v>
      </c>
      <c r="C208" s="2" t="s">
        <v>1537</v>
      </c>
      <c r="D208" s="1">
        <v>43998.76085648148</v>
      </c>
      <c r="E208" s="2" t="s">
        <v>634</v>
      </c>
      <c r="F208">
        <v>1</v>
      </c>
      <c r="G208" s="2" t="s">
        <v>1602</v>
      </c>
      <c r="H208" s="2" t="s">
        <v>251</v>
      </c>
      <c r="I208" s="2" t="s">
        <v>635</v>
      </c>
      <c r="J208" s="2" t="s">
        <v>68</v>
      </c>
      <c r="K208" s="2" t="s">
        <v>634</v>
      </c>
      <c r="L208" s="2" t="s">
        <v>61</v>
      </c>
      <c r="M208" s="2" t="s">
        <v>23</v>
      </c>
      <c r="N208" s="2" t="s">
        <v>26</v>
      </c>
      <c r="O208" s="2" t="s">
        <v>24</v>
      </c>
      <c r="P208" s="2" t="s">
        <v>26</v>
      </c>
      <c r="Q208" s="2" t="s">
        <v>27</v>
      </c>
    </row>
    <row r="209" spans="1:17" x14ac:dyDescent="0.35">
      <c r="A209">
        <v>218</v>
      </c>
      <c r="B209" s="1">
        <v>44418.454988425925</v>
      </c>
      <c r="C209" s="2" t="s">
        <v>1537</v>
      </c>
      <c r="D209" s="1">
        <v>44238.839259259257</v>
      </c>
      <c r="E209" s="2" t="s">
        <v>636</v>
      </c>
      <c r="F209">
        <v>1</v>
      </c>
      <c r="G209" s="2" t="s">
        <v>1603</v>
      </c>
      <c r="H209" s="2" t="s">
        <v>49</v>
      </c>
      <c r="I209" s="2" t="s">
        <v>54</v>
      </c>
      <c r="J209" s="2" t="s">
        <v>68</v>
      </c>
      <c r="K209" s="2" t="s">
        <v>636</v>
      </c>
      <c r="L209" s="2" t="s">
        <v>22</v>
      </c>
      <c r="M209" s="2" t="s">
        <v>23</v>
      </c>
      <c r="N209" s="2" t="s">
        <v>26</v>
      </c>
      <c r="O209" s="2" t="s">
        <v>24</v>
      </c>
      <c r="P209" s="2" t="s">
        <v>26</v>
      </c>
      <c r="Q209" s="2" t="s">
        <v>452</v>
      </c>
    </row>
    <row r="210" spans="1:17" x14ac:dyDescent="0.35">
      <c r="A210">
        <v>219</v>
      </c>
      <c r="B210" s="1">
        <v>44418.454988425925</v>
      </c>
      <c r="C210" s="2" t="s">
        <v>1537</v>
      </c>
      <c r="D210" s="1">
        <v>44004.588553240741</v>
      </c>
      <c r="E210" s="2" t="s">
        <v>637</v>
      </c>
      <c r="F210">
        <v>1</v>
      </c>
      <c r="G210" s="2" t="s">
        <v>638</v>
      </c>
      <c r="H210" s="2" t="s">
        <v>639</v>
      </c>
      <c r="I210" s="2" t="s">
        <v>640</v>
      </c>
      <c r="J210" s="2" t="s">
        <v>1708</v>
      </c>
      <c r="K210" s="2" t="s">
        <v>637</v>
      </c>
      <c r="L210" s="2" t="s">
        <v>22</v>
      </c>
      <c r="M210" s="2" t="s">
        <v>23</v>
      </c>
      <c r="N210" s="2" t="s">
        <v>26</v>
      </c>
      <c r="O210" s="2" t="s">
        <v>24</v>
      </c>
      <c r="P210" s="2" t="s">
        <v>26</v>
      </c>
      <c r="Q210" s="2" t="s">
        <v>27</v>
      </c>
    </row>
    <row r="211" spans="1:17" x14ac:dyDescent="0.35">
      <c r="A211">
        <v>220</v>
      </c>
      <c r="B211" s="1">
        <v>44418.454988425925</v>
      </c>
      <c r="C211" s="2" t="s">
        <v>1537</v>
      </c>
      <c r="D211" s="1">
        <v>44106.614722222221</v>
      </c>
      <c r="E211" s="2" t="s">
        <v>641</v>
      </c>
      <c r="F211">
        <v>1</v>
      </c>
      <c r="G211" s="2" t="s">
        <v>1604</v>
      </c>
      <c r="H211" s="2" t="s">
        <v>642</v>
      </c>
      <c r="I211" s="2" t="s">
        <v>643</v>
      </c>
      <c r="J211" s="2" t="s">
        <v>644</v>
      </c>
      <c r="K211" s="2" t="s">
        <v>641</v>
      </c>
      <c r="L211" s="2" t="s">
        <v>22</v>
      </c>
      <c r="M211" s="2" t="s">
        <v>23</v>
      </c>
      <c r="N211" s="2" t="s">
        <v>26</v>
      </c>
      <c r="O211" s="2" t="s">
        <v>24</v>
      </c>
      <c r="P211" s="2" t="s">
        <v>26</v>
      </c>
      <c r="Q211" s="2" t="s">
        <v>27</v>
      </c>
    </row>
    <row r="212" spans="1:17" x14ac:dyDescent="0.35">
      <c r="A212">
        <v>221</v>
      </c>
      <c r="B212" s="1">
        <v>44418.454988425925</v>
      </c>
      <c r="C212" s="2" t="s">
        <v>1537</v>
      </c>
      <c r="D212" s="1">
        <v>44020.373263888891</v>
      </c>
      <c r="E212" s="2" t="s">
        <v>645</v>
      </c>
      <c r="F212">
        <v>1</v>
      </c>
      <c r="G212" s="2" t="s">
        <v>646</v>
      </c>
      <c r="H212" s="2" t="s">
        <v>647</v>
      </c>
      <c r="I212" s="2" t="s">
        <v>463</v>
      </c>
      <c r="J212" s="2" t="s">
        <v>68</v>
      </c>
      <c r="K212" s="2" t="s">
        <v>645</v>
      </c>
      <c r="L212" s="2" t="s">
        <v>22</v>
      </c>
      <c r="M212" s="2" t="s">
        <v>23</v>
      </c>
      <c r="N212" s="2" t="s">
        <v>26</v>
      </c>
      <c r="O212" s="2" t="s">
        <v>24</v>
      </c>
      <c r="P212" s="2" t="s">
        <v>26</v>
      </c>
      <c r="Q212" s="2" t="s">
        <v>452</v>
      </c>
    </row>
    <row r="213" spans="1:17" x14ac:dyDescent="0.35">
      <c r="A213">
        <v>222</v>
      </c>
      <c r="B213" s="1">
        <v>44418.454988425925</v>
      </c>
      <c r="C213" s="2" t="s">
        <v>1537</v>
      </c>
      <c r="D213" s="1">
        <v>44018.677974537037</v>
      </c>
      <c r="E213" s="2" t="s">
        <v>648</v>
      </c>
      <c r="F213">
        <v>1</v>
      </c>
      <c r="G213" s="2" t="s">
        <v>461</v>
      </c>
      <c r="H213" s="2" t="s">
        <v>462</v>
      </c>
      <c r="I213" s="2" t="s">
        <v>463</v>
      </c>
      <c r="J213" s="2" t="s">
        <v>68</v>
      </c>
      <c r="K213" s="2" t="s">
        <v>648</v>
      </c>
      <c r="L213" s="2" t="s">
        <v>22</v>
      </c>
      <c r="M213" s="2" t="s">
        <v>23</v>
      </c>
      <c r="N213" s="2" t="s">
        <v>26</v>
      </c>
      <c r="O213" s="2" t="s">
        <v>24</v>
      </c>
      <c r="P213" s="2" t="s">
        <v>26</v>
      </c>
      <c r="Q213" s="2" t="s">
        <v>452</v>
      </c>
    </row>
    <row r="214" spans="1:17" x14ac:dyDescent="0.35">
      <c r="A214">
        <v>223</v>
      </c>
      <c r="B214" s="1">
        <v>44418.454988425925</v>
      </c>
      <c r="C214" s="2" t="s">
        <v>1537</v>
      </c>
      <c r="D214" s="1">
        <v>44019.355879629627</v>
      </c>
      <c r="E214" s="2" t="s">
        <v>649</v>
      </c>
      <c r="F214">
        <v>1</v>
      </c>
      <c r="G214" s="2" t="s">
        <v>650</v>
      </c>
      <c r="H214" s="2" t="s">
        <v>53</v>
      </c>
      <c r="I214" s="2" t="s">
        <v>54</v>
      </c>
      <c r="J214" s="2" t="s">
        <v>68</v>
      </c>
      <c r="K214" s="2" t="s">
        <v>649</v>
      </c>
      <c r="L214" s="2" t="s">
        <v>22</v>
      </c>
      <c r="M214" s="2" t="s">
        <v>23</v>
      </c>
      <c r="N214" s="2" t="s">
        <v>26</v>
      </c>
      <c r="O214" s="2" t="s">
        <v>24</v>
      </c>
      <c r="P214" s="2" t="s">
        <v>26</v>
      </c>
      <c r="Q214" s="2" t="s">
        <v>452</v>
      </c>
    </row>
    <row r="215" spans="1:17" x14ac:dyDescent="0.35">
      <c r="A215">
        <v>224</v>
      </c>
      <c r="B215" s="1">
        <v>44418.454988425925</v>
      </c>
      <c r="C215" s="2" t="s">
        <v>28</v>
      </c>
      <c r="D215" s="1">
        <v>44405.447094907409</v>
      </c>
      <c r="E215" s="2" t="s">
        <v>651</v>
      </c>
      <c r="F215">
        <v>1</v>
      </c>
      <c r="G215" s="2" t="s">
        <v>68</v>
      </c>
      <c r="H215" s="2" t="s">
        <v>68</v>
      </c>
      <c r="I215" s="2" t="s">
        <v>68</v>
      </c>
      <c r="J215" s="2" t="s">
        <v>68</v>
      </c>
      <c r="K215" s="2" t="s">
        <v>651</v>
      </c>
      <c r="L215" s="2" t="s">
        <v>84</v>
      </c>
      <c r="M215" s="2" t="s">
        <v>23</v>
      </c>
      <c r="N215" s="2" t="s">
        <v>26</v>
      </c>
      <c r="O215" s="2" t="s">
        <v>24</v>
      </c>
      <c r="P215" s="2" t="s">
        <v>26</v>
      </c>
      <c r="Q215" s="2" t="s">
        <v>27</v>
      </c>
    </row>
    <row r="216" spans="1:17" x14ac:dyDescent="0.35">
      <c r="A216">
        <v>225</v>
      </c>
      <c r="B216" s="1">
        <v>44418.454988425925</v>
      </c>
      <c r="C216" s="2" t="s">
        <v>1537</v>
      </c>
      <c r="D216" s="1">
        <v>44024.447627314818</v>
      </c>
      <c r="E216" s="2" t="s">
        <v>652</v>
      </c>
      <c r="F216">
        <v>1</v>
      </c>
      <c r="G216" s="2" t="s">
        <v>653</v>
      </c>
      <c r="H216" s="2" t="s">
        <v>654</v>
      </c>
      <c r="I216" s="2" t="s">
        <v>655</v>
      </c>
      <c r="J216" s="2" t="s">
        <v>68</v>
      </c>
      <c r="K216" s="2" t="s">
        <v>652</v>
      </c>
      <c r="L216" s="2" t="s">
        <v>22</v>
      </c>
      <c r="M216" s="2" t="s">
        <v>23</v>
      </c>
      <c r="N216" s="2" t="s">
        <v>26</v>
      </c>
      <c r="O216" s="2" t="s">
        <v>24</v>
      </c>
      <c r="P216" s="2" t="s">
        <v>26</v>
      </c>
      <c r="Q216" s="2" t="s">
        <v>452</v>
      </c>
    </row>
    <row r="217" spans="1:17" x14ac:dyDescent="0.35">
      <c r="A217">
        <v>226</v>
      </c>
      <c r="B217" s="1">
        <v>44418.454988425925</v>
      </c>
      <c r="C217" s="2" t="s">
        <v>1537</v>
      </c>
      <c r="D217" s="1">
        <v>44024.593506944446</v>
      </c>
      <c r="E217" s="2" t="s">
        <v>656</v>
      </c>
      <c r="F217">
        <v>1</v>
      </c>
      <c r="G217" s="2" t="s">
        <v>68</v>
      </c>
      <c r="H217" s="2" t="s">
        <v>68</v>
      </c>
      <c r="I217" s="2" t="s">
        <v>68</v>
      </c>
      <c r="J217" s="2" t="s">
        <v>68</v>
      </c>
      <c r="K217" s="2" t="s">
        <v>656</v>
      </c>
      <c r="L217" s="2" t="s">
        <v>22</v>
      </c>
      <c r="M217" s="2" t="s">
        <v>23</v>
      </c>
      <c r="N217" s="2" t="s">
        <v>26</v>
      </c>
      <c r="O217" s="2" t="s">
        <v>24</v>
      </c>
      <c r="P217" s="2" t="s">
        <v>26</v>
      </c>
      <c r="Q217" s="2" t="s">
        <v>452</v>
      </c>
    </row>
    <row r="218" spans="1:17" x14ac:dyDescent="0.35">
      <c r="A218">
        <v>227</v>
      </c>
      <c r="B218" s="1">
        <v>44418.454988425925</v>
      </c>
      <c r="C218" s="2" t="s">
        <v>28</v>
      </c>
      <c r="D218" s="1">
        <v>44558.334293981483</v>
      </c>
      <c r="E218" s="2" t="s">
        <v>657</v>
      </c>
      <c r="F218">
        <v>1</v>
      </c>
      <c r="G218" s="2" t="s">
        <v>658</v>
      </c>
      <c r="H218" s="2" t="s">
        <v>53</v>
      </c>
      <c r="I218" s="2" t="s">
        <v>50</v>
      </c>
      <c r="J218" s="2" t="s">
        <v>659</v>
      </c>
      <c r="K218" s="2" t="s">
        <v>657</v>
      </c>
      <c r="L218" s="2" t="s">
        <v>22</v>
      </c>
      <c r="M218" s="2" t="s">
        <v>23</v>
      </c>
      <c r="N218" s="2" t="s">
        <v>26</v>
      </c>
      <c r="O218" s="2" t="s">
        <v>24</v>
      </c>
      <c r="P218" s="2" t="s">
        <v>26</v>
      </c>
      <c r="Q218" s="2" t="s">
        <v>31</v>
      </c>
    </row>
    <row r="219" spans="1:17" x14ac:dyDescent="0.35">
      <c r="A219">
        <v>228</v>
      </c>
      <c r="B219" s="1">
        <v>44418.454988425925</v>
      </c>
      <c r="C219" s="2" t="s">
        <v>1537</v>
      </c>
      <c r="D219" s="1">
        <v>44285.418310185189</v>
      </c>
      <c r="E219" s="2" t="s">
        <v>660</v>
      </c>
      <c r="F219">
        <v>1</v>
      </c>
      <c r="G219" s="2" t="s">
        <v>661</v>
      </c>
      <c r="H219" s="2" t="s">
        <v>251</v>
      </c>
      <c r="I219" s="2" t="s">
        <v>635</v>
      </c>
      <c r="J219" s="2" t="s">
        <v>1709</v>
      </c>
      <c r="K219" s="2" t="s">
        <v>662</v>
      </c>
      <c r="L219" s="2" t="s">
        <v>22</v>
      </c>
      <c r="M219" s="2" t="s">
        <v>23</v>
      </c>
      <c r="N219" s="2" t="s">
        <v>26</v>
      </c>
      <c r="O219" s="2" t="s">
        <v>24</v>
      </c>
      <c r="P219" s="2" t="s">
        <v>26</v>
      </c>
      <c r="Q219" s="2" t="s">
        <v>27</v>
      </c>
    </row>
    <row r="220" spans="1:17" x14ac:dyDescent="0.35">
      <c r="A220">
        <v>229</v>
      </c>
      <c r="B220" s="1">
        <v>44418.454988425925</v>
      </c>
      <c r="C220" s="2" t="s">
        <v>1537</v>
      </c>
      <c r="D220" s="1">
        <v>44040.397777777776</v>
      </c>
      <c r="E220" s="2" t="s">
        <v>663</v>
      </c>
      <c r="F220">
        <v>1</v>
      </c>
      <c r="G220" s="2" t="s">
        <v>664</v>
      </c>
      <c r="H220" s="2" t="s">
        <v>49</v>
      </c>
      <c r="I220" s="2" t="s">
        <v>50</v>
      </c>
      <c r="J220" s="2" t="s">
        <v>68</v>
      </c>
      <c r="K220" s="2" t="s">
        <v>663</v>
      </c>
      <c r="L220" s="2" t="s">
        <v>22</v>
      </c>
      <c r="M220" s="2" t="s">
        <v>23</v>
      </c>
      <c r="N220" s="2" t="s">
        <v>26</v>
      </c>
      <c r="O220" s="2" t="s">
        <v>24</v>
      </c>
      <c r="P220" s="2" t="s">
        <v>26</v>
      </c>
      <c r="Q220" s="2" t="s">
        <v>452</v>
      </c>
    </row>
    <row r="221" spans="1:17" x14ac:dyDescent="0.35">
      <c r="A221">
        <v>230</v>
      </c>
      <c r="B221" s="1">
        <v>44418.454988425925</v>
      </c>
      <c r="C221" s="2" t="s">
        <v>1537</v>
      </c>
      <c r="D221" s="1">
        <v>44227.582858796297</v>
      </c>
      <c r="E221" s="2" t="s">
        <v>665</v>
      </c>
      <c r="F221">
        <v>1</v>
      </c>
      <c r="G221" s="2" t="s">
        <v>666</v>
      </c>
      <c r="H221" s="2" t="s">
        <v>53</v>
      </c>
      <c r="I221" s="2" t="s">
        <v>50</v>
      </c>
      <c r="J221" s="2" t="s">
        <v>1710</v>
      </c>
      <c r="K221" s="2" t="s">
        <v>667</v>
      </c>
      <c r="L221" s="2" t="s">
        <v>22</v>
      </c>
      <c r="M221" s="2" t="s">
        <v>23</v>
      </c>
      <c r="N221" s="2" t="s">
        <v>26</v>
      </c>
      <c r="O221" s="2" t="s">
        <v>24</v>
      </c>
      <c r="P221" s="2" t="s">
        <v>26</v>
      </c>
      <c r="Q221" s="2" t="s">
        <v>27</v>
      </c>
    </row>
    <row r="222" spans="1:17" x14ac:dyDescent="0.35">
      <c r="A222">
        <v>231</v>
      </c>
      <c r="B222" s="1">
        <v>44418.454988425925</v>
      </c>
      <c r="C222" s="2" t="s">
        <v>1537</v>
      </c>
      <c r="D222" s="1">
        <v>44049.389282407406</v>
      </c>
      <c r="E222" s="2" t="s">
        <v>668</v>
      </c>
      <c r="F222">
        <v>1</v>
      </c>
      <c r="G222" s="2" t="s">
        <v>669</v>
      </c>
      <c r="H222" s="2" t="s">
        <v>49</v>
      </c>
      <c r="I222" s="2" t="s">
        <v>50</v>
      </c>
      <c r="J222" s="2" t="s">
        <v>68</v>
      </c>
      <c r="K222" s="2" t="s">
        <v>668</v>
      </c>
      <c r="L222" s="2" t="s">
        <v>22</v>
      </c>
      <c r="M222" s="2" t="s">
        <v>23</v>
      </c>
      <c r="N222" s="2" t="s">
        <v>26</v>
      </c>
      <c r="O222" s="2" t="s">
        <v>24</v>
      </c>
      <c r="P222" s="2" t="s">
        <v>26</v>
      </c>
      <c r="Q222" s="2" t="s">
        <v>452</v>
      </c>
    </row>
    <row r="223" spans="1:17" x14ac:dyDescent="0.35">
      <c r="A223">
        <v>232</v>
      </c>
      <c r="B223" s="1">
        <v>44418.454988425925</v>
      </c>
      <c r="C223" s="2" t="s">
        <v>1537</v>
      </c>
      <c r="D223" s="1">
        <v>44051.49894675926</v>
      </c>
      <c r="E223" s="2" t="s">
        <v>670</v>
      </c>
      <c r="F223">
        <v>1</v>
      </c>
      <c r="G223" s="2" t="s">
        <v>68</v>
      </c>
      <c r="H223" s="2" t="s">
        <v>68</v>
      </c>
      <c r="I223" s="2" t="s">
        <v>68</v>
      </c>
      <c r="J223" s="2" t="s">
        <v>68</v>
      </c>
      <c r="K223" s="2" t="s">
        <v>670</v>
      </c>
      <c r="L223" s="2" t="s">
        <v>22</v>
      </c>
      <c r="M223" s="2" t="s">
        <v>23</v>
      </c>
      <c r="N223" s="2" t="s">
        <v>26</v>
      </c>
      <c r="O223" s="2" t="s">
        <v>24</v>
      </c>
      <c r="P223" s="2" t="s">
        <v>26</v>
      </c>
      <c r="Q223" s="2" t="s">
        <v>452</v>
      </c>
    </row>
    <row r="224" spans="1:17" x14ac:dyDescent="0.35">
      <c r="A224">
        <v>233</v>
      </c>
      <c r="B224" s="1">
        <v>44418.454988425925</v>
      </c>
      <c r="C224" s="2" t="s">
        <v>1537</v>
      </c>
      <c r="D224" s="1">
        <v>44060.644143518519</v>
      </c>
      <c r="E224" s="2" t="s">
        <v>671</v>
      </c>
      <c r="F224">
        <v>1</v>
      </c>
      <c r="G224" s="2" t="s">
        <v>672</v>
      </c>
      <c r="H224" s="2" t="s">
        <v>72</v>
      </c>
      <c r="I224" s="2" t="s">
        <v>73</v>
      </c>
      <c r="J224" s="2" t="s">
        <v>68</v>
      </c>
      <c r="K224" s="2" t="s">
        <v>671</v>
      </c>
      <c r="L224" s="2" t="s">
        <v>61</v>
      </c>
      <c r="M224" s="2" t="s">
        <v>23</v>
      </c>
      <c r="N224" s="2" t="s">
        <v>26</v>
      </c>
      <c r="O224" s="2" t="s">
        <v>24</v>
      </c>
      <c r="P224" s="2" t="s">
        <v>26</v>
      </c>
      <c r="Q224" s="2" t="s">
        <v>27</v>
      </c>
    </row>
    <row r="225" spans="1:17" x14ac:dyDescent="0.35">
      <c r="A225">
        <v>234</v>
      </c>
      <c r="B225" s="1">
        <v>44418.454988425925</v>
      </c>
      <c r="C225" s="2" t="s">
        <v>1537</v>
      </c>
      <c r="D225" s="1">
        <v>44062.75854166667</v>
      </c>
      <c r="E225" s="2" t="s">
        <v>673</v>
      </c>
      <c r="F225">
        <v>1</v>
      </c>
      <c r="G225" s="2" t="s">
        <v>68</v>
      </c>
      <c r="H225" s="2" t="s">
        <v>68</v>
      </c>
      <c r="I225" s="2" t="s">
        <v>674</v>
      </c>
      <c r="J225" s="2" t="s">
        <v>68</v>
      </c>
      <c r="K225" s="2" t="s">
        <v>673</v>
      </c>
      <c r="L225" s="2" t="s">
        <v>61</v>
      </c>
      <c r="M225" s="2" t="s">
        <v>23</v>
      </c>
      <c r="N225" s="2" t="s">
        <v>26</v>
      </c>
      <c r="O225" s="2" t="s">
        <v>24</v>
      </c>
      <c r="P225" s="2" t="s">
        <v>26</v>
      </c>
      <c r="Q225" s="2" t="s">
        <v>27</v>
      </c>
    </row>
    <row r="226" spans="1:17" x14ac:dyDescent="0.35">
      <c r="A226">
        <v>235</v>
      </c>
      <c r="B226" s="1">
        <v>44418.454988425925</v>
      </c>
      <c r="C226" s="2" t="s">
        <v>1537</v>
      </c>
      <c r="D226" s="1">
        <v>44074.629317129627</v>
      </c>
      <c r="E226" s="2" t="s">
        <v>675</v>
      </c>
      <c r="F226">
        <v>1</v>
      </c>
      <c r="G226" s="2" t="s">
        <v>676</v>
      </c>
      <c r="H226" s="2" t="s">
        <v>49</v>
      </c>
      <c r="I226" s="2" t="s">
        <v>677</v>
      </c>
      <c r="J226" s="2" t="s">
        <v>68</v>
      </c>
      <c r="K226" s="2" t="s">
        <v>675</v>
      </c>
      <c r="L226" s="2" t="s">
        <v>22</v>
      </c>
      <c r="M226" s="2" t="s">
        <v>23</v>
      </c>
      <c r="N226" s="2" t="s">
        <v>26</v>
      </c>
      <c r="O226" s="2" t="s">
        <v>24</v>
      </c>
      <c r="P226" s="2" t="s">
        <v>26</v>
      </c>
      <c r="Q226" s="2" t="s">
        <v>452</v>
      </c>
    </row>
    <row r="227" spans="1:17" x14ac:dyDescent="0.35">
      <c r="A227">
        <v>236</v>
      </c>
      <c r="B227" s="1">
        <v>44418.454988425925</v>
      </c>
      <c r="C227" s="2" t="s">
        <v>28</v>
      </c>
      <c r="D227" s="1">
        <v>44474.414490740739</v>
      </c>
      <c r="E227" s="2" t="s">
        <v>678</v>
      </c>
      <c r="F227">
        <v>1</v>
      </c>
      <c r="G227" s="2" t="s">
        <v>68</v>
      </c>
      <c r="H227" s="2" t="s">
        <v>68</v>
      </c>
      <c r="I227" s="2" t="s">
        <v>68</v>
      </c>
      <c r="J227" s="2" t="s">
        <v>679</v>
      </c>
      <c r="K227" s="2" t="s">
        <v>678</v>
      </c>
      <c r="L227" s="2" t="s">
        <v>22</v>
      </c>
      <c r="M227" s="2" t="s">
        <v>23</v>
      </c>
      <c r="N227" s="2" t="s">
        <v>26</v>
      </c>
      <c r="O227" s="2" t="s">
        <v>24</v>
      </c>
      <c r="P227" s="2" t="s">
        <v>26</v>
      </c>
      <c r="Q227" s="2" t="s">
        <v>452</v>
      </c>
    </row>
    <row r="228" spans="1:17" x14ac:dyDescent="0.35">
      <c r="A228">
        <v>237</v>
      </c>
      <c r="B228" s="1">
        <v>44418.454988425925</v>
      </c>
      <c r="C228" s="2" t="s">
        <v>1537</v>
      </c>
      <c r="D228" s="1">
        <v>44074.655127314814</v>
      </c>
      <c r="E228" s="2" t="s">
        <v>680</v>
      </c>
      <c r="F228">
        <v>1</v>
      </c>
      <c r="G228" s="2" t="s">
        <v>68</v>
      </c>
      <c r="H228" s="2" t="s">
        <v>68</v>
      </c>
      <c r="I228" s="2" t="s">
        <v>68</v>
      </c>
      <c r="J228" s="2" t="s">
        <v>68</v>
      </c>
      <c r="K228" s="2" t="s">
        <v>680</v>
      </c>
      <c r="L228" s="2" t="s">
        <v>22</v>
      </c>
      <c r="M228" s="2" t="s">
        <v>23</v>
      </c>
      <c r="N228" s="2" t="s">
        <v>26</v>
      </c>
      <c r="O228" s="2" t="s">
        <v>24</v>
      </c>
      <c r="P228" s="2" t="s">
        <v>26</v>
      </c>
      <c r="Q228" s="2" t="s">
        <v>27</v>
      </c>
    </row>
    <row r="229" spans="1:17" x14ac:dyDescent="0.35">
      <c r="A229">
        <v>238</v>
      </c>
      <c r="B229" s="1">
        <v>44418.454988425925</v>
      </c>
      <c r="C229" s="2" t="s">
        <v>1537</v>
      </c>
      <c r="D229" s="1">
        <v>44074.669351851851</v>
      </c>
      <c r="E229" s="2" t="s">
        <v>681</v>
      </c>
      <c r="F229">
        <v>1</v>
      </c>
      <c r="G229" s="2" t="s">
        <v>68</v>
      </c>
      <c r="H229" s="2" t="s">
        <v>68</v>
      </c>
      <c r="I229" s="2" t="s">
        <v>68</v>
      </c>
      <c r="J229" s="2" t="s">
        <v>68</v>
      </c>
      <c r="K229" s="2" t="s">
        <v>681</v>
      </c>
      <c r="L229" s="2" t="s">
        <v>22</v>
      </c>
      <c r="M229" s="2" t="s">
        <v>23</v>
      </c>
      <c r="N229" s="2" t="s">
        <v>26</v>
      </c>
      <c r="O229" s="2" t="s">
        <v>24</v>
      </c>
      <c r="P229" s="2" t="s">
        <v>26</v>
      </c>
      <c r="Q229" s="2" t="s">
        <v>27</v>
      </c>
    </row>
    <row r="230" spans="1:17" x14ac:dyDescent="0.35">
      <c r="A230">
        <v>239</v>
      </c>
      <c r="B230" s="1">
        <v>44418.454988425925</v>
      </c>
      <c r="C230" s="2" t="s">
        <v>1537</v>
      </c>
      <c r="D230" s="1">
        <v>44074.677083333336</v>
      </c>
      <c r="E230" s="2" t="s">
        <v>682</v>
      </c>
      <c r="F230">
        <v>1</v>
      </c>
      <c r="G230" s="2" t="s">
        <v>1605</v>
      </c>
      <c r="H230" s="2" t="s">
        <v>683</v>
      </c>
      <c r="I230" s="2" t="s">
        <v>684</v>
      </c>
      <c r="J230" s="2" t="s">
        <v>1711</v>
      </c>
      <c r="K230" s="2" t="s">
        <v>682</v>
      </c>
      <c r="L230" s="2" t="s">
        <v>22</v>
      </c>
      <c r="M230" s="2" t="s">
        <v>23</v>
      </c>
      <c r="N230" s="2" t="s">
        <v>26</v>
      </c>
      <c r="O230" s="2" t="s">
        <v>24</v>
      </c>
      <c r="P230" s="2" t="s">
        <v>26</v>
      </c>
      <c r="Q230" s="2" t="s">
        <v>452</v>
      </c>
    </row>
    <row r="231" spans="1:17" x14ac:dyDescent="0.35">
      <c r="A231">
        <v>240</v>
      </c>
      <c r="B231" s="1">
        <v>44418.454988425925</v>
      </c>
      <c r="C231" s="2" t="s">
        <v>28</v>
      </c>
      <c r="D231" s="1">
        <v>44474.414398148147</v>
      </c>
      <c r="E231" s="2" t="s">
        <v>685</v>
      </c>
      <c r="F231">
        <v>1</v>
      </c>
      <c r="G231" s="2" t="s">
        <v>68</v>
      </c>
      <c r="H231" s="2" t="s">
        <v>68</v>
      </c>
      <c r="I231" s="2" t="s">
        <v>68</v>
      </c>
      <c r="J231" s="2" t="s">
        <v>68</v>
      </c>
      <c r="K231" s="2" t="s">
        <v>685</v>
      </c>
      <c r="L231" s="2" t="s">
        <v>22</v>
      </c>
      <c r="M231" s="2" t="s">
        <v>23</v>
      </c>
      <c r="N231" s="2" t="s">
        <v>26</v>
      </c>
      <c r="O231" s="2" t="s">
        <v>24</v>
      </c>
      <c r="P231" s="2" t="s">
        <v>26</v>
      </c>
      <c r="Q231" s="2" t="s">
        <v>452</v>
      </c>
    </row>
    <row r="232" spans="1:17" x14ac:dyDescent="0.35">
      <c r="A232">
        <v>241</v>
      </c>
      <c r="B232" s="1">
        <v>44418.454988425925</v>
      </c>
      <c r="C232" s="2" t="s">
        <v>1537</v>
      </c>
      <c r="D232" s="1">
        <v>44082.737696759257</v>
      </c>
      <c r="E232" s="2" t="s">
        <v>686</v>
      </c>
      <c r="F232">
        <v>1</v>
      </c>
      <c r="G232" s="2" t="s">
        <v>1606</v>
      </c>
      <c r="H232" s="2" t="s">
        <v>303</v>
      </c>
      <c r="I232" s="2" t="s">
        <v>304</v>
      </c>
      <c r="J232" s="2" t="s">
        <v>68</v>
      </c>
      <c r="K232" s="2" t="s">
        <v>686</v>
      </c>
      <c r="L232" s="2" t="s">
        <v>61</v>
      </c>
      <c r="M232" s="2" t="s">
        <v>23</v>
      </c>
      <c r="N232" s="2" t="s">
        <v>26</v>
      </c>
      <c r="O232" s="2" t="s">
        <v>24</v>
      </c>
      <c r="P232" s="2" t="s">
        <v>26</v>
      </c>
      <c r="Q232" s="2" t="s">
        <v>27</v>
      </c>
    </row>
    <row r="233" spans="1:17" x14ac:dyDescent="0.35">
      <c r="A233">
        <v>242</v>
      </c>
      <c r="B233" s="1">
        <v>44418.454988425925</v>
      </c>
      <c r="C233" s="2" t="s">
        <v>1537</v>
      </c>
      <c r="D233" s="1">
        <v>44251.862673611111</v>
      </c>
      <c r="E233" s="2" t="s">
        <v>687</v>
      </c>
      <c r="F233">
        <v>1</v>
      </c>
      <c r="G233" s="2" t="s">
        <v>688</v>
      </c>
      <c r="H233" s="2" t="s">
        <v>270</v>
      </c>
      <c r="I233" s="2" t="s">
        <v>689</v>
      </c>
      <c r="J233" s="2" t="s">
        <v>68</v>
      </c>
      <c r="K233" s="2" t="s">
        <v>687</v>
      </c>
      <c r="L233" s="2" t="s">
        <v>22</v>
      </c>
      <c r="M233" s="2" t="s">
        <v>23</v>
      </c>
      <c r="N233" s="2" t="s">
        <v>26</v>
      </c>
      <c r="O233" s="2" t="s">
        <v>24</v>
      </c>
      <c r="P233" s="2" t="s">
        <v>26</v>
      </c>
      <c r="Q233" s="2" t="s">
        <v>27</v>
      </c>
    </row>
    <row r="234" spans="1:17" x14ac:dyDescent="0.35">
      <c r="A234">
        <v>243</v>
      </c>
      <c r="B234" s="1">
        <v>44418.454988425925</v>
      </c>
      <c r="C234" s="2" t="s">
        <v>1537</v>
      </c>
      <c r="D234" s="1">
        <v>44127.400312500002</v>
      </c>
      <c r="E234" s="2" t="s">
        <v>690</v>
      </c>
      <c r="F234">
        <v>1</v>
      </c>
      <c r="G234" s="2" t="s">
        <v>691</v>
      </c>
      <c r="H234" s="2" t="s">
        <v>692</v>
      </c>
      <c r="I234" s="2" t="s">
        <v>130</v>
      </c>
      <c r="J234" s="2" t="s">
        <v>68</v>
      </c>
      <c r="K234" s="2" t="s">
        <v>690</v>
      </c>
      <c r="L234" s="2" t="s">
        <v>22</v>
      </c>
      <c r="M234" s="2" t="s">
        <v>23</v>
      </c>
      <c r="N234" s="2" t="s">
        <v>26</v>
      </c>
      <c r="O234" s="2" t="s">
        <v>24</v>
      </c>
      <c r="P234" s="2" t="s">
        <v>26</v>
      </c>
      <c r="Q234" s="2" t="s">
        <v>27</v>
      </c>
    </row>
    <row r="235" spans="1:17" x14ac:dyDescent="0.35">
      <c r="A235">
        <v>244</v>
      </c>
      <c r="B235" s="1">
        <v>44418.454988425925</v>
      </c>
      <c r="C235" s="2" t="s">
        <v>28</v>
      </c>
      <c r="D235" s="1">
        <v>44474.414641203701</v>
      </c>
      <c r="E235" s="2" t="s">
        <v>693</v>
      </c>
      <c r="F235">
        <v>1</v>
      </c>
      <c r="G235" s="2" t="s">
        <v>694</v>
      </c>
      <c r="H235" s="2" t="s">
        <v>251</v>
      </c>
      <c r="I235" s="2" t="s">
        <v>695</v>
      </c>
      <c r="J235" s="2" t="s">
        <v>68</v>
      </c>
      <c r="K235" s="2" t="s">
        <v>693</v>
      </c>
      <c r="L235" s="2" t="s">
        <v>22</v>
      </c>
      <c r="M235" s="2" t="s">
        <v>23</v>
      </c>
      <c r="N235" s="2" t="s">
        <v>26</v>
      </c>
      <c r="O235" s="2" t="s">
        <v>24</v>
      </c>
      <c r="P235" s="2" t="s">
        <v>26</v>
      </c>
      <c r="Q235" s="2" t="s">
        <v>452</v>
      </c>
    </row>
    <row r="236" spans="1:17" x14ac:dyDescent="0.35">
      <c r="A236">
        <v>245</v>
      </c>
      <c r="B236" s="1">
        <v>44418.454988425925</v>
      </c>
      <c r="C236" s="2" t="s">
        <v>1547</v>
      </c>
      <c r="D236" s="1">
        <v>44235.359872685185</v>
      </c>
      <c r="E236" s="2" t="s">
        <v>696</v>
      </c>
      <c r="F236">
        <v>1</v>
      </c>
      <c r="G236" s="2" t="s">
        <v>1607</v>
      </c>
      <c r="H236" s="2" t="s">
        <v>594</v>
      </c>
      <c r="I236" s="2" t="s">
        <v>697</v>
      </c>
      <c r="J236" s="2" t="s">
        <v>1712</v>
      </c>
      <c r="K236" s="2" t="s">
        <v>698</v>
      </c>
      <c r="L236" s="2" t="s">
        <v>22</v>
      </c>
      <c r="M236" s="2" t="s">
        <v>23</v>
      </c>
      <c r="N236" s="2" t="s">
        <v>26</v>
      </c>
      <c r="O236" s="2" t="s">
        <v>25</v>
      </c>
      <c r="P236" s="2" t="s">
        <v>26</v>
      </c>
      <c r="Q236" s="2" t="s">
        <v>27</v>
      </c>
    </row>
    <row r="237" spans="1:17" x14ac:dyDescent="0.35">
      <c r="A237">
        <v>246</v>
      </c>
      <c r="B237" s="1">
        <v>44418.454988425925</v>
      </c>
      <c r="C237" s="2" t="s">
        <v>1547</v>
      </c>
      <c r="D237" s="1">
        <v>44236.52008101852</v>
      </c>
      <c r="E237" s="2" t="s">
        <v>699</v>
      </c>
      <c r="F237">
        <v>1</v>
      </c>
      <c r="G237" s="2" t="s">
        <v>68</v>
      </c>
      <c r="H237" s="2" t="s">
        <v>68</v>
      </c>
      <c r="I237" s="2" t="s">
        <v>68</v>
      </c>
      <c r="J237" s="2" t="s">
        <v>68</v>
      </c>
      <c r="K237" s="2" t="s">
        <v>699</v>
      </c>
      <c r="L237" s="2" t="s">
        <v>22</v>
      </c>
      <c r="M237" s="2" t="s">
        <v>23</v>
      </c>
      <c r="N237" s="2" t="s">
        <v>26</v>
      </c>
      <c r="O237" s="2" t="s">
        <v>24</v>
      </c>
      <c r="P237" s="2" t="s">
        <v>26</v>
      </c>
      <c r="Q237" s="2" t="s">
        <v>452</v>
      </c>
    </row>
    <row r="238" spans="1:17" x14ac:dyDescent="0.35">
      <c r="A238">
        <v>247</v>
      </c>
      <c r="B238" s="1">
        <v>44418.454988425925</v>
      </c>
      <c r="C238" s="2" t="s">
        <v>1548</v>
      </c>
      <c r="D238" s="1">
        <v>44110.507372685184</v>
      </c>
      <c r="E238" s="2" t="s">
        <v>700</v>
      </c>
      <c r="F238">
        <v>1</v>
      </c>
      <c r="G238" s="2" t="s">
        <v>68</v>
      </c>
      <c r="H238" s="2" t="s">
        <v>68</v>
      </c>
      <c r="I238" s="2" t="s">
        <v>68</v>
      </c>
      <c r="J238" s="2" t="s">
        <v>68</v>
      </c>
      <c r="K238" s="2" t="s">
        <v>700</v>
      </c>
      <c r="L238" s="2" t="s">
        <v>22</v>
      </c>
      <c r="M238" s="2" t="s">
        <v>23</v>
      </c>
      <c r="N238" s="2" t="s">
        <v>26</v>
      </c>
      <c r="O238" s="2" t="s">
        <v>24</v>
      </c>
      <c r="P238" s="2" t="s">
        <v>26</v>
      </c>
      <c r="Q238" s="2" t="s">
        <v>452</v>
      </c>
    </row>
    <row r="239" spans="1:17" x14ac:dyDescent="0.35">
      <c r="A239">
        <v>248</v>
      </c>
      <c r="B239" s="1">
        <v>44418.454988425925</v>
      </c>
      <c r="C239" s="2" t="s">
        <v>201</v>
      </c>
      <c r="D239" s="1">
        <v>44399.414537037039</v>
      </c>
      <c r="E239" s="2" t="s">
        <v>701</v>
      </c>
      <c r="F239">
        <v>1</v>
      </c>
      <c r="G239" s="2" t="s">
        <v>702</v>
      </c>
      <c r="H239" s="2" t="s">
        <v>703</v>
      </c>
      <c r="I239" s="2" t="s">
        <v>704</v>
      </c>
      <c r="J239" s="2" t="s">
        <v>68</v>
      </c>
      <c r="K239" s="2" t="s">
        <v>705</v>
      </c>
      <c r="L239" s="2" t="s">
        <v>22</v>
      </c>
      <c r="M239" s="2" t="s">
        <v>23</v>
      </c>
      <c r="N239" s="2" t="s">
        <v>26</v>
      </c>
      <c r="O239" s="2" t="s">
        <v>24</v>
      </c>
      <c r="P239" s="2" t="s">
        <v>26</v>
      </c>
      <c r="Q239" s="2" t="s">
        <v>31</v>
      </c>
    </row>
    <row r="240" spans="1:17" x14ac:dyDescent="0.35">
      <c r="A240">
        <v>249</v>
      </c>
      <c r="B240" s="1">
        <v>44418.454988425925</v>
      </c>
      <c r="C240" s="2" t="s">
        <v>28</v>
      </c>
      <c r="D240" s="1">
        <v>44405.409502314818</v>
      </c>
      <c r="E240" s="2" t="s">
        <v>706</v>
      </c>
      <c r="F240">
        <v>1</v>
      </c>
      <c r="G240" s="2" t="s">
        <v>707</v>
      </c>
      <c r="H240" s="2" t="s">
        <v>708</v>
      </c>
      <c r="I240" s="2" t="s">
        <v>709</v>
      </c>
      <c r="J240" s="2" t="s">
        <v>95</v>
      </c>
      <c r="K240" s="2" t="s">
        <v>706</v>
      </c>
      <c r="L240" s="2" t="s">
        <v>84</v>
      </c>
      <c r="M240" s="2" t="s">
        <v>23</v>
      </c>
      <c r="N240" s="2" t="s">
        <v>26</v>
      </c>
      <c r="O240" s="2" t="s">
        <v>24</v>
      </c>
      <c r="P240" s="2" t="s">
        <v>26</v>
      </c>
      <c r="Q240" s="2" t="s">
        <v>27</v>
      </c>
    </row>
    <row r="241" spans="1:17" x14ac:dyDescent="0.35">
      <c r="A241">
        <v>250</v>
      </c>
      <c r="B241" s="1">
        <v>44418.454988425925</v>
      </c>
      <c r="C241" s="2" t="s">
        <v>1537</v>
      </c>
      <c r="D241" s="1">
        <v>44113.475578703707</v>
      </c>
      <c r="E241" s="2" t="s">
        <v>710</v>
      </c>
      <c r="F241">
        <v>1</v>
      </c>
      <c r="G241" s="2" t="s">
        <v>1608</v>
      </c>
      <c r="H241" s="2" t="s">
        <v>49</v>
      </c>
      <c r="I241" s="2" t="s">
        <v>50</v>
      </c>
      <c r="J241" s="2" t="s">
        <v>1713</v>
      </c>
      <c r="K241" s="2" t="s">
        <v>711</v>
      </c>
      <c r="L241" s="2" t="s">
        <v>22</v>
      </c>
      <c r="M241" s="2" t="s">
        <v>23</v>
      </c>
      <c r="N241" s="2" t="s">
        <v>26</v>
      </c>
      <c r="O241" s="2" t="s">
        <v>24</v>
      </c>
      <c r="P241" s="2" t="s">
        <v>26</v>
      </c>
      <c r="Q241" s="2" t="s">
        <v>452</v>
      </c>
    </row>
    <row r="242" spans="1:17" x14ac:dyDescent="0.35">
      <c r="A242">
        <v>251</v>
      </c>
      <c r="B242" s="1">
        <v>44418.454988425925</v>
      </c>
      <c r="C242" s="2" t="s">
        <v>1537</v>
      </c>
      <c r="D242" s="1">
        <v>44114.734375</v>
      </c>
      <c r="E242" s="2" t="s">
        <v>712</v>
      </c>
      <c r="F242">
        <v>1</v>
      </c>
      <c r="G242" s="2" t="s">
        <v>68</v>
      </c>
      <c r="H242" s="2" t="s">
        <v>68</v>
      </c>
      <c r="I242" s="2" t="s">
        <v>68</v>
      </c>
      <c r="J242" s="2" t="s">
        <v>68</v>
      </c>
      <c r="K242" s="2" t="s">
        <v>712</v>
      </c>
      <c r="L242" s="2" t="s">
        <v>22</v>
      </c>
      <c r="M242" s="2" t="s">
        <v>23</v>
      </c>
      <c r="N242" s="2" t="s">
        <v>26</v>
      </c>
      <c r="O242" s="2" t="s">
        <v>25</v>
      </c>
      <c r="P242" s="2" t="s">
        <v>26</v>
      </c>
      <c r="Q242" s="2" t="s">
        <v>452</v>
      </c>
    </row>
    <row r="243" spans="1:17" x14ac:dyDescent="0.35">
      <c r="A243">
        <v>252</v>
      </c>
      <c r="B243" s="1">
        <v>44418.454988425925</v>
      </c>
      <c r="C243" s="2" t="s">
        <v>1539</v>
      </c>
      <c r="D243" s="1">
        <v>44152.92863425926</v>
      </c>
      <c r="E243" s="2" t="s">
        <v>713</v>
      </c>
      <c r="F243">
        <v>1</v>
      </c>
      <c r="G243" s="2" t="s">
        <v>1609</v>
      </c>
      <c r="H243" s="2" t="s">
        <v>53</v>
      </c>
      <c r="I243" s="2" t="s">
        <v>50</v>
      </c>
      <c r="J243" s="2" t="s">
        <v>714</v>
      </c>
      <c r="K243" s="2" t="s">
        <v>715</v>
      </c>
      <c r="L243" s="2" t="s">
        <v>22</v>
      </c>
      <c r="M243" s="2" t="s">
        <v>23</v>
      </c>
      <c r="N243" s="2" t="s">
        <v>26</v>
      </c>
      <c r="O243" s="2" t="s">
        <v>24</v>
      </c>
      <c r="P243" s="2" t="s">
        <v>26</v>
      </c>
      <c r="Q243" s="2" t="s">
        <v>27</v>
      </c>
    </row>
    <row r="244" spans="1:17" x14ac:dyDescent="0.35">
      <c r="A244">
        <v>253</v>
      </c>
      <c r="B244" s="1">
        <v>44418.454988425925</v>
      </c>
      <c r="C244" s="2" t="s">
        <v>1547</v>
      </c>
      <c r="D244" s="1">
        <v>44124.70784722222</v>
      </c>
      <c r="E244" s="2" t="s">
        <v>716</v>
      </c>
      <c r="F244">
        <v>1</v>
      </c>
      <c r="G244" s="2" t="s">
        <v>68</v>
      </c>
      <c r="H244" s="2" t="s">
        <v>68</v>
      </c>
      <c r="I244" s="2" t="s">
        <v>68</v>
      </c>
      <c r="J244" s="2" t="s">
        <v>68</v>
      </c>
      <c r="K244" s="2" t="s">
        <v>716</v>
      </c>
      <c r="L244" s="2" t="s">
        <v>61</v>
      </c>
      <c r="M244" s="2" t="s">
        <v>23</v>
      </c>
      <c r="N244" s="2" t="s">
        <v>26</v>
      </c>
      <c r="O244" s="2" t="s">
        <v>24</v>
      </c>
      <c r="P244" s="2" t="s">
        <v>26</v>
      </c>
      <c r="Q244" s="2" t="s">
        <v>27</v>
      </c>
    </row>
    <row r="245" spans="1:17" x14ac:dyDescent="0.35">
      <c r="A245">
        <v>254</v>
      </c>
      <c r="B245" s="1">
        <v>44418.454988425925</v>
      </c>
      <c r="C245" s="2" t="s">
        <v>1537</v>
      </c>
      <c r="D245" s="1">
        <v>44125.811550925922</v>
      </c>
      <c r="E245" s="2" t="s">
        <v>717</v>
      </c>
      <c r="F245">
        <v>1</v>
      </c>
      <c r="G245" s="2" t="s">
        <v>1610</v>
      </c>
      <c r="H245" s="2" t="s">
        <v>718</v>
      </c>
      <c r="I245" s="2" t="s">
        <v>719</v>
      </c>
      <c r="J245" s="2" t="s">
        <v>68</v>
      </c>
      <c r="K245" s="2" t="s">
        <v>717</v>
      </c>
      <c r="L245" s="2" t="s">
        <v>61</v>
      </c>
      <c r="M245" s="2" t="s">
        <v>23</v>
      </c>
      <c r="N245" s="2" t="s">
        <v>26</v>
      </c>
      <c r="O245" s="2" t="s">
        <v>24</v>
      </c>
      <c r="P245" s="2" t="s">
        <v>26</v>
      </c>
      <c r="Q245" s="2" t="s">
        <v>27</v>
      </c>
    </row>
    <row r="246" spans="1:17" x14ac:dyDescent="0.35">
      <c r="A246">
        <v>255</v>
      </c>
      <c r="B246" s="1">
        <v>44418.454988425925</v>
      </c>
      <c r="C246" s="2" t="s">
        <v>1537</v>
      </c>
      <c r="D246" s="1">
        <v>44126.443738425929</v>
      </c>
      <c r="E246" s="2" t="s">
        <v>720</v>
      </c>
      <c r="F246">
        <v>1</v>
      </c>
      <c r="G246" s="2" t="s">
        <v>1611</v>
      </c>
      <c r="H246" s="2" t="s">
        <v>260</v>
      </c>
      <c r="I246" s="2" t="s">
        <v>261</v>
      </c>
      <c r="J246" s="2" t="s">
        <v>68</v>
      </c>
      <c r="K246" s="2" t="s">
        <v>720</v>
      </c>
      <c r="L246" s="2" t="s">
        <v>61</v>
      </c>
      <c r="M246" s="2" t="s">
        <v>23</v>
      </c>
      <c r="N246" s="2" t="s">
        <v>26</v>
      </c>
      <c r="O246" s="2" t="s">
        <v>24</v>
      </c>
      <c r="P246" s="2" t="s">
        <v>26</v>
      </c>
      <c r="Q246" s="2" t="s">
        <v>27</v>
      </c>
    </row>
    <row r="247" spans="1:17" x14ac:dyDescent="0.35">
      <c r="A247">
        <v>257</v>
      </c>
      <c r="B247" s="1">
        <v>44418.454988425925</v>
      </c>
      <c r="C247" s="2" t="s">
        <v>28</v>
      </c>
      <c r="D247" s="1">
        <v>44405.453321759262</v>
      </c>
      <c r="E247" s="2" t="s">
        <v>721</v>
      </c>
      <c r="F247">
        <v>1</v>
      </c>
      <c r="G247" s="2" t="s">
        <v>722</v>
      </c>
      <c r="H247" s="2" t="s">
        <v>723</v>
      </c>
      <c r="I247" s="2" t="s">
        <v>722</v>
      </c>
      <c r="J247" s="2" t="s">
        <v>95</v>
      </c>
      <c r="K247" s="2" t="s">
        <v>721</v>
      </c>
      <c r="L247" s="2" t="s">
        <v>84</v>
      </c>
      <c r="M247" s="2" t="s">
        <v>23</v>
      </c>
      <c r="N247" s="2" t="s">
        <v>24</v>
      </c>
      <c r="O247" s="2" t="s">
        <v>24</v>
      </c>
      <c r="P247" s="2" t="s">
        <v>24</v>
      </c>
      <c r="Q247" s="2" t="s">
        <v>452</v>
      </c>
    </row>
    <row r="248" spans="1:17" x14ac:dyDescent="0.35">
      <c r="A248">
        <v>258</v>
      </c>
      <c r="B248" s="1">
        <v>44418.454988425925</v>
      </c>
      <c r="C248" s="2" t="s">
        <v>1537</v>
      </c>
      <c r="D248" s="1">
        <v>44151.578634259262</v>
      </c>
      <c r="E248" s="2" t="s">
        <v>724</v>
      </c>
      <c r="F248">
        <v>1</v>
      </c>
      <c r="G248" s="2" t="s">
        <v>725</v>
      </c>
      <c r="H248" s="2" t="s">
        <v>726</v>
      </c>
      <c r="I248" s="2" t="s">
        <v>727</v>
      </c>
      <c r="J248" s="2" t="s">
        <v>95</v>
      </c>
      <c r="K248" s="2" t="s">
        <v>724</v>
      </c>
      <c r="L248" s="2" t="s">
        <v>22</v>
      </c>
      <c r="M248" s="2" t="s">
        <v>23</v>
      </c>
      <c r="N248" s="2" t="s">
        <v>24</v>
      </c>
      <c r="O248" s="2" t="s">
        <v>24</v>
      </c>
      <c r="P248" s="2" t="s">
        <v>24</v>
      </c>
      <c r="Q248" s="2" t="s">
        <v>452</v>
      </c>
    </row>
    <row r="249" spans="1:17" x14ac:dyDescent="0.35">
      <c r="A249">
        <v>259</v>
      </c>
      <c r="B249" s="1">
        <v>44418.454988425925</v>
      </c>
      <c r="C249" s="2" t="s">
        <v>1549</v>
      </c>
      <c r="D249" s="1">
        <v>44138.608020833337</v>
      </c>
      <c r="E249" s="2" t="s">
        <v>728</v>
      </c>
      <c r="F249">
        <v>1</v>
      </c>
      <c r="G249" s="2" t="s">
        <v>722</v>
      </c>
      <c r="H249" s="2" t="s">
        <v>723</v>
      </c>
      <c r="I249" s="2" t="s">
        <v>722</v>
      </c>
      <c r="J249" s="2" t="s">
        <v>95</v>
      </c>
      <c r="K249" s="2" t="s">
        <v>728</v>
      </c>
      <c r="L249" s="2" t="s">
        <v>729</v>
      </c>
      <c r="M249" s="2" t="s">
        <v>23</v>
      </c>
      <c r="N249" s="2" t="s">
        <v>24</v>
      </c>
      <c r="O249" s="2" t="s">
        <v>24</v>
      </c>
      <c r="P249" s="2" t="s">
        <v>24</v>
      </c>
      <c r="Q249" s="2" t="s">
        <v>27</v>
      </c>
    </row>
    <row r="250" spans="1:17" x14ac:dyDescent="0.35">
      <c r="A250">
        <v>260</v>
      </c>
      <c r="B250" s="1">
        <v>44418.454988425925</v>
      </c>
      <c r="C250" s="2" t="s">
        <v>1537</v>
      </c>
      <c r="D250" s="1">
        <v>44145.395752314813</v>
      </c>
      <c r="E250" s="2" t="s">
        <v>730</v>
      </c>
      <c r="F250">
        <v>1</v>
      </c>
      <c r="G250" s="2" t="s">
        <v>1612</v>
      </c>
      <c r="H250" s="2" t="s">
        <v>251</v>
      </c>
      <c r="I250" s="2" t="s">
        <v>635</v>
      </c>
      <c r="J250" s="2" t="s">
        <v>1714</v>
      </c>
      <c r="K250" s="2" t="s">
        <v>731</v>
      </c>
      <c r="L250" s="2" t="s">
        <v>22</v>
      </c>
      <c r="M250" s="2" t="s">
        <v>23</v>
      </c>
      <c r="N250" s="2" t="s">
        <v>26</v>
      </c>
      <c r="O250" s="2" t="s">
        <v>24</v>
      </c>
      <c r="P250" s="2" t="s">
        <v>26</v>
      </c>
      <c r="Q250" s="2" t="s">
        <v>27</v>
      </c>
    </row>
    <row r="251" spans="1:17" x14ac:dyDescent="0.35">
      <c r="A251">
        <v>261</v>
      </c>
      <c r="B251" s="1">
        <v>44418.454988425925</v>
      </c>
      <c r="C251" s="2" t="s">
        <v>1550</v>
      </c>
      <c r="D251" s="1">
        <v>44140.325740740744</v>
      </c>
      <c r="E251" s="2" t="s">
        <v>732</v>
      </c>
      <c r="F251">
        <v>1</v>
      </c>
      <c r="G251" s="2" t="s">
        <v>722</v>
      </c>
      <c r="H251" s="2" t="s">
        <v>723</v>
      </c>
      <c r="I251" s="2" t="s">
        <v>722</v>
      </c>
      <c r="J251" s="2" t="s">
        <v>95</v>
      </c>
      <c r="K251" s="2" t="s">
        <v>732</v>
      </c>
      <c r="L251" s="2" t="s">
        <v>729</v>
      </c>
      <c r="M251" s="2" t="s">
        <v>23</v>
      </c>
      <c r="N251" s="2" t="s">
        <v>24</v>
      </c>
      <c r="O251" s="2" t="s">
        <v>24</v>
      </c>
      <c r="P251" s="2" t="s">
        <v>24</v>
      </c>
      <c r="Q251" s="2" t="s">
        <v>27</v>
      </c>
    </row>
    <row r="252" spans="1:17" x14ac:dyDescent="0.35">
      <c r="A252">
        <v>262</v>
      </c>
      <c r="B252" s="1">
        <v>44418.454988425925</v>
      </c>
      <c r="C252" s="2" t="s">
        <v>28</v>
      </c>
      <c r="D252" s="1">
        <v>44405.496689814812</v>
      </c>
      <c r="E252" s="2" t="s">
        <v>733</v>
      </c>
      <c r="F252">
        <v>1</v>
      </c>
      <c r="G252" s="2" t="s">
        <v>68</v>
      </c>
      <c r="H252" s="2" t="s">
        <v>68</v>
      </c>
      <c r="I252" s="2" t="s">
        <v>68</v>
      </c>
      <c r="J252" s="2" t="s">
        <v>68</v>
      </c>
      <c r="K252" s="2" t="s">
        <v>733</v>
      </c>
      <c r="L252" s="2" t="s">
        <v>84</v>
      </c>
      <c r="M252" s="2" t="s">
        <v>23</v>
      </c>
      <c r="N252" s="2" t="s">
        <v>26</v>
      </c>
      <c r="O252" s="2" t="s">
        <v>24</v>
      </c>
      <c r="P252" s="2" t="s">
        <v>26</v>
      </c>
      <c r="Q252" s="2" t="s">
        <v>27</v>
      </c>
    </row>
    <row r="253" spans="1:17" x14ac:dyDescent="0.35">
      <c r="A253">
        <v>263</v>
      </c>
      <c r="B253" s="1">
        <v>44418.454988425925</v>
      </c>
      <c r="C253" s="2" t="s">
        <v>28</v>
      </c>
      <c r="D253" s="1">
        <v>44405.439143518517</v>
      </c>
      <c r="E253" s="2" t="s">
        <v>734</v>
      </c>
      <c r="F253">
        <v>1</v>
      </c>
      <c r="G253" s="2" t="s">
        <v>68</v>
      </c>
      <c r="H253" s="2" t="s">
        <v>68</v>
      </c>
      <c r="I253" s="2" t="s">
        <v>68</v>
      </c>
      <c r="J253" s="2" t="s">
        <v>68</v>
      </c>
      <c r="K253" s="2" t="s">
        <v>734</v>
      </c>
      <c r="L253" s="2" t="s">
        <v>84</v>
      </c>
      <c r="M253" s="2" t="s">
        <v>23</v>
      </c>
      <c r="N253" s="2" t="s">
        <v>26</v>
      </c>
      <c r="O253" s="2" t="s">
        <v>24</v>
      </c>
      <c r="P253" s="2" t="s">
        <v>26</v>
      </c>
      <c r="Q253" s="2" t="s">
        <v>27</v>
      </c>
    </row>
    <row r="254" spans="1:17" x14ac:dyDescent="0.35">
      <c r="A254">
        <v>264</v>
      </c>
      <c r="B254" s="1">
        <v>44418.454988425925</v>
      </c>
      <c r="C254" s="2" t="s">
        <v>1539</v>
      </c>
      <c r="D254" s="1">
        <v>44151.587581018517</v>
      </c>
      <c r="E254" s="2" t="s">
        <v>735</v>
      </c>
      <c r="F254">
        <v>1</v>
      </c>
      <c r="G254" s="2" t="s">
        <v>736</v>
      </c>
      <c r="H254" s="2" t="s">
        <v>737</v>
      </c>
      <c r="I254" s="2" t="s">
        <v>20</v>
      </c>
      <c r="J254" s="2" t="s">
        <v>1715</v>
      </c>
      <c r="K254" s="2" t="s">
        <v>738</v>
      </c>
      <c r="L254" s="2" t="s">
        <v>61</v>
      </c>
      <c r="M254" s="2" t="s">
        <v>23</v>
      </c>
      <c r="N254" s="2" t="s">
        <v>26</v>
      </c>
      <c r="O254" s="2" t="s">
        <v>24</v>
      </c>
      <c r="P254" s="2" t="s">
        <v>26</v>
      </c>
      <c r="Q254" s="2" t="s">
        <v>27</v>
      </c>
    </row>
    <row r="255" spans="1:17" x14ac:dyDescent="0.35">
      <c r="A255">
        <v>265</v>
      </c>
      <c r="B255" s="1">
        <v>44418.454988425925</v>
      </c>
      <c r="C255" s="2" t="s">
        <v>1539</v>
      </c>
      <c r="D255" s="1">
        <v>44238.715601851851</v>
      </c>
      <c r="E255" s="2" t="s">
        <v>739</v>
      </c>
      <c r="F255">
        <v>1</v>
      </c>
      <c r="G255" s="2" t="s">
        <v>740</v>
      </c>
      <c r="H255" s="2" t="s">
        <v>94</v>
      </c>
      <c r="I255" s="2" t="s">
        <v>20</v>
      </c>
      <c r="J255" s="2" t="s">
        <v>1716</v>
      </c>
      <c r="K255" s="2" t="s">
        <v>739</v>
      </c>
      <c r="L255" s="2" t="s">
        <v>22</v>
      </c>
      <c r="M255" s="2" t="s">
        <v>23</v>
      </c>
      <c r="N255" s="2" t="s">
        <v>26</v>
      </c>
      <c r="O255" s="2" t="s">
        <v>24</v>
      </c>
      <c r="P255" s="2" t="s">
        <v>26</v>
      </c>
      <c r="Q255" s="2" t="s">
        <v>27</v>
      </c>
    </row>
    <row r="256" spans="1:17" x14ac:dyDescent="0.35">
      <c r="A256">
        <v>266</v>
      </c>
      <c r="B256" s="1">
        <v>44418.454988425925</v>
      </c>
      <c r="C256" s="2" t="s">
        <v>1539</v>
      </c>
      <c r="D256" s="1">
        <v>44154.439293981479</v>
      </c>
      <c r="E256" s="2" t="s">
        <v>741</v>
      </c>
      <c r="F256">
        <v>1</v>
      </c>
      <c r="G256" s="2" t="s">
        <v>26</v>
      </c>
      <c r="H256" s="2" t="s">
        <v>26</v>
      </c>
      <c r="I256" s="2" t="s">
        <v>26</v>
      </c>
      <c r="J256" s="2" t="s">
        <v>26</v>
      </c>
      <c r="K256" s="2" t="s">
        <v>742</v>
      </c>
      <c r="L256" s="2" t="s">
        <v>61</v>
      </c>
      <c r="M256" s="2" t="s">
        <v>23</v>
      </c>
      <c r="N256" s="2" t="s">
        <v>26</v>
      </c>
      <c r="O256" s="2" t="s">
        <v>24</v>
      </c>
      <c r="P256" s="2" t="s">
        <v>26</v>
      </c>
      <c r="Q256" s="2" t="s">
        <v>27</v>
      </c>
    </row>
    <row r="257" spans="1:17" x14ac:dyDescent="0.35">
      <c r="A257">
        <v>267</v>
      </c>
      <c r="B257" s="1">
        <v>44418.454988425925</v>
      </c>
      <c r="C257" s="2" t="s">
        <v>1537</v>
      </c>
      <c r="D257" s="1">
        <v>44238.717141203706</v>
      </c>
      <c r="E257" s="2" t="s">
        <v>743</v>
      </c>
      <c r="F257">
        <v>1</v>
      </c>
      <c r="G257" s="2" t="s">
        <v>26</v>
      </c>
      <c r="H257" s="2" t="s">
        <v>26</v>
      </c>
      <c r="I257" s="2" t="s">
        <v>26</v>
      </c>
      <c r="J257" s="2" t="s">
        <v>26</v>
      </c>
      <c r="K257" s="2" t="s">
        <v>744</v>
      </c>
      <c r="L257" s="2" t="s">
        <v>22</v>
      </c>
      <c r="M257" s="2" t="s">
        <v>23</v>
      </c>
      <c r="N257" s="2" t="s">
        <v>26</v>
      </c>
      <c r="O257" s="2" t="s">
        <v>24</v>
      </c>
      <c r="P257" s="2" t="s">
        <v>26</v>
      </c>
      <c r="Q257" s="2" t="s">
        <v>27</v>
      </c>
    </row>
    <row r="258" spans="1:17" x14ac:dyDescent="0.35">
      <c r="A258">
        <v>268</v>
      </c>
      <c r="B258" s="1">
        <v>44418.454988425925</v>
      </c>
      <c r="C258" s="2" t="s">
        <v>1539</v>
      </c>
      <c r="D258" s="1">
        <v>44160.810185185182</v>
      </c>
      <c r="E258" s="2" t="s">
        <v>745</v>
      </c>
      <c r="F258">
        <v>1</v>
      </c>
      <c r="G258" s="2" t="s">
        <v>1613</v>
      </c>
      <c r="H258" s="2" t="s">
        <v>49</v>
      </c>
      <c r="I258" s="2" t="s">
        <v>50</v>
      </c>
      <c r="J258" s="2" t="s">
        <v>746</v>
      </c>
      <c r="K258" s="2" t="s">
        <v>747</v>
      </c>
      <c r="L258" s="2" t="s">
        <v>22</v>
      </c>
      <c r="M258" s="2" t="s">
        <v>23</v>
      </c>
      <c r="N258" s="2" t="s">
        <v>26</v>
      </c>
      <c r="O258" s="2" t="s">
        <v>24</v>
      </c>
      <c r="P258" s="2" t="s">
        <v>26</v>
      </c>
      <c r="Q258" s="2" t="s">
        <v>27</v>
      </c>
    </row>
    <row r="259" spans="1:17" x14ac:dyDescent="0.35">
      <c r="A259">
        <v>269</v>
      </c>
      <c r="B259" s="1">
        <v>44418.454988425925</v>
      </c>
      <c r="C259" s="2" t="s">
        <v>1539</v>
      </c>
      <c r="D259" s="1">
        <v>44165.35833333333</v>
      </c>
      <c r="E259" s="2" t="s">
        <v>748</v>
      </c>
      <c r="F259">
        <v>1</v>
      </c>
      <c r="G259" s="2" t="s">
        <v>749</v>
      </c>
      <c r="H259" s="2" t="s">
        <v>750</v>
      </c>
      <c r="I259" s="2" t="s">
        <v>751</v>
      </c>
      <c r="J259" s="2" t="s">
        <v>1717</v>
      </c>
      <c r="K259" s="2" t="s">
        <v>748</v>
      </c>
      <c r="L259" s="2" t="s">
        <v>84</v>
      </c>
      <c r="M259" s="2" t="s">
        <v>23</v>
      </c>
      <c r="N259" s="2" t="s">
        <v>26</v>
      </c>
      <c r="O259" s="2" t="s">
        <v>24</v>
      </c>
      <c r="P259" s="2" t="s">
        <v>26</v>
      </c>
      <c r="Q259" s="2" t="s">
        <v>27</v>
      </c>
    </row>
    <row r="260" spans="1:17" x14ac:dyDescent="0.35">
      <c r="A260">
        <v>270</v>
      </c>
      <c r="B260" s="1">
        <v>44418.454988425925</v>
      </c>
      <c r="C260" s="2" t="s">
        <v>1537</v>
      </c>
      <c r="D260" s="1">
        <v>44235.581724537034</v>
      </c>
      <c r="E260" s="2" t="s">
        <v>752</v>
      </c>
      <c r="F260">
        <v>1</v>
      </c>
      <c r="G260" s="2" t="s">
        <v>1614</v>
      </c>
      <c r="H260" s="2" t="s">
        <v>72</v>
      </c>
      <c r="I260" s="2" t="s">
        <v>490</v>
      </c>
      <c r="J260" s="2" t="s">
        <v>1718</v>
      </c>
      <c r="K260" s="2" t="s">
        <v>753</v>
      </c>
      <c r="L260" s="2" t="s">
        <v>22</v>
      </c>
      <c r="M260" s="2" t="s">
        <v>23</v>
      </c>
      <c r="N260" s="2" t="s">
        <v>26</v>
      </c>
      <c r="O260" s="2" t="s">
        <v>24</v>
      </c>
      <c r="P260" s="2" t="s">
        <v>26</v>
      </c>
      <c r="Q260" s="2" t="s">
        <v>27</v>
      </c>
    </row>
    <row r="261" spans="1:17" x14ac:dyDescent="0.35">
      <c r="A261">
        <v>271</v>
      </c>
      <c r="B261" s="1">
        <v>44418.454988425925</v>
      </c>
      <c r="C261" s="2" t="s">
        <v>1539</v>
      </c>
      <c r="D261" s="1">
        <v>44160.688784722224</v>
      </c>
      <c r="E261" s="2" t="s">
        <v>754</v>
      </c>
      <c r="F261">
        <v>1</v>
      </c>
      <c r="G261" s="2" t="s">
        <v>755</v>
      </c>
      <c r="H261" s="2" t="s">
        <v>756</v>
      </c>
      <c r="I261" s="2" t="s">
        <v>757</v>
      </c>
      <c r="J261" s="2" t="s">
        <v>1719</v>
      </c>
      <c r="K261" s="2" t="s">
        <v>754</v>
      </c>
      <c r="L261" s="2" t="s">
        <v>22</v>
      </c>
      <c r="M261" s="2" t="s">
        <v>23</v>
      </c>
      <c r="N261" s="2" t="s">
        <v>26</v>
      </c>
      <c r="O261" s="2" t="s">
        <v>24</v>
      </c>
      <c r="P261" s="2" t="s">
        <v>26</v>
      </c>
      <c r="Q261" s="2" t="s">
        <v>27</v>
      </c>
    </row>
    <row r="262" spans="1:17" x14ac:dyDescent="0.35">
      <c r="A262">
        <v>272</v>
      </c>
      <c r="B262" s="1">
        <v>44418.454988425925</v>
      </c>
      <c r="C262" s="2" t="s">
        <v>1539</v>
      </c>
      <c r="D262" s="1">
        <v>44162.561296296299</v>
      </c>
      <c r="E262" s="2" t="s">
        <v>758</v>
      </c>
      <c r="F262">
        <v>1</v>
      </c>
      <c r="G262" s="2" t="s">
        <v>1615</v>
      </c>
      <c r="H262" s="2" t="s">
        <v>759</v>
      </c>
      <c r="I262" s="2" t="s">
        <v>760</v>
      </c>
      <c r="J262" s="2" t="s">
        <v>95</v>
      </c>
      <c r="K262" s="2" t="s">
        <v>758</v>
      </c>
      <c r="L262" s="2" t="s">
        <v>22</v>
      </c>
      <c r="M262" s="2" t="s">
        <v>23</v>
      </c>
      <c r="N262" s="2" t="s">
        <v>26</v>
      </c>
      <c r="O262" s="2" t="s">
        <v>24</v>
      </c>
      <c r="P262" s="2" t="s">
        <v>26</v>
      </c>
      <c r="Q262" s="2" t="s">
        <v>452</v>
      </c>
    </row>
    <row r="263" spans="1:17" x14ac:dyDescent="0.35">
      <c r="A263">
        <v>273</v>
      </c>
      <c r="B263" s="1">
        <v>44418.454988425925</v>
      </c>
      <c r="C263" s="2" t="s">
        <v>201</v>
      </c>
      <c r="D263" s="1">
        <v>44447.482523148145</v>
      </c>
      <c r="E263" s="2" t="s">
        <v>761</v>
      </c>
      <c r="F263">
        <v>1</v>
      </c>
      <c r="G263" s="2" t="s">
        <v>26</v>
      </c>
      <c r="H263" s="2" t="s">
        <v>26</v>
      </c>
      <c r="I263" s="2" t="s">
        <v>26</v>
      </c>
      <c r="J263" s="2" t="s">
        <v>26</v>
      </c>
      <c r="K263" s="2" t="s">
        <v>762</v>
      </c>
      <c r="L263" s="2" t="s">
        <v>22</v>
      </c>
      <c r="M263" s="2" t="s">
        <v>23</v>
      </c>
      <c r="N263" s="2" t="s">
        <v>26</v>
      </c>
      <c r="O263" s="2" t="s">
        <v>24</v>
      </c>
      <c r="P263" s="2" t="s">
        <v>26</v>
      </c>
      <c r="Q263" s="2" t="s">
        <v>452</v>
      </c>
    </row>
    <row r="264" spans="1:17" x14ac:dyDescent="0.35">
      <c r="A264">
        <v>274</v>
      </c>
      <c r="B264" s="1">
        <v>44418.454988425925</v>
      </c>
      <c r="C264" s="2" t="s">
        <v>28</v>
      </c>
      <c r="D264" s="1">
        <v>44405.445428240739</v>
      </c>
      <c r="E264" s="2" t="s">
        <v>763</v>
      </c>
      <c r="F264">
        <v>1</v>
      </c>
      <c r="G264" s="2" t="s">
        <v>764</v>
      </c>
      <c r="H264" s="2" t="s">
        <v>765</v>
      </c>
      <c r="I264" s="2" t="s">
        <v>20</v>
      </c>
      <c r="J264" s="2" t="s">
        <v>1720</v>
      </c>
      <c r="K264" s="2" t="s">
        <v>763</v>
      </c>
      <c r="L264" s="2" t="s">
        <v>84</v>
      </c>
      <c r="M264" s="2" t="s">
        <v>23</v>
      </c>
      <c r="N264" s="2" t="s">
        <v>26</v>
      </c>
      <c r="O264" s="2" t="s">
        <v>24</v>
      </c>
      <c r="P264" s="2" t="s">
        <v>26</v>
      </c>
      <c r="Q264" s="2" t="s">
        <v>27</v>
      </c>
    </row>
    <row r="265" spans="1:17" x14ac:dyDescent="0.35">
      <c r="A265">
        <v>276</v>
      </c>
      <c r="B265" s="1">
        <v>44418.454988425925</v>
      </c>
      <c r="C265" s="2" t="s">
        <v>1551</v>
      </c>
      <c r="D265" s="1">
        <v>44167.592604166668</v>
      </c>
      <c r="E265" s="2" t="s">
        <v>766</v>
      </c>
      <c r="F265">
        <v>1</v>
      </c>
      <c r="G265" s="2" t="s">
        <v>722</v>
      </c>
      <c r="H265" s="2" t="s">
        <v>723</v>
      </c>
      <c r="I265" s="2" t="s">
        <v>722</v>
      </c>
      <c r="J265" s="2" t="s">
        <v>95</v>
      </c>
      <c r="K265" s="2" t="s">
        <v>766</v>
      </c>
      <c r="L265" s="2" t="s">
        <v>729</v>
      </c>
      <c r="M265" s="2" t="s">
        <v>23</v>
      </c>
      <c r="N265" s="2" t="s">
        <v>24</v>
      </c>
      <c r="O265" s="2" t="s">
        <v>24</v>
      </c>
      <c r="P265" s="2" t="s">
        <v>24</v>
      </c>
      <c r="Q265" s="2" t="s">
        <v>27</v>
      </c>
    </row>
    <row r="266" spans="1:17" x14ac:dyDescent="0.35">
      <c r="A266">
        <v>277</v>
      </c>
      <c r="B266" s="1">
        <v>44418.454988425925</v>
      </c>
      <c r="C266" s="2" t="s">
        <v>1539</v>
      </c>
      <c r="D266" s="1">
        <v>44250.620972222219</v>
      </c>
      <c r="E266" s="2" t="s">
        <v>767</v>
      </c>
      <c r="F266">
        <v>1</v>
      </c>
      <c r="G266" s="2" t="s">
        <v>768</v>
      </c>
      <c r="H266" s="2" t="s">
        <v>769</v>
      </c>
      <c r="I266" s="2" t="s">
        <v>54</v>
      </c>
      <c r="J266" s="2" t="s">
        <v>1721</v>
      </c>
      <c r="K266" s="2" t="s">
        <v>767</v>
      </c>
      <c r="L266" s="2" t="s">
        <v>22</v>
      </c>
      <c r="M266" s="2" t="s">
        <v>23</v>
      </c>
      <c r="N266" s="2" t="s">
        <v>26</v>
      </c>
      <c r="O266" s="2" t="s">
        <v>25</v>
      </c>
      <c r="P266" s="2" t="s">
        <v>26</v>
      </c>
      <c r="Q266" s="2" t="s">
        <v>27</v>
      </c>
    </row>
    <row r="267" spans="1:17" x14ac:dyDescent="0.35">
      <c r="A267">
        <v>278</v>
      </c>
      <c r="B267" s="1">
        <v>44418.454988425925</v>
      </c>
      <c r="C267" s="2" t="s">
        <v>1537</v>
      </c>
      <c r="D267" s="1">
        <v>44201.517777777779</v>
      </c>
      <c r="E267" s="2" t="s">
        <v>770</v>
      </c>
      <c r="F267">
        <v>1</v>
      </c>
      <c r="G267" s="2" t="s">
        <v>771</v>
      </c>
      <c r="H267" s="2" t="s">
        <v>125</v>
      </c>
      <c r="I267" s="2" t="s">
        <v>99</v>
      </c>
      <c r="J267" s="2" t="s">
        <v>772</v>
      </c>
      <c r="K267" s="2" t="s">
        <v>770</v>
      </c>
      <c r="L267" s="2" t="s">
        <v>22</v>
      </c>
      <c r="M267" s="2" t="s">
        <v>23</v>
      </c>
      <c r="N267" s="2" t="s">
        <v>26</v>
      </c>
      <c r="O267" s="2" t="s">
        <v>24</v>
      </c>
      <c r="P267" s="2" t="s">
        <v>26</v>
      </c>
      <c r="Q267" s="2" t="s">
        <v>27</v>
      </c>
    </row>
    <row r="268" spans="1:17" x14ac:dyDescent="0.35">
      <c r="A268">
        <v>279</v>
      </c>
      <c r="B268" s="1">
        <v>44418.454988425925</v>
      </c>
      <c r="C268" s="2" t="s">
        <v>1537</v>
      </c>
      <c r="D268" s="1">
        <v>44177.76121527778</v>
      </c>
      <c r="E268" s="2" t="s">
        <v>773</v>
      </c>
      <c r="F268">
        <v>1</v>
      </c>
      <c r="G268" s="2" t="s">
        <v>68</v>
      </c>
      <c r="H268" s="2" t="s">
        <v>68</v>
      </c>
      <c r="I268" s="2" t="s">
        <v>68</v>
      </c>
      <c r="J268" s="2" t="s">
        <v>26</v>
      </c>
      <c r="K268" s="2" t="s">
        <v>773</v>
      </c>
      <c r="L268" s="2" t="s">
        <v>22</v>
      </c>
      <c r="M268" s="2" t="s">
        <v>23</v>
      </c>
      <c r="N268" s="2" t="s">
        <v>26</v>
      </c>
      <c r="O268" s="2" t="s">
        <v>24</v>
      </c>
      <c r="P268" s="2" t="s">
        <v>26</v>
      </c>
      <c r="Q268" s="2" t="s">
        <v>452</v>
      </c>
    </row>
    <row r="269" spans="1:17" x14ac:dyDescent="0.35">
      <c r="A269">
        <v>280</v>
      </c>
      <c r="B269" s="1">
        <v>44418.454988425925</v>
      </c>
      <c r="C269" s="2" t="s">
        <v>1539</v>
      </c>
      <c r="D269" s="1">
        <v>44238.680520833332</v>
      </c>
      <c r="E269" s="2" t="s">
        <v>774</v>
      </c>
      <c r="F269">
        <v>1</v>
      </c>
      <c r="G269" s="2" t="s">
        <v>68</v>
      </c>
      <c r="H269" s="2" t="s">
        <v>68</v>
      </c>
      <c r="I269" s="2" t="s">
        <v>68</v>
      </c>
      <c r="J269" s="2" t="s">
        <v>775</v>
      </c>
      <c r="K269" s="2" t="s">
        <v>774</v>
      </c>
      <c r="L269" s="2" t="s">
        <v>22</v>
      </c>
      <c r="M269" s="2" t="s">
        <v>23</v>
      </c>
      <c r="N269" s="2" t="s">
        <v>26</v>
      </c>
      <c r="O269" s="2" t="s">
        <v>24</v>
      </c>
      <c r="P269" s="2" t="s">
        <v>26</v>
      </c>
      <c r="Q269" s="2" t="s">
        <v>452</v>
      </c>
    </row>
    <row r="270" spans="1:17" x14ac:dyDescent="0.35">
      <c r="A270">
        <v>281</v>
      </c>
      <c r="B270" s="1">
        <v>44418.454988425925</v>
      </c>
      <c r="C270" s="2" t="s">
        <v>1539</v>
      </c>
      <c r="D270" s="1">
        <v>44181.620891203704</v>
      </c>
      <c r="E270" s="2" t="s">
        <v>776</v>
      </c>
      <c r="F270">
        <v>1</v>
      </c>
      <c r="G270" s="2" t="s">
        <v>777</v>
      </c>
      <c r="H270" s="2" t="s">
        <v>778</v>
      </c>
      <c r="I270" s="2" t="s">
        <v>779</v>
      </c>
      <c r="J270" s="2" t="s">
        <v>26</v>
      </c>
      <c r="K270" s="2" t="s">
        <v>776</v>
      </c>
      <c r="L270" s="2" t="s">
        <v>61</v>
      </c>
      <c r="M270" s="2" t="s">
        <v>23</v>
      </c>
      <c r="N270" s="2" t="s">
        <v>26</v>
      </c>
      <c r="O270" s="2" t="s">
        <v>24</v>
      </c>
      <c r="P270" s="2" t="s">
        <v>26</v>
      </c>
      <c r="Q270" s="2" t="s">
        <v>27</v>
      </c>
    </row>
    <row r="271" spans="1:17" x14ac:dyDescent="0.35">
      <c r="A271">
        <v>282</v>
      </c>
      <c r="B271" s="1">
        <v>44418.454988425925</v>
      </c>
      <c r="C271" s="2" t="s">
        <v>28</v>
      </c>
      <c r="D271" s="1">
        <v>44434.375787037039</v>
      </c>
      <c r="E271" s="2" t="s">
        <v>780</v>
      </c>
      <c r="F271">
        <v>1</v>
      </c>
      <c r="G271" s="2" t="s">
        <v>781</v>
      </c>
      <c r="H271" s="2" t="s">
        <v>782</v>
      </c>
      <c r="I271" s="2" t="s">
        <v>391</v>
      </c>
      <c r="J271" s="2" t="s">
        <v>1722</v>
      </c>
      <c r="K271" s="2" t="s">
        <v>783</v>
      </c>
      <c r="L271" s="2" t="s">
        <v>22</v>
      </c>
      <c r="M271" s="2" t="s">
        <v>23</v>
      </c>
      <c r="N271" s="2" t="s">
        <v>26</v>
      </c>
      <c r="O271" s="2" t="s">
        <v>24</v>
      </c>
      <c r="P271" s="2" t="s">
        <v>26</v>
      </c>
      <c r="Q271" s="2" t="s">
        <v>27</v>
      </c>
    </row>
    <row r="272" spans="1:17" x14ac:dyDescent="0.35">
      <c r="A272">
        <v>283</v>
      </c>
      <c r="B272" s="1">
        <v>44418.454988425925</v>
      </c>
      <c r="C272" s="2" t="s">
        <v>1537</v>
      </c>
      <c r="D272" s="1">
        <v>44194.716296296298</v>
      </c>
      <c r="E272" s="2" t="s">
        <v>784</v>
      </c>
      <c r="F272">
        <v>1</v>
      </c>
      <c r="G272" s="2" t="s">
        <v>785</v>
      </c>
      <c r="H272" s="2" t="s">
        <v>447</v>
      </c>
      <c r="I272" s="2" t="s">
        <v>448</v>
      </c>
      <c r="J272" s="2" t="s">
        <v>786</v>
      </c>
      <c r="K272" s="2" t="s">
        <v>787</v>
      </c>
      <c r="L272" s="2" t="s">
        <v>22</v>
      </c>
      <c r="M272" s="2" t="s">
        <v>23</v>
      </c>
      <c r="N272" s="2" t="s">
        <v>26</v>
      </c>
      <c r="O272" s="2" t="s">
        <v>24</v>
      </c>
      <c r="P272" s="2" t="s">
        <v>26</v>
      </c>
      <c r="Q272" s="2" t="s">
        <v>27</v>
      </c>
    </row>
    <row r="273" spans="1:17" x14ac:dyDescent="0.35">
      <c r="A273">
        <v>284</v>
      </c>
      <c r="B273" s="1">
        <v>44418.454988425925</v>
      </c>
      <c r="C273" s="2" t="s">
        <v>1537</v>
      </c>
      <c r="D273" s="1">
        <v>44183.430243055554</v>
      </c>
      <c r="E273" s="2" t="s">
        <v>788</v>
      </c>
      <c r="F273">
        <v>1</v>
      </c>
      <c r="G273" s="2" t="s">
        <v>68</v>
      </c>
      <c r="H273" s="2" t="s">
        <v>68</v>
      </c>
      <c r="I273" s="2" t="s">
        <v>68</v>
      </c>
      <c r="J273" s="2" t="s">
        <v>68</v>
      </c>
      <c r="K273" s="2" t="s">
        <v>788</v>
      </c>
      <c r="L273" s="2" t="s">
        <v>22</v>
      </c>
      <c r="M273" s="2" t="s">
        <v>23</v>
      </c>
      <c r="N273" s="2" t="s">
        <v>26</v>
      </c>
      <c r="O273" s="2" t="s">
        <v>24</v>
      </c>
      <c r="P273" s="2" t="s">
        <v>26</v>
      </c>
      <c r="Q273" s="2" t="s">
        <v>452</v>
      </c>
    </row>
    <row r="274" spans="1:17" x14ac:dyDescent="0.35">
      <c r="A274">
        <v>285</v>
      </c>
      <c r="B274" s="1">
        <v>44418.454988425925</v>
      </c>
      <c r="C274" s="2" t="s">
        <v>1537</v>
      </c>
      <c r="D274" s="1">
        <v>44183.436168981483</v>
      </c>
      <c r="E274" s="2" t="s">
        <v>789</v>
      </c>
      <c r="F274">
        <v>1</v>
      </c>
      <c r="G274" s="2" t="s">
        <v>26</v>
      </c>
      <c r="H274" s="2" t="s">
        <v>26</v>
      </c>
      <c r="I274" s="2" t="s">
        <v>26</v>
      </c>
      <c r="J274" s="2" t="s">
        <v>26</v>
      </c>
      <c r="K274" s="2" t="s">
        <v>789</v>
      </c>
      <c r="L274" s="2" t="s">
        <v>22</v>
      </c>
      <c r="M274" s="2" t="s">
        <v>23</v>
      </c>
      <c r="N274" s="2" t="s">
        <v>26</v>
      </c>
      <c r="O274" s="2" t="s">
        <v>24</v>
      </c>
      <c r="P274" s="2" t="s">
        <v>26</v>
      </c>
      <c r="Q274" s="2" t="s">
        <v>452</v>
      </c>
    </row>
    <row r="275" spans="1:17" x14ac:dyDescent="0.35">
      <c r="A275">
        <v>286</v>
      </c>
      <c r="B275" s="1">
        <v>44418.454988425925</v>
      </c>
      <c r="C275" s="2" t="s">
        <v>28</v>
      </c>
      <c r="D275" s="1">
        <v>44405.478680555556</v>
      </c>
      <c r="E275" s="2" t="s">
        <v>790</v>
      </c>
      <c r="F275">
        <v>1</v>
      </c>
      <c r="G275" s="2" t="s">
        <v>722</v>
      </c>
      <c r="H275" s="2" t="s">
        <v>723</v>
      </c>
      <c r="I275" s="2" t="s">
        <v>722</v>
      </c>
      <c r="J275" s="2" t="s">
        <v>95</v>
      </c>
      <c r="K275" s="2" t="s">
        <v>790</v>
      </c>
      <c r="L275" s="2" t="s">
        <v>84</v>
      </c>
      <c r="M275" s="2" t="s">
        <v>23</v>
      </c>
      <c r="N275" s="2" t="s">
        <v>24</v>
      </c>
      <c r="O275" s="2" t="s">
        <v>24</v>
      </c>
      <c r="P275" s="2" t="s">
        <v>24</v>
      </c>
      <c r="Q275" s="2" t="s">
        <v>452</v>
      </c>
    </row>
    <row r="276" spans="1:17" x14ac:dyDescent="0.35">
      <c r="A276">
        <v>287</v>
      </c>
      <c r="B276" s="1">
        <v>44418.454988425925</v>
      </c>
      <c r="C276" s="2" t="s">
        <v>1539</v>
      </c>
      <c r="D276" s="1">
        <v>44193.648379629631</v>
      </c>
      <c r="E276" s="2" t="s">
        <v>791</v>
      </c>
      <c r="F276">
        <v>1</v>
      </c>
      <c r="G276" s="2" t="s">
        <v>792</v>
      </c>
      <c r="H276" s="2" t="s">
        <v>49</v>
      </c>
      <c r="I276" s="2" t="s">
        <v>64</v>
      </c>
      <c r="J276" s="2" t="s">
        <v>1723</v>
      </c>
      <c r="K276" s="2" t="s">
        <v>791</v>
      </c>
      <c r="L276" s="2" t="s">
        <v>22</v>
      </c>
      <c r="M276" s="2" t="s">
        <v>23</v>
      </c>
      <c r="N276" s="2" t="s">
        <v>26</v>
      </c>
      <c r="O276" s="2" t="s">
        <v>24</v>
      </c>
      <c r="P276" s="2" t="s">
        <v>26</v>
      </c>
      <c r="Q276" s="2" t="s">
        <v>452</v>
      </c>
    </row>
    <row r="277" spans="1:17" x14ac:dyDescent="0.35">
      <c r="A277">
        <v>288</v>
      </c>
      <c r="B277" s="1">
        <v>44418.454988425925</v>
      </c>
      <c r="C277" s="2" t="s">
        <v>1537</v>
      </c>
      <c r="D277" s="1">
        <v>44194.723356481481</v>
      </c>
      <c r="E277" s="2" t="s">
        <v>793</v>
      </c>
      <c r="F277">
        <v>1</v>
      </c>
      <c r="G277" s="2" t="s">
        <v>68</v>
      </c>
      <c r="H277" s="2" t="s">
        <v>68</v>
      </c>
      <c r="I277" s="2" t="s">
        <v>68</v>
      </c>
      <c r="J277" s="2" t="s">
        <v>68</v>
      </c>
      <c r="K277" s="2" t="s">
        <v>793</v>
      </c>
      <c r="L277" s="2" t="s">
        <v>22</v>
      </c>
      <c r="M277" s="2" t="s">
        <v>23</v>
      </c>
      <c r="N277" s="2" t="s">
        <v>26</v>
      </c>
      <c r="O277" s="2" t="s">
        <v>24</v>
      </c>
      <c r="P277" s="2" t="s">
        <v>26</v>
      </c>
      <c r="Q277" s="2" t="s">
        <v>452</v>
      </c>
    </row>
    <row r="278" spans="1:17" x14ac:dyDescent="0.35">
      <c r="A278">
        <v>289</v>
      </c>
      <c r="B278" s="1">
        <v>44418.454988425925</v>
      </c>
      <c r="C278" s="2" t="s">
        <v>1537</v>
      </c>
      <c r="D278" s="1">
        <v>44194.727222222224</v>
      </c>
      <c r="E278" s="2" t="s">
        <v>794</v>
      </c>
      <c r="F278">
        <v>1</v>
      </c>
      <c r="G278" s="2" t="s">
        <v>68</v>
      </c>
      <c r="H278" s="2" t="s">
        <v>68</v>
      </c>
      <c r="I278" s="2" t="s">
        <v>68</v>
      </c>
      <c r="J278" s="2" t="s">
        <v>68</v>
      </c>
      <c r="K278" s="2" t="s">
        <v>794</v>
      </c>
      <c r="L278" s="2" t="s">
        <v>22</v>
      </c>
      <c r="M278" s="2" t="s">
        <v>23</v>
      </c>
      <c r="N278" s="2" t="s">
        <v>26</v>
      </c>
      <c r="O278" s="2" t="s">
        <v>24</v>
      </c>
      <c r="P278" s="2" t="s">
        <v>26</v>
      </c>
      <c r="Q278" s="2" t="s">
        <v>452</v>
      </c>
    </row>
    <row r="279" spans="1:17" x14ac:dyDescent="0.35">
      <c r="A279">
        <v>290</v>
      </c>
      <c r="B279" s="1">
        <v>44418.454988425925</v>
      </c>
      <c r="C279" s="2" t="s">
        <v>1537</v>
      </c>
      <c r="D279" s="1">
        <v>44194.738483796296</v>
      </c>
      <c r="E279" s="2" t="s">
        <v>795</v>
      </c>
      <c r="F279">
        <v>1</v>
      </c>
      <c r="G279" s="2" t="s">
        <v>68</v>
      </c>
      <c r="H279" s="2" t="s">
        <v>68</v>
      </c>
      <c r="I279" s="2" t="s">
        <v>68</v>
      </c>
      <c r="J279" s="2" t="s">
        <v>68</v>
      </c>
      <c r="K279" s="2" t="s">
        <v>795</v>
      </c>
      <c r="L279" s="2" t="s">
        <v>22</v>
      </c>
      <c r="M279" s="2" t="s">
        <v>23</v>
      </c>
      <c r="N279" s="2" t="s">
        <v>26</v>
      </c>
      <c r="O279" s="2" t="s">
        <v>24</v>
      </c>
      <c r="P279" s="2" t="s">
        <v>26</v>
      </c>
      <c r="Q279" s="2" t="s">
        <v>452</v>
      </c>
    </row>
    <row r="280" spans="1:17" x14ac:dyDescent="0.35">
      <c r="A280">
        <v>291</v>
      </c>
      <c r="B280" s="1">
        <v>44418.454988425925</v>
      </c>
      <c r="C280" s="2" t="s">
        <v>28</v>
      </c>
      <c r="D280" s="1">
        <v>44558.324004629627</v>
      </c>
      <c r="E280" s="2" t="s">
        <v>796</v>
      </c>
      <c r="F280">
        <v>1</v>
      </c>
      <c r="G280" s="2" t="s">
        <v>1616</v>
      </c>
      <c r="H280" s="2" t="s">
        <v>797</v>
      </c>
      <c r="I280" s="2" t="s">
        <v>798</v>
      </c>
      <c r="J280" s="2" t="s">
        <v>1724</v>
      </c>
      <c r="K280" s="2" t="s">
        <v>796</v>
      </c>
      <c r="L280" s="2" t="s">
        <v>37</v>
      </c>
      <c r="M280" s="2" t="s">
        <v>23</v>
      </c>
      <c r="N280" s="2" t="s">
        <v>26</v>
      </c>
      <c r="O280" s="2" t="s">
        <v>24</v>
      </c>
      <c r="P280" s="2" t="s">
        <v>26</v>
      </c>
      <c r="Q280" s="2" t="s">
        <v>27</v>
      </c>
    </row>
    <row r="281" spans="1:17" x14ac:dyDescent="0.35">
      <c r="A281">
        <v>292</v>
      </c>
      <c r="B281" s="1">
        <v>44418.454988425925</v>
      </c>
      <c r="C281" s="2" t="s">
        <v>1539</v>
      </c>
      <c r="D281" s="1">
        <v>44198.531053240738</v>
      </c>
      <c r="E281" s="2" t="s">
        <v>799</v>
      </c>
      <c r="F281">
        <v>1</v>
      </c>
      <c r="G281" s="2" t="s">
        <v>95</v>
      </c>
      <c r="H281" s="2" t="s">
        <v>95</v>
      </c>
      <c r="I281" s="2" t="s">
        <v>95</v>
      </c>
      <c r="J281" s="2" t="s">
        <v>95</v>
      </c>
      <c r="K281" s="2" t="s">
        <v>799</v>
      </c>
      <c r="L281" s="2" t="s">
        <v>22</v>
      </c>
      <c r="M281" s="2" t="s">
        <v>23</v>
      </c>
      <c r="N281" s="2" t="s">
        <v>26</v>
      </c>
      <c r="O281" s="2" t="s">
        <v>24</v>
      </c>
      <c r="P281" s="2" t="s">
        <v>26</v>
      </c>
      <c r="Q281" s="2" t="s">
        <v>452</v>
      </c>
    </row>
    <row r="282" spans="1:17" x14ac:dyDescent="0.35">
      <c r="A282">
        <v>293</v>
      </c>
      <c r="B282" s="1">
        <v>44418.454988425925</v>
      </c>
      <c r="C282" s="2" t="s">
        <v>1539</v>
      </c>
      <c r="D282" s="1">
        <v>44198.531134259261</v>
      </c>
      <c r="E282" s="2" t="s">
        <v>800</v>
      </c>
      <c r="F282">
        <v>1</v>
      </c>
      <c r="G282" s="2" t="s">
        <v>95</v>
      </c>
      <c r="H282" s="2" t="s">
        <v>95</v>
      </c>
      <c r="I282" s="2" t="s">
        <v>95</v>
      </c>
      <c r="J282" s="2" t="s">
        <v>95</v>
      </c>
      <c r="K282" s="2" t="s">
        <v>800</v>
      </c>
      <c r="L282" s="2" t="s">
        <v>22</v>
      </c>
      <c r="M282" s="2" t="s">
        <v>23</v>
      </c>
      <c r="N282" s="2" t="s">
        <v>26</v>
      </c>
      <c r="O282" s="2" t="s">
        <v>24</v>
      </c>
      <c r="P282" s="2" t="s">
        <v>26</v>
      </c>
      <c r="Q282" s="2" t="s">
        <v>452</v>
      </c>
    </row>
    <row r="283" spans="1:17" x14ac:dyDescent="0.35">
      <c r="A283">
        <v>294</v>
      </c>
      <c r="B283" s="1">
        <v>44418.454988425925</v>
      </c>
      <c r="C283" s="2" t="s">
        <v>28</v>
      </c>
      <c r="D283" s="1">
        <v>44558.339537037034</v>
      </c>
      <c r="E283" s="2" t="s">
        <v>801</v>
      </c>
      <c r="F283">
        <v>1</v>
      </c>
      <c r="G283" s="2" t="s">
        <v>802</v>
      </c>
      <c r="H283" s="2" t="s">
        <v>803</v>
      </c>
      <c r="I283" s="2" t="s">
        <v>804</v>
      </c>
      <c r="J283" s="2" t="s">
        <v>1725</v>
      </c>
      <c r="K283" s="2" t="s">
        <v>801</v>
      </c>
      <c r="L283" s="2" t="s">
        <v>61</v>
      </c>
      <c r="M283" s="2" t="s">
        <v>23</v>
      </c>
      <c r="N283" s="2" t="s">
        <v>26</v>
      </c>
      <c r="O283" s="2" t="s">
        <v>24</v>
      </c>
      <c r="P283" s="2" t="s">
        <v>26</v>
      </c>
      <c r="Q283" s="2" t="s">
        <v>27</v>
      </c>
    </row>
    <row r="284" spans="1:17" x14ac:dyDescent="0.35">
      <c r="A284">
        <v>295</v>
      </c>
      <c r="B284" s="1">
        <v>44418.454988425925</v>
      </c>
      <c r="C284" s="2" t="s">
        <v>1539</v>
      </c>
      <c r="D284" s="1">
        <v>44198.527997685182</v>
      </c>
      <c r="E284" s="2" t="s">
        <v>805</v>
      </c>
      <c r="F284">
        <v>1</v>
      </c>
      <c r="G284" s="2" t="s">
        <v>806</v>
      </c>
      <c r="H284" s="2" t="s">
        <v>49</v>
      </c>
      <c r="I284" s="2" t="s">
        <v>54</v>
      </c>
      <c r="J284" s="2" t="s">
        <v>1726</v>
      </c>
      <c r="K284" s="2" t="s">
        <v>805</v>
      </c>
      <c r="L284" s="2" t="s">
        <v>22</v>
      </c>
      <c r="M284" s="2" t="s">
        <v>23</v>
      </c>
      <c r="N284" s="2" t="s">
        <v>26</v>
      </c>
      <c r="O284" s="2" t="s">
        <v>24</v>
      </c>
      <c r="P284" s="2" t="s">
        <v>26</v>
      </c>
      <c r="Q284" s="2" t="s">
        <v>27</v>
      </c>
    </row>
    <row r="285" spans="1:17" x14ac:dyDescent="0.35">
      <c r="A285">
        <v>296</v>
      </c>
      <c r="B285" s="1">
        <v>44418.454988425925</v>
      </c>
      <c r="C285" s="2" t="s">
        <v>1539</v>
      </c>
      <c r="D285" s="1">
        <v>44198.677037037036</v>
      </c>
      <c r="E285" s="2" t="s">
        <v>807</v>
      </c>
      <c r="F285">
        <v>1</v>
      </c>
      <c r="G285" s="2" t="s">
        <v>95</v>
      </c>
      <c r="H285" s="2" t="s">
        <v>95</v>
      </c>
      <c r="I285" s="2" t="s">
        <v>95</v>
      </c>
      <c r="J285" s="2" t="s">
        <v>1727</v>
      </c>
      <c r="K285" s="2" t="s">
        <v>807</v>
      </c>
      <c r="L285" s="2" t="s">
        <v>22</v>
      </c>
      <c r="M285" s="2" t="s">
        <v>23</v>
      </c>
      <c r="N285" s="2" t="s">
        <v>26</v>
      </c>
      <c r="O285" s="2" t="s">
        <v>24</v>
      </c>
      <c r="P285" s="2" t="s">
        <v>26</v>
      </c>
      <c r="Q285" s="2" t="s">
        <v>452</v>
      </c>
    </row>
    <row r="286" spans="1:17" x14ac:dyDescent="0.35">
      <c r="A286">
        <v>297</v>
      </c>
      <c r="B286" s="1">
        <v>44418.454988425925</v>
      </c>
      <c r="C286" s="2" t="s">
        <v>1539</v>
      </c>
      <c r="D286" s="1">
        <v>44198.530138888891</v>
      </c>
      <c r="E286" s="2" t="s">
        <v>808</v>
      </c>
      <c r="F286">
        <v>1</v>
      </c>
      <c r="G286" s="2" t="s">
        <v>95</v>
      </c>
      <c r="H286" s="2" t="s">
        <v>95</v>
      </c>
      <c r="I286" s="2" t="s">
        <v>95</v>
      </c>
      <c r="J286" s="2" t="s">
        <v>95</v>
      </c>
      <c r="K286" s="2" t="s">
        <v>808</v>
      </c>
      <c r="L286" s="2" t="s">
        <v>22</v>
      </c>
      <c r="M286" s="2" t="s">
        <v>23</v>
      </c>
      <c r="N286" s="2" t="s">
        <v>26</v>
      </c>
      <c r="O286" s="2" t="s">
        <v>24</v>
      </c>
      <c r="P286" s="2" t="s">
        <v>26</v>
      </c>
      <c r="Q286" s="2" t="s">
        <v>27</v>
      </c>
    </row>
    <row r="287" spans="1:17" x14ac:dyDescent="0.35">
      <c r="A287">
        <v>298</v>
      </c>
      <c r="B287" s="1">
        <v>44418.454988425925</v>
      </c>
      <c r="C287" s="2" t="s">
        <v>1539</v>
      </c>
      <c r="D287" s="1">
        <v>44198.53056712963</v>
      </c>
      <c r="E287" s="2" t="s">
        <v>809</v>
      </c>
      <c r="F287">
        <v>1</v>
      </c>
      <c r="G287" s="2" t="s">
        <v>95</v>
      </c>
      <c r="H287" s="2" t="s">
        <v>95</v>
      </c>
      <c r="I287" s="2" t="s">
        <v>95</v>
      </c>
      <c r="J287" s="2" t="s">
        <v>95</v>
      </c>
      <c r="K287" s="2" t="s">
        <v>809</v>
      </c>
      <c r="L287" s="2" t="s">
        <v>22</v>
      </c>
      <c r="M287" s="2" t="s">
        <v>23</v>
      </c>
      <c r="N287" s="2" t="s">
        <v>26</v>
      </c>
      <c r="O287" s="2" t="s">
        <v>24</v>
      </c>
      <c r="P287" s="2" t="s">
        <v>26</v>
      </c>
      <c r="Q287" s="2" t="s">
        <v>27</v>
      </c>
    </row>
    <row r="288" spans="1:17" x14ac:dyDescent="0.35">
      <c r="A288">
        <v>299</v>
      </c>
      <c r="B288" s="1">
        <v>44418.454988425925</v>
      </c>
      <c r="C288" s="2" t="s">
        <v>1539</v>
      </c>
      <c r="D288" s="1">
        <v>44198.531412037039</v>
      </c>
      <c r="E288" s="2" t="s">
        <v>810</v>
      </c>
      <c r="F288">
        <v>1</v>
      </c>
      <c r="G288" s="2" t="s">
        <v>95</v>
      </c>
      <c r="H288" s="2" t="s">
        <v>95</v>
      </c>
      <c r="I288" s="2" t="s">
        <v>95</v>
      </c>
      <c r="J288" s="2" t="s">
        <v>95</v>
      </c>
      <c r="K288" s="2" t="s">
        <v>810</v>
      </c>
      <c r="L288" s="2" t="s">
        <v>22</v>
      </c>
      <c r="M288" s="2" t="s">
        <v>23</v>
      </c>
      <c r="N288" s="2" t="s">
        <v>26</v>
      </c>
      <c r="O288" s="2" t="s">
        <v>24</v>
      </c>
      <c r="P288" s="2" t="s">
        <v>26</v>
      </c>
      <c r="Q288" s="2" t="s">
        <v>452</v>
      </c>
    </row>
    <row r="289" spans="1:17" x14ac:dyDescent="0.35">
      <c r="A289">
        <v>300</v>
      </c>
      <c r="B289" s="1">
        <v>44418.454988425925</v>
      </c>
      <c r="C289" s="2" t="s">
        <v>1539</v>
      </c>
      <c r="D289" s="1">
        <v>44198.532152777778</v>
      </c>
      <c r="E289" s="2" t="s">
        <v>811</v>
      </c>
      <c r="F289">
        <v>1</v>
      </c>
      <c r="G289" s="2" t="s">
        <v>95</v>
      </c>
      <c r="H289" s="2" t="s">
        <v>95</v>
      </c>
      <c r="I289" s="2" t="s">
        <v>95</v>
      </c>
      <c r="J289" s="2" t="s">
        <v>95</v>
      </c>
      <c r="K289" s="2" t="s">
        <v>811</v>
      </c>
      <c r="L289" s="2" t="s">
        <v>22</v>
      </c>
      <c r="M289" s="2" t="s">
        <v>23</v>
      </c>
      <c r="N289" s="2" t="s">
        <v>26</v>
      </c>
      <c r="O289" s="2" t="s">
        <v>24</v>
      </c>
      <c r="P289" s="2" t="s">
        <v>26</v>
      </c>
      <c r="Q289" s="2" t="s">
        <v>27</v>
      </c>
    </row>
    <row r="290" spans="1:17" x14ac:dyDescent="0.35">
      <c r="A290">
        <v>301</v>
      </c>
      <c r="B290" s="1">
        <v>44418.454988425925</v>
      </c>
      <c r="C290" s="2" t="s">
        <v>28</v>
      </c>
      <c r="D290" s="1">
        <v>44405.500775462962</v>
      </c>
      <c r="E290" s="2" t="s">
        <v>812</v>
      </c>
      <c r="F290">
        <v>1</v>
      </c>
      <c r="G290" s="2" t="s">
        <v>722</v>
      </c>
      <c r="H290" s="2" t="s">
        <v>723</v>
      </c>
      <c r="I290" s="2" t="s">
        <v>722</v>
      </c>
      <c r="J290" s="2" t="s">
        <v>95</v>
      </c>
      <c r="K290" s="2" t="s">
        <v>812</v>
      </c>
      <c r="L290" s="2" t="s">
        <v>84</v>
      </c>
      <c r="M290" s="2" t="s">
        <v>23</v>
      </c>
      <c r="N290" s="2" t="s">
        <v>24</v>
      </c>
      <c r="O290" s="2" t="s">
        <v>24</v>
      </c>
      <c r="P290" s="2" t="s">
        <v>24</v>
      </c>
      <c r="Q290" s="2" t="s">
        <v>27</v>
      </c>
    </row>
    <row r="291" spans="1:17" x14ac:dyDescent="0.35">
      <c r="A291">
        <v>302</v>
      </c>
      <c r="B291" s="1">
        <v>44418.454988425925</v>
      </c>
      <c r="C291" s="2" t="s">
        <v>1537</v>
      </c>
      <c r="D291" s="1">
        <v>44201.398738425924</v>
      </c>
      <c r="E291" s="2" t="s">
        <v>813</v>
      </c>
      <c r="F291">
        <v>1</v>
      </c>
      <c r="G291" s="2" t="s">
        <v>68</v>
      </c>
      <c r="H291" s="2" t="s">
        <v>68</v>
      </c>
      <c r="I291" s="2" t="s">
        <v>68</v>
      </c>
      <c r="J291" s="2" t="s">
        <v>68</v>
      </c>
      <c r="K291" s="2" t="s">
        <v>813</v>
      </c>
      <c r="L291" s="2" t="s">
        <v>61</v>
      </c>
      <c r="M291" s="2" t="s">
        <v>23</v>
      </c>
      <c r="N291" s="2" t="s">
        <v>26</v>
      </c>
      <c r="O291" s="2" t="s">
        <v>24</v>
      </c>
      <c r="P291" s="2" t="s">
        <v>26</v>
      </c>
      <c r="Q291" s="2" t="s">
        <v>27</v>
      </c>
    </row>
    <row r="292" spans="1:17" x14ac:dyDescent="0.35">
      <c r="A292">
        <v>303</v>
      </c>
      <c r="B292" s="1">
        <v>44418.454988425925</v>
      </c>
      <c r="C292" s="2" t="s">
        <v>1539</v>
      </c>
      <c r="D292" s="1">
        <v>44203.596643518518</v>
      </c>
      <c r="E292" s="2" t="s">
        <v>814</v>
      </c>
      <c r="F292">
        <v>1</v>
      </c>
      <c r="G292" s="2" t="s">
        <v>815</v>
      </c>
      <c r="H292" s="2" t="s">
        <v>113</v>
      </c>
      <c r="I292" s="2" t="s">
        <v>20</v>
      </c>
      <c r="J292" s="2" t="s">
        <v>1728</v>
      </c>
      <c r="K292" s="2" t="s">
        <v>816</v>
      </c>
      <c r="L292" s="2" t="s">
        <v>61</v>
      </c>
      <c r="M292" s="2" t="s">
        <v>23</v>
      </c>
      <c r="N292" s="2" t="s">
        <v>26</v>
      </c>
      <c r="O292" s="2" t="s">
        <v>24</v>
      </c>
      <c r="P292" s="2" t="s">
        <v>26</v>
      </c>
      <c r="Q292" s="2" t="s">
        <v>27</v>
      </c>
    </row>
    <row r="293" spans="1:17" x14ac:dyDescent="0.35">
      <c r="A293">
        <v>304</v>
      </c>
      <c r="B293" s="1">
        <v>44418.454988425925</v>
      </c>
      <c r="C293" s="2" t="s">
        <v>28</v>
      </c>
      <c r="D293" s="1">
        <v>44405.498703703706</v>
      </c>
      <c r="E293" s="2" t="s">
        <v>817</v>
      </c>
      <c r="F293">
        <v>1</v>
      </c>
      <c r="G293" s="2" t="s">
        <v>1617</v>
      </c>
      <c r="H293" s="2" t="s">
        <v>818</v>
      </c>
      <c r="I293" s="2" t="s">
        <v>360</v>
      </c>
      <c r="J293" s="2" t="s">
        <v>1729</v>
      </c>
      <c r="K293" s="2" t="s">
        <v>817</v>
      </c>
      <c r="L293" s="2" t="s">
        <v>84</v>
      </c>
      <c r="M293" s="2" t="s">
        <v>23</v>
      </c>
      <c r="N293" s="2" t="s">
        <v>26</v>
      </c>
      <c r="O293" s="2" t="s">
        <v>24</v>
      </c>
      <c r="P293" s="2" t="s">
        <v>26</v>
      </c>
      <c r="Q293" s="2" t="s">
        <v>27</v>
      </c>
    </row>
    <row r="294" spans="1:17" x14ac:dyDescent="0.35">
      <c r="A294">
        <v>305</v>
      </c>
      <c r="B294" s="1">
        <v>44418.454988425925</v>
      </c>
      <c r="C294" s="2" t="s">
        <v>28</v>
      </c>
      <c r="D294" s="1">
        <v>44405.449097222219</v>
      </c>
      <c r="E294" s="2" t="s">
        <v>819</v>
      </c>
      <c r="F294">
        <v>1</v>
      </c>
      <c r="G294" s="2" t="s">
        <v>820</v>
      </c>
      <c r="H294" s="2" t="s">
        <v>821</v>
      </c>
      <c r="I294" s="2" t="s">
        <v>822</v>
      </c>
      <c r="J294" s="2" t="s">
        <v>1730</v>
      </c>
      <c r="K294" s="2" t="s">
        <v>819</v>
      </c>
      <c r="L294" s="2" t="s">
        <v>84</v>
      </c>
      <c r="M294" s="2" t="s">
        <v>23</v>
      </c>
      <c r="N294" s="2" t="s">
        <v>26</v>
      </c>
      <c r="O294" s="2" t="s">
        <v>24</v>
      </c>
      <c r="P294" s="2" t="s">
        <v>26</v>
      </c>
      <c r="Q294" s="2" t="s">
        <v>27</v>
      </c>
    </row>
    <row r="295" spans="1:17" x14ac:dyDescent="0.35">
      <c r="A295">
        <v>306</v>
      </c>
      <c r="B295" s="1">
        <v>44418.454988425925</v>
      </c>
      <c r="C295" s="2" t="s">
        <v>1547</v>
      </c>
      <c r="D295" s="1">
        <v>44209.512777777774</v>
      </c>
      <c r="E295" s="2" t="s">
        <v>823</v>
      </c>
      <c r="F295">
        <v>1</v>
      </c>
      <c r="G295" s="2" t="s">
        <v>26</v>
      </c>
      <c r="H295" s="2" t="s">
        <v>26</v>
      </c>
      <c r="I295" s="2" t="s">
        <v>26</v>
      </c>
      <c r="J295" s="2" t="s">
        <v>95</v>
      </c>
      <c r="K295" s="2" t="s">
        <v>824</v>
      </c>
      <c r="L295" s="2" t="s">
        <v>22</v>
      </c>
      <c r="M295" s="2" t="s">
        <v>23</v>
      </c>
      <c r="N295" s="2" t="s">
        <v>26</v>
      </c>
      <c r="O295" s="2" t="s">
        <v>24</v>
      </c>
      <c r="P295" s="2" t="s">
        <v>26</v>
      </c>
      <c r="Q295" s="2" t="s">
        <v>27</v>
      </c>
    </row>
    <row r="296" spans="1:17" x14ac:dyDescent="0.35">
      <c r="A296">
        <v>307</v>
      </c>
      <c r="B296" s="1">
        <v>44418.454988425925</v>
      </c>
      <c r="C296" s="2" t="s">
        <v>1537</v>
      </c>
      <c r="D296" s="1">
        <v>44264.656238425923</v>
      </c>
      <c r="E296" s="2" t="s">
        <v>825</v>
      </c>
      <c r="F296">
        <v>1</v>
      </c>
      <c r="G296" s="2" t="s">
        <v>826</v>
      </c>
      <c r="H296" s="2" t="s">
        <v>49</v>
      </c>
      <c r="I296" s="2" t="s">
        <v>64</v>
      </c>
      <c r="J296" s="2" t="s">
        <v>68</v>
      </c>
      <c r="K296" s="2" t="s">
        <v>827</v>
      </c>
      <c r="L296" s="2" t="s">
        <v>22</v>
      </c>
      <c r="M296" s="2" t="s">
        <v>23</v>
      </c>
      <c r="N296" s="2" t="s">
        <v>26</v>
      </c>
      <c r="O296" s="2" t="s">
        <v>24</v>
      </c>
      <c r="P296" s="2" t="s">
        <v>26</v>
      </c>
      <c r="Q296" s="2" t="s">
        <v>452</v>
      </c>
    </row>
    <row r="297" spans="1:17" x14ac:dyDescent="0.35">
      <c r="A297">
        <v>308</v>
      </c>
      <c r="B297" s="1">
        <v>44418.454988425925</v>
      </c>
      <c r="C297" s="2" t="s">
        <v>1537</v>
      </c>
      <c r="D297" s="1">
        <v>44212.544895833336</v>
      </c>
      <c r="E297" s="2" t="s">
        <v>828</v>
      </c>
      <c r="F297">
        <v>1</v>
      </c>
      <c r="G297" s="2" t="s">
        <v>68</v>
      </c>
      <c r="H297" s="2" t="s">
        <v>68</v>
      </c>
      <c r="I297" s="2" t="s">
        <v>68</v>
      </c>
      <c r="J297" s="2" t="s">
        <v>68</v>
      </c>
      <c r="K297" s="2" t="s">
        <v>828</v>
      </c>
      <c r="L297" s="2" t="s">
        <v>61</v>
      </c>
      <c r="M297" s="2" t="s">
        <v>23</v>
      </c>
      <c r="N297" s="2" t="s">
        <v>26</v>
      </c>
      <c r="O297" s="2" t="s">
        <v>24</v>
      </c>
      <c r="P297" s="2" t="s">
        <v>26</v>
      </c>
      <c r="Q297" s="2" t="s">
        <v>27</v>
      </c>
    </row>
    <row r="298" spans="1:17" x14ac:dyDescent="0.35">
      <c r="A298">
        <v>309</v>
      </c>
      <c r="B298" s="1">
        <v>44418.454988425925</v>
      </c>
      <c r="C298" s="2" t="s">
        <v>1539</v>
      </c>
      <c r="D298" s="1">
        <v>44281.755335648151</v>
      </c>
      <c r="E298" s="2" t="s">
        <v>829</v>
      </c>
      <c r="F298">
        <v>1</v>
      </c>
      <c r="G298" s="2" t="s">
        <v>830</v>
      </c>
      <c r="H298" s="2" t="s">
        <v>594</v>
      </c>
      <c r="I298" s="2" t="s">
        <v>831</v>
      </c>
      <c r="J298" s="2" t="s">
        <v>832</v>
      </c>
      <c r="K298" s="2" t="s">
        <v>829</v>
      </c>
      <c r="L298" s="2" t="s">
        <v>22</v>
      </c>
      <c r="M298" s="2" t="s">
        <v>23</v>
      </c>
      <c r="N298" s="2" t="s">
        <v>26</v>
      </c>
      <c r="O298" s="2" t="s">
        <v>24</v>
      </c>
      <c r="P298" s="2" t="s">
        <v>26</v>
      </c>
      <c r="Q298" s="2" t="s">
        <v>27</v>
      </c>
    </row>
    <row r="299" spans="1:17" x14ac:dyDescent="0.35">
      <c r="A299">
        <v>310</v>
      </c>
      <c r="B299" s="1">
        <v>44418.454988425925</v>
      </c>
      <c r="C299" s="2" t="s">
        <v>1537</v>
      </c>
      <c r="D299" s="1">
        <v>44219.747662037036</v>
      </c>
      <c r="E299" s="2" t="s">
        <v>833</v>
      </c>
      <c r="F299">
        <v>1</v>
      </c>
      <c r="G299" s="2" t="s">
        <v>26</v>
      </c>
      <c r="H299" s="2" t="s">
        <v>68</v>
      </c>
      <c r="I299" s="2" t="s">
        <v>68</v>
      </c>
      <c r="J299" s="2" t="s">
        <v>68</v>
      </c>
      <c r="K299" s="2" t="s">
        <v>833</v>
      </c>
      <c r="L299" s="2" t="s">
        <v>22</v>
      </c>
      <c r="M299" s="2" t="s">
        <v>23</v>
      </c>
      <c r="N299" s="2" t="s">
        <v>26</v>
      </c>
      <c r="O299" s="2" t="s">
        <v>24</v>
      </c>
      <c r="P299" s="2" t="s">
        <v>26</v>
      </c>
      <c r="Q299" s="2" t="s">
        <v>452</v>
      </c>
    </row>
    <row r="300" spans="1:17" x14ac:dyDescent="0.35">
      <c r="A300">
        <v>312</v>
      </c>
      <c r="B300" s="1">
        <v>44418.454988425925</v>
      </c>
      <c r="C300" s="2" t="s">
        <v>28</v>
      </c>
      <c r="D300" s="1">
        <v>44405.412280092591</v>
      </c>
      <c r="E300" s="2" t="s">
        <v>834</v>
      </c>
      <c r="F300">
        <v>1</v>
      </c>
      <c r="G300" s="2" t="s">
        <v>722</v>
      </c>
      <c r="H300" s="2" t="s">
        <v>723</v>
      </c>
      <c r="I300" s="2" t="s">
        <v>722</v>
      </c>
      <c r="J300" s="2" t="s">
        <v>95</v>
      </c>
      <c r="K300" s="2" t="s">
        <v>834</v>
      </c>
      <c r="L300" s="2" t="s">
        <v>84</v>
      </c>
      <c r="M300" s="2" t="s">
        <v>23</v>
      </c>
      <c r="N300" s="2" t="s">
        <v>24</v>
      </c>
      <c r="O300" s="2" t="s">
        <v>24</v>
      </c>
      <c r="P300" s="2" t="s">
        <v>24</v>
      </c>
      <c r="Q300" s="2" t="s">
        <v>452</v>
      </c>
    </row>
    <row r="301" spans="1:17" x14ac:dyDescent="0.35">
      <c r="A301">
        <v>314</v>
      </c>
      <c r="B301" s="1">
        <v>44418.454988425925</v>
      </c>
      <c r="C301" s="2" t="s">
        <v>28</v>
      </c>
      <c r="D301" s="1">
        <v>44405.488923611112</v>
      </c>
      <c r="E301" s="2" t="s">
        <v>835</v>
      </c>
      <c r="F301">
        <v>1</v>
      </c>
      <c r="G301" s="2" t="s">
        <v>836</v>
      </c>
      <c r="H301" s="2" t="s">
        <v>737</v>
      </c>
      <c r="I301" s="2" t="s">
        <v>20</v>
      </c>
      <c r="J301" s="2" t="s">
        <v>95</v>
      </c>
      <c r="K301" s="2" t="s">
        <v>837</v>
      </c>
      <c r="L301" s="2" t="s">
        <v>22</v>
      </c>
      <c r="M301" s="2" t="s">
        <v>23</v>
      </c>
      <c r="N301" s="2" t="s">
        <v>26</v>
      </c>
      <c r="O301" s="2" t="s">
        <v>24</v>
      </c>
      <c r="P301" s="2" t="s">
        <v>26</v>
      </c>
      <c r="Q301" s="2" t="s">
        <v>27</v>
      </c>
    </row>
    <row r="302" spans="1:17" x14ac:dyDescent="0.35">
      <c r="A302">
        <v>316</v>
      </c>
      <c r="B302" s="1">
        <v>44418.454988425925</v>
      </c>
      <c r="C302" s="2" t="s">
        <v>28</v>
      </c>
      <c r="D302" s="1">
        <v>44405.461851851855</v>
      </c>
      <c r="E302" s="2" t="s">
        <v>838</v>
      </c>
      <c r="F302">
        <v>1</v>
      </c>
      <c r="G302" s="2" t="s">
        <v>722</v>
      </c>
      <c r="H302" s="2" t="s">
        <v>723</v>
      </c>
      <c r="I302" s="2" t="s">
        <v>722</v>
      </c>
      <c r="J302" s="2" t="s">
        <v>95</v>
      </c>
      <c r="K302" s="2" t="s">
        <v>838</v>
      </c>
      <c r="L302" s="2" t="s">
        <v>22</v>
      </c>
      <c r="M302" s="2" t="s">
        <v>23</v>
      </c>
      <c r="N302" s="2" t="s">
        <v>24</v>
      </c>
      <c r="O302" s="2" t="s">
        <v>24</v>
      </c>
      <c r="P302" s="2" t="s">
        <v>24</v>
      </c>
      <c r="Q302" s="2" t="s">
        <v>452</v>
      </c>
    </row>
    <row r="303" spans="1:17" x14ac:dyDescent="0.35">
      <c r="A303">
        <v>317</v>
      </c>
      <c r="B303" s="1">
        <v>44418.454988425925</v>
      </c>
      <c r="C303" s="2" t="s">
        <v>201</v>
      </c>
      <c r="D303" s="1">
        <v>44397.77306712963</v>
      </c>
      <c r="E303" s="2" t="s">
        <v>839</v>
      </c>
      <c r="F303">
        <v>1</v>
      </c>
      <c r="G303" s="2" t="s">
        <v>68</v>
      </c>
      <c r="H303" s="2" t="s">
        <v>68</v>
      </c>
      <c r="I303" s="2" t="s">
        <v>68</v>
      </c>
      <c r="J303" s="2" t="s">
        <v>68</v>
      </c>
      <c r="K303" s="2" t="s">
        <v>839</v>
      </c>
      <c r="L303" s="2" t="s">
        <v>22</v>
      </c>
      <c r="M303" s="2" t="s">
        <v>23</v>
      </c>
      <c r="N303" s="2" t="s">
        <v>26</v>
      </c>
      <c r="O303" s="2" t="s">
        <v>25</v>
      </c>
      <c r="P303" s="2" t="s">
        <v>26</v>
      </c>
      <c r="Q303" s="2" t="s">
        <v>452</v>
      </c>
    </row>
    <row r="304" spans="1:17" x14ac:dyDescent="0.35">
      <c r="A304">
        <v>318</v>
      </c>
      <c r="B304" s="1">
        <v>44418.454988425925</v>
      </c>
      <c r="C304" s="2" t="s">
        <v>28</v>
      </c>
      <c r="D304" s="1">
        <v>44405.500127314815</v>
      </c>
      <c r="E304" s="2" t="s">
        <v>840</v>
      </c>
      <c r="F304">
        <v>1</v>
      </c>
      <c r="G304" s="2" t="s">
        <v>722</v>
      </c>
      <c r="H304" s="2" t="s">
        <v>723</v>
      </c>
      <c r="I304" s="2" t="s">
        <v>722</v>
      </c>
      <c r="J304" s="2" t="s">
        <v>95</v>
      </c>
      <c r="K304" s="2" t="s">
        <v>840</v>
      </c>
      <c r="L304" s="2" t="s">
        <v>84</v>
      </c>
      <c r="M304" s="2" t="s">
        <v>23</v>
      </c>
      <c r="N304" s="2" t="s">
        <v>24</v>
      </c>
      <c r="O304" s="2" t="s">
        <v>24</v>
      </c>
      <c r="P304" s="2" t="s">
        <v>24</v>
      </c>
      <c r="Q304" s="2" t="s">
        <v>452</v>
      </c>
    </row>
    <row r="305" spans="1:17" x14ac:dyDescent="0.35">
      <c r="A305">
        <v>319</v>
      </c>
      <c r="B305" s="1">
        <v>44418.454988425925</v>
      </c>
      <c r="C305" s="2" t="s">
        <v>1537</v>
      </c>
      <c r="D305" s="1">
        <v>44241.495289351849</v>
      </c>
      <c r="E305" s="2" t="s">
        <v>841</v>
      </c>
      <c r="F305">
        <v>1</v>
      </c>
      <c r="G305" s="2" t="s">
        <v>842</v>
      </c>
      <c r="H305" s="2" t="s">
        <v>843</v>
      </c>
      <c r="I305" s="2" t="s">
        <v>844</v>
      </c>
      <c r="J305" s="2" t="s">
        <v>845</v>
      </c>
      <c r="K305" s="2" t="s">
        <v>841</v>
      </c>
      <c r="L305" s="2" t="s">
        <v>61</v>
      </c>
      <c r="M305" s="2" t="s">
        <v>23</v>
      </c>
      <c r="N305" s="2" t="s">
        <v>26</v>
      </c>
      <c r="O305" s="2" t="s">
        <v>24</v>
      </c>
      <c r="P305" s="2" t="s">
        <v>26</v>
      </c>
      <c r="Q305" s="2" t="s">
        <v>27</v>
      </c>
    </row>
    <row r="306" spans="1:17" x14ac:dyDescent="0.35">
      <c r="A306">
        <v>321</v>
      </c>
      <c r="B306" s="1">
        <v>44418.454988425925</v>
      </c>
      <c r="C306" s="2" t="s">
        <v>1537</v>
      </c>
      <c r="D306" s="1">
        <v>44249.435937499999</v>
      </c>
      <c r="E306" s="2" t="s">
        <v>846</v>
      </c>
      <c r="F306">
        <v>1</v>
      </c>
      <c r="G306" s="2" t="s">
        <v>26</v>
      </c>
      <c r="H306" s="2" t="s">
        <v>26</v>
      </c>
      <c r="I306" s="2" t="s">
        <v>26</v>
      </c>
      <c r="J306" s="2" t="s">
        <v>68</v>
      </c>
      <c r="K306" s="2" t="s">
        <v>846</v>
      </c>
      <c r="L306" s="2" t="s">
        <v>22</v>
      </c>
      <c r="M306" s="2" t="s">
        <v>23</v>
      </c>
      <c r="N306" s="2" t="s">
        <v>26</v>
      </c>
      <c r="O306" s="2" t="s">
        <v>24</v>
      </c>
      <c r="P306" s="2" t="s">
        <v>26</v>
      </c>
      <c r="Q306" s="2" t="s">
        <v>452</v>
      </c>
    </row>
    <row r="307" spans="1:17" x14ac:dyDescent="0.35">
      <c r="A307">
        <v>322</v>
      </c>
      <c r="B307" s="1">
        <v>44418.454988425925</v>
      </c>
      <c r="C307" s="2" t="s">
        <v>1552</v>
      </c>
      <c r="D307" s="1">
        <v>44249.625960648147</v>
      </c>
      <c r="E307" s="2" t="s">
        <v>847</v>
      </c>
      <c r="F307">
        <v>1</v>
      </c>
      <c r="G307" s="2" t="s">
        <v>722</v>
      </c>
      <c r="H307" s="2" t="s">
        <v>723</v>
      </c>
      <c r="I307" s="2" t="s">
        <v>722</v>
      </c>
      <c r="J307" s="2" t="s">
        <v>95</v>
      </c>
      <c r="K307" s="2" t="s">
        <v>847</v>
      </c>
      <c r="L307" s="2" t="s">
        <v>729</v>
      </c>
      <c r="M307" s="2" t="s">
        <v>23</v>
      </c>
      <c r="N307" s="2" t="s">
        <v>24</v>
      </c>
      <c r="O307" s="2" t="s">
        <v>24</v>
      </c>
      <c r="P307" s="2" t="s">
        <v>24</v>
      </c>
      <c r="Q307" s="2" t="s">
        <v>27</v>
      </c>
    </row>
    <row r="308" spans="1:17" x14ac:dyDescent="0.35">
      <c r="A308">
        <v>323</v>
      </c>
      <c r="B308" s="1">
        <v>44418.454988425925</v>
      </c>
      <c r="C308" s="2" t="s">
        <v>1537</v>
      </c>
      <c r="D308" s="1">
        <v>44249.646921296298</v>
      </c>
      <c r="E308" s="2" t="s">
        <v>848</v>
      </c>
      <c r="F308">
        <v>1</v>
      </c>
      <c r="G308" s="2" t="s">
        <v>849</v>
      </c>
      <c r="H308" s="2" t="s">
        <v>850</v>
      </c>
      <c r="I308" s="2" t="s">
        <v>851</v>
      </c>
      <c r="J308" s="2" t="s">
        <v>852</v>
      </c>
      <c r="K308" s="2" t="s">
        <v>848</v>
      </c>
      <c r="L308" s="2" t="s">
        <v>61</v>
      </c>
      <c r="M308" s="2" t="s">
        <v>23</v>
      </c>
      <c r="N308" s="2" t="s">
        <v>26</v>
      </c>
      <c r="O308" s="2" t="s">
        <v>24</v>
      </c>
      <c r="P308" s="2" t="s">
        <v>26</v>
      </c>
      <c r="Q308" s="2" t="s">
        <v>27</v>
      </c>
    </row>
    <row r="309" spans="1:17" x14ac:dyDescent="0.35">
      <c r="A309">
        <v>324</v>
      </c>
      <c r="B309" s="1">
        <v>44418.454988425925</v>
      </c>
      <c r="C309" s="2" t="s">
        <v>28</v>
      </c>
      <c r="D309" s="1">
        <v>44405.452581018515</v>
      </c>
      <c r="E309" s="2" t="s">
        <v>853</v>
      </c>
      <c r="F309">
        <v>1</v>
      </c>
      <c r="G309" s="2" t="s">
        <v>1618</v>
      </c>
      <c r="H309" s="2" t="s">
        <v>49</v>
      </c>
      <c r="I309" s="2" t="s">
        <v>50</v>
      </c>
      <c r="J309" s="2" t="s">
        <v>854</v>
      </c>
      <c r="K309" s="2" t="s">
        <v>853</v>
      </c>
      <c r="L309" s="2" t="s">
        <v>84</v>
      </c>
      <c r="M309" s="2" t="s">
        <v>23</v>
      </c>
      <c r="N309" s="2" t="s">
        <v>26</v>
      </c>
      <c r="O309" s="2" t="s">
        <v>24</v>
      </c>
      <c r="P309" s="2" t="s">
        <v>26</v>
      </c>
      <c r="Q309" s="2" t="s">
        <v>27</v>
      </c>
    </row>
    <row r="310" spans="1:17" x14ac:dyDescent="0.35">
      <c r="A310">
        <v>325</v>
      </c>
      <c r="B310" s="1">
        <v>44418.454988425925</v>
      </c>
      <c r="C310" s="2" t="s">
        <v>1537</v>
      </c>
      <c r="D310" s="1">
        <v>44256.5078125</v>
      </c>
      <c r="E310" s="2" t="s">
        <v>855</v>
      </c>
      <c r="F310">
        <v>1</v>
      </c>
      <c r="G310" s="2" t="s">
        <v>1619</v>
      </c>
      <c r="H310" s="2" t="s">
        <v>594</v>
      </c>
      <c r="I310" s="2" t="s">
        <v>595</v>
      </c>
      <c r="J310" s="2" t="s">
        <v>1731</v>
      </c>
      <c r="K310" s="2" t="s">
        <v>856</v>
      </c>
      <c r="L310" s="2" t="s">
        <v>61</v>
      </c>
      <c r="M310" s="2" t="s">
        <v>23</v>
      </c>
      <c r="N310" s="2" t="s">
        <v>26</v>
      </c>
      <c r="O310" s="2" t="s">
        <v>24</v>
      </c>
      <c r="P310" s="2" t="s">
        <v>26</v>
      </c>
      <c r="Q310" s="2" t="s">
        <v>27</v>
      </c>
    </row>
    <row r="311" spans="1:17" x14ac:dyDescent="0.35">
      <c r="A311">
        <v>326</v>
      </c>
      <c r="B311" s="1">
        <v>44418.454988425925</v>
      </c>
      <c r="C311" s="2" t="s">
        <v>1537</v>
      </c>
      <c r="D311" s="1">
        <v>44276.736261574071</v>
      </c>
      <c r="E311" s="2" t="s">
        <v>857</v>
      </c>
      <c r="F311">
        <v>1</v>
      </c>
      <c r="G311" s="2" t="s">
        <v>722</v>
      </c>
      <c r="H311" s="2" t="s">
        <v>723</v>
      </c>
      <c r="I311" s="2" t="s">
        <v>722</v>
      </c>
      <c r="J311" s="2" t="s">
        <v>26</v>
      </c>
      <c r="K311" s="2" t="s">
        <v>857</v>
      </c>
      <c r="L311" s="2" t="s">
        <v>22</v>
      </c>
      <c r="M311" s="2" t="s">
        <v>23</v>
      </c>
      <c r="N311" s="2" t="s">
        <v>24</v>
      </c>
      <c r="O311" s="2" t="s">
        <v>24</v>
      </c>
      <c r="P311" s="2" t="s">
        <v>24</v>
      </c>
      <c r="Q311" s="2" t="s">
        <v>452</v>
      </c>
    </row>
    <row r="312" spans="1:17" x14ac:dyDescent="0.35">
      <c r="A312">
        <v>328</v>
      </c>
      <c r="B312" s="1">
        <v>44418.454988425925</v>
      </c>
      <c r="C312" s="2" t="s">
        <v>28</v>
      </c>
      <c r="D312" s="1">
        <v>44405.496562499997</v>
      </c>
      <c r="E312" s="2" t="s">
        <v>858</v>
      </c>
      <c r="F312">
        <v>1</v>
      </c>
      <c r="G312" s="2" t="s">
        <v>859</v>
      </c>
      <c r="H312" s="2" t="s">
        <v>860</v>
      </c>
      <c r="I312" s="2" t="s">
        <v>20</v>
      </c>
      <c r="J312" s="2" t="s">
        <v>1732</v>
      </c>
      <c r="K312" s="2" t="s">
        <v>858</v>
      </c>
      <c r="L312" s="2" t="s">
        <v>84</v>
      </c>
      <c r="M312" s="2" t="s">
        <v>23</v>
      </c>
      <c r="N312" s="2" t="s">
        <v>26</v>
      </c>
      <c r="O312" s="2" t="s">
        <v>24</v>
      </c>
      <c r="P312" s="2" t="s">
        <v>26</v>
      </c>
      <c r="Q312" s="2" t="s">
        <v>27</v>
      </c>
    </row>
    <row r="313" spans="1:17" x14ac:dyDescent="0.35">
      <c r="A313">
        <v>329</v>
      </c>
      <c r="B313" s="1">
        <v>44418.454988425925</v>
      </c>
      <c r="C313" s="2" t="s">
        <v>28</v>
      </c>
      <c r="D313" s="1">
        <v>44405.453240740739</v>
      </c>
      <c r="E313" s="2" t="s">
        <v>861</v>
      </c>
      <c r="F313">
        <v>1</v>
      </c>
      <c r="G313" s="2" t="s">
        <v>722</v>
      </c>
      <c r="H313" s="2" t="s">
        <v>723</v>
      </c>
      <c r="I313" s="2" t="s">
        <v>722</v>
      </c>
      <c r="J313" s="2" t="s">
        <v>95</v>
      </c>
      <c r="K313" s="2" t="s">
        <v>861</v>
      </c>
      <c r="L313" s="2" t="s">
        <v>84</v>
      </c>
      <c r="M313" s="2" t="s">
        <v>23</v>
      </c>
      <c r="N313" s="2" t="s">
        <v>24</v>
      </c>
      <c r="O313" s="2" t="s">
        <v>24</v>
      </c>
      <c r="P313" s="2" t="s">
        <v>24</v>
      </c>
      <c r="Q313" s="2" t="s">
        <v>452</v>
      </c>
    </row>
    <row r="314" spans="1:17" x14ac:dyDescent="0.35">
      <c r="A314">
        <v>330</v>
      </c>
      <c r="B314" s="1">
        <v>44418.454988425925</v>
      </c>
      <c r="C314" s="2" t="s">
        <v>28</v>
      </c>
      <c r="D314" s="1">
        <v>44405.468541666669</v>
      </c>
      <c r="E314" s="2" t="s">
        <v>862</v>
      </c>
      <c r="F314">
        <v>1</v>
      </c>
      <c r="G314" s="2" t="s">
        <v>722</v>
      </c>
      <c r="H314" s="2" t="s">
        <v>723</v>
      </c>
      <c r="I314" s="2" t="s">
        <v>722</v>
      </c>
      <c r="J314" s="2" t="s">
        <v>95</v>
      </c>
      <c r="K314" s="2" t="s">
        <v>862</v>
      </c>
      <c r="L314" s="2" t="s">
        <v>61</v>
      </c>
      <c r="M314" s="2" t="s">
        <v>23</v>
      </c>
      <c r="N314" s="2" t="s">
        <v>24</v>
      </c>
      <c r="O314" s="2" t="s">
        <v>24</v>
      </c>
      <c r="P314" s="2" t="s">
        <v>24</v>
      </c>
      <c r="Q314" s="2" t="s">
        <v>452</v>
      </c>
    </row>
    <row r="315" spans="1:17" x14ac:dyDescent="0.35">
      <c r="A315">
        <v>331</v>
      </c>
      <c r="B315" s="1">
        <v>44418.454988425925</v>
      </c>
      <c r="C315" s="2" t="s">
        <v>1537</v>
      </c>
      <c r="D315" s="1">
        <v>44264.396956018521</v>
      </c>
      <c r="E315" s="2" t="s">
        <v>863</v>
      </c>
      <c r="F315">
        <v>1</v>
      </c>
      <c r="G315" s="2" t="s">
        <v>864</v>
      </c>
      <c r="H315" s="2" t="s">
        <v>49</v>
      </c>
      <c r="I315" s="2" t="s">
        <v>54</v>
      </c>
      <c r="J315" s="2" t="s">
        <v>1733</v>
      </c>
      <c r="K315" s="2" t="s">
        <v>863</v>
      </c>
      <c r="L315" s="2" t="s">
        <v>22</v>
      </c>
      <c r="M315" s="2" t="s">
        <v>23</v>
      </c>
      <c r="N315" s="2" t="s">
        <v>26</v>
      </c>
      <c r="O315" s="2" t="s">
        <v>24</v>
      </c>
      <c r="P315" s="2" t="s">
        <v>26</v>
      </c>
      <c r="Q315" s="2" t="s">
        <v>27</v>
      </c>
    </row>
    <row r="316" spans="1:17" x14ac:dyDescent="0.35">
      <c r="A316">
        <v>332</v>
      </c>
      <c r="B316" s="1">
        <v>44418.454988425925</v>
      </c>
      <c r="C316" s="2" t="s">
        <v>1537</v>
      </c>
      <c r="D316" s="1">
        <v>44264.633171296293</v>
      </c>
      <c r="E316" s="2" t="s">
        <v>865</v>
      </c>
      <c r="F316">
        <v>1</v>
      </c>
      <c r="G316" s="2" t="s">
        <v>866</v>
      </c>
      <c r="H316" s="2" t="s">
        <v>867</v>
      </c>
      <c r="I316" s="2" t="s">
        <v>868</v>
      </c>
      <c r="J316" s="2" t="s">
        <v>1734</v>
      </c>
      <c r="K316" s="2" t="s">
        <v>865</v>
      </c>
      <c r="L316" s="2" t="s">
        <v>22</v>
      </c>
      <c r="M316" s="2" t="s">
        <v>23</v>
      </c>
      <c r="N316" s="2" t="s">
        <v>26</v>
      </c>
      <c r="O316" s="2" t="s">
        <v>24</v>
      </c>
      <c r="P316" s="2" t="s">
        <v>26</v>
      </c>
      <c r="Q316" s="2" t="s">
        <v>452</v>
      </c>
    </row>
    <row r="317" spans="1:17" x14ac:dyDescent="0.35">
      <c r="A317">
        <v>333</v>
      </c>
      <c r="B317" s="1">
        <v>44418.454988425925</v>
      </c>
      <c r="C317" s="2" t="s">
        <v>1539</v>
      </c>
      <c r="D317" s="1">
        <v>44264.683391203704</v>
      </c>
      <c r="E317" s="2" t="s">
        <v>869</v>
      </c>
      <c r="F317">
        <v>1</v>
      </c>
      <c r="G317" s="2" t="s">
        <v>870</v>
      </c>
      <c r="H317" s="2" t="s">
        <v>871</v>
      </c>
      <c r="I317" s="2" t="s">
        <v>385</v>
      </c>
      <c r="J317" s="2" t="s">
        <v>95</v>
      </c>
      <c r="K317" s="2" t="s">
        <v>869</v>
      </c>
      <c r="L317" s="2" t="s">
        <v>61</v>
      </c>
      <c r="M317" s="2" t="s">
        <v>23</v>
      </c>
      <c r="N317" s="2" t="s">
        <v>26</v>
      </c>
      <c r="O317" s="2" t="s">
        <v>24</v>
      </c>
      <c r="P317" s="2" t="s">
        <v>26</v>
      </c>
      <c r="Q317" s="2" t="s">
        <v>27</v>
      </c>
    </row>
    <row r="318" spans="1:17" x14ac:dyDescent="0.35">
      <c r="A318">
        <v>334</v>
      </c>
      <c r="B318" s="1">
        <v>44418.454988425925</v>
      </c>
      <c r="C318" s="2" t="s">
        <v>28</v>
      </c>
      <c r="D318" s="1">
        <v>44405.482037037036</v>
      </c>
      <c r="E318" s="2" t="s">
        <v>872</v>
      </c>
      <c r="F318">
        <v>1</v>
      </c>
      <c r="G318" s="2" t="s">
        <v>722</v>
      </c>
      <c r="H318" s="2" t="s">
        <v>723</v>
      </c>
      <c r="I318" s="2" t="s">
        <v>722</v>
      </c>
      <c r="J318" s="2" t="s">
        <v>95</v>
      </c>
      <c r="K318" s="2" t="s">
        <v>872</v>
      </c>
      <c r="L318" s="2" t="s">
        <v>84</v>
      </c>
      <c r="M318" s="2" t="s">
        <v>23</v>
      </c>
      <c r="N318" s="2" t="s">
        <v>24</v>
      </c>
      <c r="O318" s="2" t="s">
        <v>24</v>
      </c>
      <c r="P318" s="2" t="s">
        <v>24</v>
      </c>
      <c r="Q318" s="2" t="s">
        <v>452</v>
      </c>
    </row>
    <row r="319" spans="1:17" x14ac:dyDescent="0.35">
      <c r="A319">
        <v>335</v>
      </c>
      <c r="B319" s="1">
        <v>44418.454988425925</v>
      </c>
      <c r="C319" s="2" t="s">
        <v>1547</v>
      </c>
      <c r="D319" s="1">
        <v>44281.59101851852</v>
      </c>
      <c r="E319" s="2" t="s">
        <v>873</v>
      </c>
      <c r="F319">
        <v>1</v>
      </c>
      <c r="G319" s="2" t="s">
        <v>874</v>
      </c>
      <c r="H319" s="2" t="s">
        <v>875</v>
      </c>
      <c r="I319" s="2" t="s">
        <v>876</v>
      </c>
      <c r="J319" s="2" t="s">
        <v>877</v>
      </c>
      <c r="K319" s="2" t="s">
        <v>878</v>
      </c>
      <c r="L319" s="2" t="s">
        <v>22</v>
      </c>
      <c r="M319" s="2" t="s">
        <v>23</v>
      </c>
      <c r="N319" s="2" t="s">
        <v>26</v>
      </c>
      <c r="O319" s="2" t="s">
        <v>24</v>
      </c>
      <c r="P319" s="2" t="s">
        <v>26</v>
      </c>
      <c r="Q319" s="2" t="s">
        <v>27</v>
      </c>
    </row>
    <row r="320" spans="1:17" x14ac:dyDescent="0.35">
      <c r="A320">
        <v>336</v>
      </c>
      <c r="B320" s="1">
        <v>44418.454988425925</v>
      </c>
      <c r="C320" s="2" t="s">
        <v>1539</v>
      </c>
      <c r="D320" s="1">
        <v>44272.730682870373</v>
      </c>
      <c r="E320" s="2" t="s">
        <v>879</v>
      </c>
      <c r="F320">
        <v>1</v>
      </c>
      <c r="G320" s="2" t="s">
        <v>1620</v>
      </c>
      <c r="H320" s="2" t="s">
        <v>626</v>
      </c>
      <c r="I320" s="2" t="s">
        <v>20</v>
      </c>
      <c r="J320" s="2" t="s">
        <v>880</v>
      </c>
      <c r="K320" s="2" t="s">
        <v>879</v>
      </c>
      <c r="L320" s="2" t="s">
        <v>22</v>
      </c>
      <c r="M320" s="2" t="s">
        <v>23</v>
      </c>
      <c r="N320" s="2" t="s">
        <v>26</v>
      </c>
      <c r="O320" s="2" t="s">
        <v>24</v>
      </c>
      <c r="P320" s="2" t="s">
        <v>26</v>
      </c>
      <c r="Q320" s="2" t="s">
        <v>27</v>
      </c>
    </row>
    <row r="321" spans="1:17" x14ac:dyDescent="0.35">
      <c r="A321">
        <v>337</v>
      </c>
      <c r="B321" s="1">
        <v>44418.454988425925</v>
      </c>
      <c r="C321" s="2" t="s">
        <v>1537</v>
      </c>
      <c r="D321" s="1">
        <v>44268.471168981479</v>
      </c>
      <c r="E321" s="2" t="s">
        <v>881</v>
      </c>
      <c r="F321">
        <v>1</v>
      </c>
      <c r="G321" s="2" t="s">
        <v>68</v>
      </c>
      <c r="H321" s="2" t="s">
        <v>68</v>
      </c>
      <c r="I321" s="2" t="s">
        <v>68</v>
      </c>
      <c r="J321" s="2" t="s">
        <v>68</v>
      </c>
      <c r="K321" s="2" t="s">
        <v>881</v>
      </c>
      <c r="L321" s="2" t="s">
        <v>61</v>
      </c>
      <c r="M321" s="2" t="s">
        <v>23</v>
      </c>
      <c r="N321" s="2" t="s">
        <v>26</v>
      </c>
      <c r="O321" s="2" t="s">
        <v>24</v>
      </c>
      <c r="P321" s="2" t="s">
        <v>26</v>
      </c>
      <c r="Q321" s="2" t="s">
        <v>27</v>
      </c>
    </row>
    <row r="322" spans="1:17" x14ac:dyDescent="0.35">
      <c r="A322">
        <v>338</v>
      </c>
      <c r="B322" s="1">
        <v>44418.454988425925</v>
      </c>
      <c r="C322" s="2" t="s">
        <v>28</v>
      </c>
      <c r="D322" s="1">
        <v>44474.414722222224</v>
      </c>
      <c r="E322" s="2" t="s">
        <v>882</v>
      </c>
      <c r="F322">
        <v>1</v>
      </c>
      <c r="G322" s="2" t="s">
        <v>68</v>
      </c>
      <c r="H322" s="2" t="s">
        <v>68</v>
      </c>
      <c r="I322" s="2" t="s">
        <v>68</v>
      </c>
      <c r="J322" s="2" t="s">
        <v>68</v>
      </c>
      <c r="K322" s="2" t="s">
        <v>882</v>
      </c>
      <c r="L322" s="2" t="s">
        <v>22</v>
      </c>
      <c r="M322" s="2" t="s">
        <v>23</v>
      </c>
      <c r="N322" s="2" t="s">
        <v>26</v>
      </c>
      <c r="O322" s="2" t="s">
        <v>24</v>
      </c>
      <c r="P322" s="2" t="s">
        <v>26</v>
      </c>
      <c r="Q322" s="2" t="s">
        <v>452</v>
      </c>
    </row>
    <row r="323" spans="1:17" x14ac:dyDescent="0.35">
      <c r="A323">
        <v>339</v>
      </c>
      <c r="B323" s="1">
        <v>44418.454988425925</v>
      </c>
      <c r="C323" s="2" t="s">
        <v>28</v>
      </c>
      <c r="D323" s="1">
        <v>44313.603564814817</v>
      </c>
      <c r="E323" s="2" t="s">
        <v>883</v>
      </c>
      <c r="F323">
        <v>1</v>
      </c>
      <c r="G323" s="2" t="s">
        <v>884</v>
      </c>
      <c r="H323" s="2" t="s">
        <v>53</v>
      </c>
      <c r="I323" s="2" t="s">
        <v>54</v>
      </c>
      <c r="J323" s="2" t="s">
        <v>68</v>
      </c>
      <c r="K323" s="2" t="s">
        <v>883</v>
      </c>
      <c r="L323" s="2" t="s">
        <v>22</v>
      </c>
      <c r="M323" s="2" t="s">
        <v>23</v>
      </c>
      <c r="N323" s="2" t="s">
        <v>26</v>
      </c>
      <c r="O323" s="2" t="s">
        <v>24</v>
      </c>
      <c r="P323" s="2" t="s">
        <v>26</v>
      </c>
      <c r="Q323" s="2" t="s">
        <v>27</v>
      </c>
    </row>
    <row r="324" spans="1:17" x14ac:dyDescent="0.35">
      <c r="A324">
        <v>340</v>
      </c>
      <c r="B324" s="1">
        <v>44418.454988425925</v>
      </c>
      <c r="C324" s="2" t="s">
        <v>1537</v>
      </c>
      <c r="D324" s="1">
        <v>44271.616701388892</v>
      </c>
      <c r="E324" s="2" t="s">
        <v>885</v>
      </c>
      <c r="F324">
        <v>1</v>
      </c>
      <c r="G324" s="2" t="s">
        <v>886</v>
      </c>
      <c r="H324" s="2" t="s">
        <v>887</v>
      </c>
      <c r="I324" s="2" t="s">
        <v>888</v>
      </c>
      <c r="J324" s="2" t="s">
        <v>68</v>
      </c>
      <c r="K324" s="2" t="s">
        <v>885</v>
      </c>
      <c r="L324" s="2" t="s">
        <v>22</v>
      </c>
      <c r="M324" s="2" t="s">
        <v>23</v>
      </c>
      <c r="N324" s="2" t="s">
        <v>26</v>
      </c>
      <c r="O324" s="2" t="s">
        <v>24</v>
      </c>
      <c r="P324" s="2" t="s">
        <v>26</v>
      </c>
      <c r="Q324" s="2" t="s">
        <v>27</v>
      </c>
    </row>
    <row r="325" spans="1:17" x14ac:dyDescent="0.35">
      <c r="A325">
        <v>341</v>
      </c>
      <c r="B325" s="1">
        <v>44418.454988425925</v>
      </c>
      <c r="C325" s="2" t="s">
        <v>28</v>
      </c>
      <c r="D325" s="1">
        <v>44558.339155092595</v>
      </c>
      <c r="E325" s="2" t="s">
        <v>889</v>
      </c>
      <c r="F325">
        <v>1</v>
      </c>
      <c r="G325" s="2" t="s">
        <v>890</v>
      </c>
      <c r="H325" s="2" t="s">
        <v>891</v>
      </c>
      <c r="I325" s="2" t="s">
        <v>892</v>
      </c>
      <c r="J325" s="2" t="s">
        <v>893</v>
      </c>
      <c r="K325" s="2" t="s">
        <v>889</v>
      </c>
      <c r="L325" s="2" t="s">
        <v>22</v>
      </c>
      <c r="M325" s="2" t="s">
        <v>23</v>
      </c>
      <c r="N325" s="2" t="s">
        <v>26</v>
      </c>
      <c r="O325" s="2" t="s">
        <v>24</v>
      </c>
      <c r="P325" s="2" t="s">
        <v>26</v>
      </c>
      <c r="Q325" s="2" t="s">
        <v>31</v>
      </c>
    </row>
    <row r="326" spans="1:17" x14ac:dyDescent="0.35">
      <c r="A326">
        <v>343</v>
      </c>
      <c r="B326" s="1">
        <v>44418.454988425925</v>
      </c>
      <c r="C326" s="2" t="s">
        <v>1537</v>
      </c>
      <c r="D326" s="1">
        <v>44281.623622685183</v>
      </c>
      <c r="E326" s="2" t="s">
        <v>894</v>
      </c>
      <c r="F326">
        <v>1</v>
      </c>
      <c r="G326" s="2" t="s">
        <v>68</v>
      </c>
      <c r="H326" s="2" t="s">
        <v>68</v>
      </c>
      <c r="I326" s="2" t="s">
        <v>68</v>
      </c>
      <c r="J326" s="2" t="s">
        <v>68</v>
      </c>
      <c r="K326" s="2" t="s">
        <v>894</v>
      </c>
      <c r="L326" s="2" t="s">
        <v>22</v>
      </c>
      <c r="M326" s="2" t="s">
        <v>23</v>
      </c>
      <c r="N326" s="2" t="s">
        <v>26</v>
      </c>
      <c r="O326" s="2" t="s">
        <v>24</v>
      </c>
      <c r="P326" s="2" t="s">
        <v>26</v>
      </c>
      <c r="Q326" s="2" t="s">
        <v>452</v>
      </c>
    </row>
    <row r="327" spans="1:17" x14ac:dyDescent="0.35">
      <c r="A327">
        <v>344</v>
      </c>
      <c r="B327" s="1">
        <v>44418.454988425925</v>
      </c>
      <c r="C327" s="2" t="s">
        <v>28</v>
      </c>
      <c r="D327" s="1">
        <v>44404.867766203701</v>
      </c>
      <c r="E327" s="2" t="s">
        <v>895</v>
      </c>
      <c r="F327">
        <v>1</v>
      </c>
      <c r="G327" s="2" t="s">
        <v>95</v>
      </c>
      <c r="H327" s="2" t="s">
        <v>95</v>
      </c>
      <c r="I327" s="2" t="s">
        <v>95</v>
      </c>
      <c r="J327" s="2" t="s">
        <v>95</v>
      </c>
      <c r="K327" s="2" t="s">
        <v>895</v>
      </c>
      <c r="L327" s="2" t="s">
        <v>196</v>
      </c>
      <c r="M327" s="2" t="s">
        <v>23</v>
      </c>
      <c r="N327" s="2" t="s">
        <v>26</v>
      </c>
      <c r="O327" s="2" t="s">
        <v>24</v>
      </c>
      <c r="P327" s="2" t="s">
        <v>26</v>
      </c>
      <c r="Q327" s="2" t="s">
        <v>27</v>
      </c>
    </row>
    <row r="328" spans="1:17" x14ac:dyDescent="0.35">
      <c r="A328">
        <v>345</v>
      </c>
      <c r="B328" s="1">
        <v>44418.454988425925</v>
      </c>
      <c r="C328" s="2" t="s">
        <v>1537</v>
      </c>
      <c r="D328" s="1">
        <v>44301.633703703701</v>
      </c>
      <c r="E328" s="2" t="s">
        <v>896</v>
      </c>
      <c r="F328">
        <v>1</v>
      </c>
      <c r="G328" s="2" t="s">
        <v>897</v>
      </c>
      <c r="H328" s="2" t="s">
        <v>53</v>
      </c>
      <c r="I328" s="2" t="s">
        <v>54</v>
      </c>
      <c r="J328" s="2" t="s">
        <v>898</v>
      </c>
      <c r="K328" s="2" t="s">
        <v>896</v>
      </c>
      <c r="L328" s="2" t="s">
        <v>22</v>
      </c>
      <c r="M328" s="2" t="s">
        <v>23</v>
      </c>
      <c r="N328" s="2" t="s">
        <v>26</v>
      </c>
      <c r="O328" s="2" t="s">
        <v>24</v>
      </c>
      <c r="P328" s="2" t="s">
        <v>26</v>
      </c>
      <c r="Q328" s="2" t="s">
        <v>27</v>
      </c>
    </row>
    <row r="329" spans="1:17" x14ac:dyDescent="0.35">
      <c r="A329">
        <v>346</v>
      </c>
      <c r="B329" s="1">
        <v>44418.454988425925</v>
      </c>
      <c r="C329" s="2" t="s">
        <v>28</v>
      </c>
      <c r="D329" s="1">
        <v>44405.461331018516</v>
      </c>
      <c r="E329" s="2" t="s">
        <v>899</v>
      </c>
      <c r="F329">
        <v>1</v>
      </c>
      <c r="G329" s="2" t="s">
        <v>68</v>
      </c>
      <c r="H329" s="2" t="s">
        <v>68</v>
      </c>
      <c r="I329" s="2" t="s">
        <v>68</v>
      </c>
      <c r="J329" s="2" t="s">
        <v>68</v>
      </c>
      <c r="K329" s="2" t="s">
        <v>899</v>
      </c>
      <c r="L329" s="2" t="s">
        <v>84</v>
      </c>
      <c r="M329" s="2" t="s">
        <v>23</v>
      </c>
      <c r="N329" s="2" t="s">
        <v>26</v>
      </c>
      <c r="O329" s="2" t="s">
        <v>24</v>
      </c>
      <c r="P329" s="2" t="s">
        <v>26</v>
      </c>
      <c r="Q329" s="2" t="s">
        <v>452</v>
      </c>
    </row>
    <row r="330" spans="1:17" x14ac:dyDescent="0.35">
      <c r="A330">
        <v>348</v>
      </c>
      <c r="B330" s="1">
        <v>44418.454988425925</v>
      </c>
      <c r="C330" s="2" t="s">
        <v>28</v>
      </c>
      <c r="D330" s="1">
        <v>44405.466666666667</v>
      </c>
      <c r="E330" s="2" t="s">
        <v>900</v>
      </c>
      <c r="F330">
        <v>1</v>
      </c>
      <c r="G330" s="2" t="s">
        <v>68</v>
      </c>
      <c r="H330" s="2" t="s">
        <v>68</v>
      </c>
      <c r="I330" s="2" t="s">
        <v>68</v>
      </c>
      <c r="J330" s="2" t="s">
        <v>68</v>
      </c>
      <c r="K330" s="2" t="s">
        <v>900</v>
      </c>
      <c r="L330" s="2" t="s">
        <v>22</v>
      </c>
      <c r="M330" s="2" t="s">
        <v>23</v>
      </c>
      <c r="N330" s="2" t="s">
        <v>26</v>
      </c>
      <c r="O330" s="2" t="s">
        <v>24</v>
      </c>
      <c r="P330" s="2" t="s">
        <v>26</v>
      </c>
      <c r="Q330" s="2" t="s">
        <v>452</v>
      </c>
    </row>
    <row r="331" spans="1:17" x14ac:dyDescent="0.35">
      <c r="A331">
        <v>349</v>
      </c>
      <c r="B331" s="1">
        <v>44418.454988425925</v>
      </c>
      <c r="C331" s="2" t="s">
        <v>1537</v>
      </c>
      <c r="D331" s="1">
        <v>44299.58148148148</v>
      </c>
      <c r="E331" s="2" t="s">
        <v>901</v>
      </c>
      <c r="F331">
        <v>1</v>
      </c>
      <c r="G331" s="2" t="s">
        <v>902</v>
      </c>
      <c r="H331" s="2" t="s">
        <v>903</v>
      </c>
      <c r="I331" s="2" t="s">
        <v>904</v>
      </c>
      <c r="J331" s="2" t="s">
        <v>905</v>
      </c>
      <c r="K331" s="2" t="s">
        <v>901</v>
      </c>
      <c r="L331" s="2" t="s">
        <v>22</v>
      </c>
      <c r="M331" s="2" t="s">
        <v>23</v>
      </c>
      <c r="N331" s="2" t="s">
        <v>26</v>
      </c>
      <c r="O331" s="2" t="s">
        <v>24</v>
      </c>
      <c r="P331" s="2" t="s">
        <v>26</v>
      </c>
      <c r="Q331" s="2" t="s">
        <v>27</v>
      </c>
    </row>
    <row r="332" spans="1:17" x14ac:dyDescent="0.35">
      <c r="A332">
        <v>350</v>
      </c>
      <c r="B332" s="1">
        <v>44418.454988425925</v>
      </c>
      <c r="C332" s="2" t="s">
        <v>28</v>
      </c>
      <c r="D332" s="1">
        <v>44405.459409722222</v>
      </c>
      <c r="E332" s="2" t="s">
        <v>906</v>
      </c>
      <c r="F332">
        <v>1</v>
      </c>
      <c r="G332" s="2" t="s">
        <v>907</v>
      </c>
      <c r="H332" s="2" t="s">
        <v>53</v>
      </c>
      <c r="I332" s="2" t="s">
        <v>50</v>
      </c>
      <c r="J332" s="2" t="s">
        <v>68</v>
      </c>
      <c r="K332" s="2" t="s">
        <v>906</v>
      </c>
      <c r="L332" s="2" t="s">
        <v>84</v>
      </c>
      <c r="M332" s="2" t="s">
        <v>23</v>
      </c>
      <c r="N332" s="2" t="s">
        <v>26</v>
      </c>
      <c r="O332" s="2" t="s">
        <v>24</v>
      </c>
      <c r="P332" s="2" t="s">
        <v>26</v>
      </c>
      <c r="Q332" s="2" t="s">
        <v>27</v>
      </c>
    </row>
    <row r="333" spans="1:17" x14ac:dyDescent="0.35">
      <c r="A333">
        <v>351</v>
      </c>
      <c r="B333" s="1">
        <v>44418.454988425925</v>
      </c>
      <c r="C333" s="2" t="s">
        <v>1537</v>
      </c>
      <c r="D333" s="1">
        <v>44286.437314814815</v>
      </c>
      <c r="E333" s="2" t="s">
        <v>908</v>
      </c>
      <c r="F333">
        <v>1</v>
      </c>
      <c r="G333" s="2" t="s">
        <v>68</v>
      </c>
      <c r="H333" s="2" t="s">
        <v>68</v>
      </c>
      <c r="I333" s="2" t="s">
        <v>68</v>
      </c>
      <c r="J333" s="2" t="s">
        <v>68</v>
      </c>
      <c r="K333" s="2" t="s">
        <v>908</v>
      </c>
      <c r="L333" s="2" t="s">
        <v>22</v>
      </c>
      <c r="M333" s="2" t="s">
        <v>23</v>
      </c>
      <c r="N333" s="2" t="s">
        <v>26</v>
      </c>
      <c r="O333" s="2" t="s">
        <v>24</v>
      </c>
      <c r="P333" s="2" t="s">
        <v>26</v>
      </c>
      <c r="Q333" s="2" t="s">
        <v>452</v>
      </c>
    </row>
    <row r="334" spans="1:17" x14ac:dyDescent="0.35">
      <c r="A334">
        <v>352</v>
      </c>
      <c r="B334" s="1">
        <v>44418.454988425925</v>
      </c>
      <c r="C334" s="2" t="s">
        <v>1537</v>
      </c>
      <c r="D334" s="1">
        <v>44286.810034722221</v>
      </c>
      <c r="E334" s="2" t="s">
        <v>909</v>
      </c>
      <c r="F334">
        <v>1</v>
      </c>
      <c r="G334" s="2" t="s">
        <v>1621</v>
      </c>
      <c r="H334" s="2" t="s">
        <v>501</v>
      </c>
      <c r="I334" s="2" t="s">
        <v>910</v>
      </c>
      <c r="J334" s="2" t="s">
        <v>68</v>
      </c>
      <c r="K334" s="2" t="s">
        <v>909</v>
      </c>
      <c r="L334" s="2" t="s">
        <v>22</v>
      </c>
      <c r="M334" s="2" t="s">
        <v>23</v>
      </c>
      <c r="N334" s="2" t="s">
        <v>26</v>
      </c>
      <c r="O334" s="2" t="s">
        <v>24</v>
      </c>
      <c r="P334" s="2" t="s">
        <v>26</v>
      </c>
      <c r="Q334" s="2" t="s">
        <v>27</v>
      </c>
    </row>
    <row r="335" spans="1:17" x14ac:dyDescent="0.35">
      <c r="A335">
        <v>353</v>
      </c>
      <c r="B335" s="1">
        <v>44418.454988425925</v>
      </c>
      <c r="C335" s="2" t="s">
        <v>28</v>
      </c>
      <c r="D335" s="1">
        <v>44558.335613425923</v>
      </c>
      <c r="E335" s="2" t="s">
        <v>911</v>
      </c>
      <c r="F335">
        <v>1</v>
      </c>
      <c r="G335" s="2" t="s">
        <v>68</v>
      </c>
      <c r="H335" s="2" t="s">
        <v>68</v>
      </c>
      <c r="I335" s="2" t="s">
        <v>68</v>
      </c>
      <c r="J335" s="2" t="s">
        <v>68</v>
      </c>
      <c r="K335" s="2" t="s">
        <v>911</v>
      </c>
      <c r="L335" s="2" t="s">
        <v>22</v>
      </c>
      <c r="M335" s="2" t="s">
        <v>23</v>
      </c>
      <c r="N335" s="2" t="s">
        <v>26</v>
      </c>
      <c r="O335" s="2" t="s">
        <v>24</v>
      </c>
      <c r="P335" s="2" t="s">
        <v>26</v>
      </c>
      <c r="Q335" s="2" t="s">
        <v>31</v>
      </c>
    </row>
    <row r="336" spans="1:17" x14ac:dyDescent="0.35">
      <c r="A336">
        <v>354</v>
      </c>
      <c r="B336" s="1">
        <v>44418.454988425925</v>
      </c>
      <c r="C336" s="2" t="s">
        <v>1537</v>
      </c>
      <c r="D336" s="1">
        <v>44287.585231481484</v>
      </c>
      <c r="E336" s="2" t="s">
        <v>912</v>
      </c>
      <c r="F336">
        <v>1</v>
      </c>
      <c r="G336" s="2" t="s">
        <v>913</v>
      </c>
      <c r="H336" s="2" t="s">
        <v>160</v>
      </c>
      <c r="I336" s="2" t="s">
        <v>54</v>
      </c>
      <c r="J336" s="2" t="s">
        <v>68</v>
      </c>
      <c r="K336" s="2" t="s">
        <v>912</v>
      </c>
      <c r="L336" s="2" t="s">
        <v>61</v>
      </c>
      <c r="M336" s="2" t="s">
        <v>23</v>
      </c>
      <c r="N336" s="2" t="s">
        <v>26</v>
      </c>
      <c r="O336" s="2" t="s">
        <v>24</v>
      </c>
      <c r="P336" s="2" t="s">
        <v>26</v>
      </c>
      <c r="Q336" s="2" t="s">
        <v>27</v>
      </c>
    </row>
    <row r="337" spans="1:17" x14ac:dyDescent="0.35">
      <c r="A337">
        <v>355</v>
      </c>
      <c r="B337" s="1">
        <v>44418.454988425925</v>
      </c>
      <c r="C337" s="2" t="s">
        <v>28</v>
      </c>
      <c r="D337" s="1">
        <v>44405.496828703705</v>
      </c>
      <c r="E337" s="2" t="s">
        <v>914</v>
      </c>
      <c r="F337">
        <v>1</v>
      </c>
      <c r="G337" s="2" t="s">
        <v>722</v>
      </c>
      <c r="H337" s="2" t="s">
        <v>723</v>
      </c>
      <c r="I337" s="2" t="s">
        <v>722</v>
      </c>
      <c r="J337" s="2" t="s">
        <v>95</v>
      </c>
      <c r="K337" s="2" t="s">
        <v>914</v>
      </c>
      <c r="L337" s="2" t="s">
        <v>84</v>
      </c>
      <c r="M337" s="2" t="s">
        <v>23</v>
      </c>
      <c r="N337" s="2" t="s">
        <v>24</v>
      </c>
      <c r="O337" s="2" t="s">
        <v>24</v>
      </c>
      <c r="P337" s="2" t="s">
        <v>24</v>
      </c>
      <c r="Q337" s="2" t="s">
        <v>452</v>
      </c>
    </row>
    <row r="338" spans="1:17" x14ac:dyDescent="0.35">
      <c r="A338">
        <v>356</v>
      </c>
      <c r="B338" s="1">
        <v>44418.454988425925</v>
      </c>
      <c r="C338" s="2" t="s">
        <v>28</v>
      </c>
      <c r="D338" s="1">
        <v>44405.482847222222</v>
      </c>
      <c r="E338" s="2" t="s">
        <v>915</v>
      </c>
      <c r="F338">
        <v>1</v>
      </c>
      <c r="G338" s="2" t="s">
        <v>722</v>
      </c>
      <c r="H338" s="2" t="s">
        <v>723</v>
      </c>
      <c r="I338" s="2" t="s">
        <v>722</v>
      </c>
      <c r="J338" s="2" t="s">
        <v>95</v>
      </c>
      <c r="K338" s="2" t="s">
        <v>915</v>
      </c>
      <c r="L338" s="2" t="s">
        <v>61</v>
      </c>
      <c r="M338" s="2" t="s">
        <v>23</v>
      </c>
      <c r="N338" s="2" t="s">
        <v>24</v>
      </c>
      <c r="O338" s="2" t="s">
        <v>24</v>
      </c>
      <c r="P338" s="2" t="s">
        <v>24</v>
      </c>
      <c r="Q338" s="2" t="s">
        <v>452</v>
      </c>
    </row>
    <row r="339" spans="1:17" x14ac:dyDescent="0.35">
      <c r="A339">
        <v>357</v>
      </c>
      <c r="B339" s="1">
        <v>44418.454988425925</v>
      </c>
      <c r="C339" s="2" t="s">
        <v>1537</v>
      </c>
      <c r="D339" s="1">
        <v>44292.797129629631</v>
      </c>
      <c r="E339" s="2" t="s">
        <v>916</v>
      </c>
      <c r="F339">
        <v>1</v>
      </c>
      <c r="G339" s="2" t="s">
        <v>68</v>
      </c>
      <c r="H339" s="2" t="s">
        <v>68</v>
      </c>
      <c r="I339" s="2" t="s">
        <v>68</v>
      </c>
      <c r="J339" s="2" t="s">
        <v>68</v>
      </c>
      <c r="K339" s="2" t="s">
        <v>916</v>
      </c>
      <c r="L339" s="2" t="s">
        <v>22</v>
      </c>
      <c r="M339" s="2" t="s">
        <v>23</v>
      </c>
      <c r="N339" s="2" t="s">
        <v>26</v>
      </c>
      <c r="O339" s="2" t="s">
        <v>24</v>
      </c>
      <c r="P339" s="2" t="s">
        <v>26</v>
      </c>
      <c r="Q339" s="2" t="s">
        <v>452</v>
      </c>
    </row>
    <row r="340" spans="1:17" x14ac:dyDescent="0.35">
      <c r="A340">
        <v>358</v>
      </c>
      <c r="B340" s="1">
        <v>44418.454988425925</v>
      </c>
      <c r="C340" s="2" t="s">
        <v>1537</v>
      </c>
      <c r="D340" s="1">
        <v>44293.390775462962</v>
      </c>
      <c r="E340" s="2" t="s">
        <v>917</v>
      </c>
      <c r="F340">
        <v>1</v>
      </c>
      <c r="G340" s="2" t="s">
        <v>68</v>
      </c>
      <c r="H340" s="2" t="s">
        <v>68</v>
      </c>
      <c r="I340" s="2" t="s">
        <v>68</v>
      </c>
      <c r="J340" s="2" t="s">
        <v>68</v>
      </c>
      <c r="K340" s="2" t="s">
        <v>917</v>
      </c>
      <c r="L340" s="2" t="s">
        <v>61</v>
      </c>
      <c r="M340" s="2" t="s">
        <v>23</v>
      </c>
      <c r="N340" s="2" t="s">
        <v>26</v>
      </c>
      <c r="O340" s="2" t="s">
        <v>24</v>
      </c>
      <c r="P340" s="2" t="s">
        <v>26</v>
      </c>
      <c r="Q340" s="2" t="s">
        <v>452</v>
      </c>
    </row>
    <row r="341" spans="1:17" x14ac:dyDescent="0.35">
      <c r="A341">
        <v>359</v>
      </c>
      <c r="B341" s="1">
        <v>44418.454988425925</v>
      </c>
      <c r="C341" s="2" t="s">
        <v>1537</v>
      </c>
      <c r="D341" s="1">
        <v>44300.449895833335</v>
      </c>
      <c r="E341" s="2" t="s">
        <v>918</v>
      </c>
      <c r="F341">
        <v>1</v>
      </c>
      <c r="G341" s="2" t="s">
        <v>1622</v>
      </c>
      <c r="H341" s="2" t="s">
        <v>769</v>
      </c>
      <c r="I341" s="2" t="s">
        <v>919</v>
      </c>
      <c r="J341" s="2" t="s">
        <v>1735</v>
      </c>
      <c r="K341" s="2" t="s">
        <v>918</v>
      </c>
      <c r="L341" s="2" t="s">
        <v>22</v>
      </c>
      <c r="M341" s="2" t="s">
        <v>23</v>
      </c>
      <c r="N341" s="2" t="s">
        <v>26</v>
      </c>
      <c r="O341" s="2" t="s">
        <v>24</v>
      </c>
      <c r="P341" s="2" t="s">
        <v>26</v>
      </c>
      <c r="Q341" s="2" t="s">
        <v>452</v>
      </c>
    </row>
    <row r="342" spans="1:17" x14ac:dyDescent="0.35">
      <c r="A342">
        <v>360</v>
      </c>
      <c r="B342" s="1">
        <v>44418.454988425925</v>
      </c>
      <c r="C342" s="2" t="s">
        <v>28</v>
      </c>
      <c r="D342" s="1">
        <v>44405.453773148147</v>
      </c>
      <c r="E342" s="2" t="s">
        <v>920</v>
      </c>
      <c r="F342">
        <v>1</v>
      </c>
      <c r="G342" s="2" t="s">
        <v>68</v>
      </c>
      <c r="H342" s="2" t="s">
        <v>68</v>
      </c>
      <c r="I342" s="2" t="s">
        <v>68</v>
      </c>
      <c r="J342" s="2" t="s">
        <v>68</v>
      </c>
      <c r="K342" s="2" t="s">
        <v>920</v>
      </c>
      <c r="L342" s="2" t="s">
        <v>61</v>
      </c>
      <c r="M342" s="2" t="s">
        <v>23</v>
      </c>
      <c r="N342" s="2" t="s">
        <v>26</v>
      </c>
      <c r="O342" s="2" t="s">
        <v>24</v>
      </c>
      <c r="P342" s="2" t="s">
        <v>26</v>
      </c>
      <c r="Q342" s="2" t="s">
        <v>452</v>
      </c>
    </row>
    <row r="343" spans="1:17" x14ac:dyDescent="0.35">
      <c r="A343">
        <v>361</v>
      </c>
      <c r="B343" s="1">
        <v>44418.454988425925</v>
      </c>
      <c r="C343" s="2" t="s">
        <v>28</v>
      </c>
      <c r="D343" s="1">
        <v>44405.478773148148</v>
      </c>
      <c r="E343" s="2" t="s">
        <v>921</v>
      </c>
      <c r="F343">
        <v>1</v>
      </c>
      <c r="G343" s="2" t="s">
        <v>68</v>
      </c>
      <c r="H343" s="2" t="s">
        <v>68</v>
      </c>
      <c r="I343" s="2" t="s">
        <v>68</v>
      </c>
      <c r="J343" s="2" t="s">
        <v>68</v>
      </c>
      <c r="K343" s="2" t="s">
        <v>921</v>
      </c>
      <c r="L343" s="2" t="s">
        <v>22</v>
      </c>
      <c r="M343" s="2" t="s">
        <v>23</v>
      </c>
      <c r="N343" s="2" t="s">
        <v>26</v>
      </c>
      <c r="O343" s="2" t="s">
        <v>24</v>
      </c>
      <c r="P343" s="2" t="s">
        <v>26</v>
      </c>
      <c r="Q343" s="2" t="s">
        <v>452</v>
      </c>
    </row>
    <row r="344" spans="1:17" x14ac:dyDescent="0.35">
      <c r="A344">
        <v>362</v>
      </c>
      <c r="B344" s="1">
        <v>44418.454988425925</v>
      </c>
      <c r="C344" s="2" t="s">
        <v>1547</v>
      </c>
      <c r="D344" s="1">
        <v>44298.563414351855</v>
      </c>
      <c r="E344" s="2" t="s">
        <v>922</v>
      </c>
      <c r="F344">
        <v>1</v>
      </c>
      <c r="G344" s="2" t="s">
        <v>1623</v>
      </c>
      <c r="H344" s="2" t="s">
        <v>718</v>
      </c>
      <c r="I344" s="2" t="s">
        <v>923</v>
      </c>
      <c r="J344" s="2" t="s">
        <v>924</v>
      </c>
      <c r="K344" s="2" t="s">
        <v>922</v>
      </c>
      <c r="L344" s="2" t="s">
        <v>22</v>
      </c>
      <c r="M344" s="2" t="s">
        <v>23</v>
      </c>
      <c r="N344" s="2" t="s">
        <v>26</v>
      </c>
      <c r="O344" s="2" t="s">
        <v>24</v>
      </c>
      <c r="P344" s="2" t="s">
        <v>26</v>
      </c>
      <c r="Q344" s="2" t="s">
        <v>27</v>
      </c>
    </row>
    <row r="345" spans="1:17" x14ac:dyDescent="0.35">
      <c r="A345">
        <v>363</v>
      </c>
      <c r="B345" s="1">
        <v>44418.454988425925</v>
      </c>
      <c r="C345" s="2" t="s">
        <v>1547</v>
      </c>
      <c r="D345" s="1">
        <v>44298.565034722225</v>
      </c>
      <c r="E345" s="2" t="s">
        <v>925</v>
      </c>
      <c r="F345">
        <v>1</v>
      </c>
      <c r="G345" s="2" t="s">
        <v>926</v>
      </c>
      <c r="H345" s="2" t="s">
        <v>867</v>
      </c>
      <c r="I345" s="2" t="s">
        <v>868</v>
      </c>
      <c r="J345" s="2" t="s">
        <v>95</v>
      </c>
      <c r="K345" s="2" t="s">
        <v>927</v>
      </c>
      <c r="L345" s="2" t="s">
        <v>22</v>
      </c>
      <c r="M345" s="2" t="s">
        <v>23</v>
      </c>
      <c r="N345" s="2" t="s">
        <v>26</v>
      </c>
      <c r="O345" s="2" t="s">
        <v>24</v>
      </c>
      <c r="P345" s="2" t="s">
        <v>26</v>
      </c>
      <c r="Q345" s="2" t="s">
        <v>452</v>
      </c>
    </row>
    <row r="346" spans="1:17" x14ac:dyDescent="0.35">
      <c r="A346">
        <v>364</v>
      </c>
      <c r="B346" s="1">
        <v>44418.454988425925</v>
      </c>
      <c r="C346" s="2" t="s">
        <v>28</v>
      </c>
      <c r="D346" s="1">
        <v>44405.453379629631</v>
      </c>
      <c r="E346" s="2" t="s">
        <v>928</v>
      </c>
      <c r="F346">
        <v>1</v>
      </c>
      <c r="G346" s="2" t="s">
        <v>68</v>
      </c>
      <c r="H346" s="2" t="s">
        <v>68</v>
      </c>
      <c r="I346" s="2" t="s">
        <v>68</v>
      </c>
      <c r="J346" s="2" t="s">
        <v>68</v>
      </c>
      <c r="K346" s="2" t="s">
        <v>928</v>
      </c>
      <c r="L346" s="2" t="s">
        <v>61</v>
      </c>
      <c r="M346" s="2" t="s">
        <v>23</v>
      </c>
      <c r="N346" s="2" t="s">
        <v>26</v>
      </c>
      <c r="O346" s="2" t="s">
        <v>24</v>
      </c>
      <c r="P346" s="2" t="s">
        <v>26</v>
      </c>
      <c r="Q346" s="2" t="s">
        <v>452</v>
      </c>
    </row>
    <row r="347" spans="1:17" x14ac:dyDescent="0.35">
      <c r="A347">
        <v>365</v>
      </c>
      <c r="B347" s="1">
        <v>44418.454988425925</v>
      </c>
      <c r="C347" s="2" t="s">
        <v>1553</v>
      </c>
      <c r="D347" s="1">
        <v>44301.452476851853</v>
      </c>
      <c r="E347" s="2" t="s">
        <v>929</v>
      </c>
      <c r="F347">
        <v>1</v>
      </c>
      <c r="G347" s="2" t="s">
        <v>930</v>
      </c>
      <c r="H347" s="2" t="s">
        <v>931</v>
      </c>
      <c r="I347" s="2" t="s">
        <v>932</v>
      </c>
      <c r="J347" s="2" t="s">
        <v>95</v>
      </c>
      <c r="K347" s="2" t="s">
        <v>929</v>
      </c>
      <c r="L347" s="2" t="s">
        <v>22</v>
      </c>
      <c r="M347" s="2" t="s">
        <v>23</v>
      </c>
      <c r="N347" s="2" t="s">
        <v>26</v>
      </c>
      <c r="O347" s="2" t="s">
        <v>24</v>
      </c>
      <c r="P347" s="2" t="s">
        <v>26</v>
      </c>
      <c r="Q347" s="2" t="s">
        <v>452</v>
      </c>
    </row>
    <row r="348" spans="1:17" x14ac:dyDescent="0.35">
      <c r="A348">
        <v>366</v>
      </c>
      <c r="B348" s="1">
        <v>44418.454988425925</v>
      </c>
      <c r="C348" s="2" t="s">
        <v>1553</v>
      </c>
      <c r="D348" s="1">
        <v>44301.507106481484</v>
      </c>
      <c r="E348" s="2" t="s">
        <v>933</v>
      </c>
      <c r="F348">
        <v>1</v>
      </c>
      <c r="G348" s="2" t="s">
        <v>26</v>
      </c>
      <c r="H348" s="2" t="s">
        <v>26</v>
      </c>
      <c r="I348" s="2" t="s">
        <v>26</v>
      </c>
      <c r="J348" s="2" t="s">
        <v>95</v>
      </c>
      <c r="K348" s="2" t="s">
        <v>933</v>
      </c>
      <c r="L348" s="2" t="s">
        <v>22</v>
      </c>
      <c r="M348" s="2" t="s">
        <v>23</v>
      </c>
      <c r="N348" s="2" t="s">
        <v>26</v>
      </c>
      <c r="O348" s="2" t="s">
        <v>24</v>
      </c>
      <c r="P348" s="2" t="s">
        <v>26</v>
      </c>
      <c r="Q348" s="2" t="s">
        <v>452</v>
      </c>
    </row>
    <row r="349" spans="1:17" x14ac:dyDescent="0.35">
      <c r="A349">
        <v>367</v>
      </c>
      <c r="B349" s="1">
        <v>44418.454988425925</v>
      </c>
      <c r="C349" s="2" t="s">
        <v>1537</v>
      </c>
      <c r="D349" s="1">
        <v>44302.448807870373</v>
      </c>
      <c r="E349" s="2" t="s">
        <v>934</v>
      </c>
      <c r="F349">
        <v>1</v>
      </c>
      <c r="G349" s="2" t="s">
        <v>26</v>
      </c>
      <c r="H349" s="2" t="s">
        <v>26</v>
      </c>
      <c r="I349" s="2" t="s">
        <v>935</v>
      </c>
      <c r="J349" s="2" t="s">
        <v>68</v>
      </c>
      <c r="K349" s="2" t="s">
        <v>934</v>
      </c>
      <c r="L349" s="2" t="s">
        <v>61</v>
      </c>
      <c r="M349" s="2" t="s">
        <v>23</v>
      </c>
      <c r="N349" s="2" t="s">
        <v>26</v>
      </c>
      <c r="O349" s="2" t="s">
        <v>24</v>
      </c>
      <c r="P349" s="2" t="s">
        <v>26</v>
      </c>
      <c r="Q349" s="2" t="s">
        <v>27</v>
      </c>
    </row>
    <row r="350" spans="1:17" x14ac:dyDescent="0.35">
      <c r="A350">
        <v>368</v>
      </c>
      <c r="B350" s="1">
        <v>44418.454988425925</v>
      </c>
      <c r="C350" s="2" t="s">
        <v>1537</v>
      </c>
      <c r="D350" s="1">
        <v>44302.576469907406</v>
      </c>
      <c r="E350" s="2" t="s">
        <v>936</v>
      </c>
      <c r="F350">
        <v>1</v>
      </c>
      <c r="G350" s="2" t="s">
        <v>68</v>
      </c>
      <c r="H350" s="2" t="s">
        <v>68</v>
      </c>
      <c r="I350" s="2" t="s">
        <v>68</v>
      </c>
      <c r="J350" s="2" t="s">
        <v>68</v>
      </c>
      <c r="K350" s="2" t="s">
        <v>936</v>
      </c>
      <c r="L350" s="2" t="s">
        <v>22</v>
      </c>
      <c r="M350" s="2" t="s">
        <v>23</v>
      </c>
      <c r="N350" s="2" t="s">
        <v>26</v>
      </c>
      <c r="O350" s="2" t="s">
        <v>24</v>
      </c>
      <c r="P350" s="2" t="s">
        <v>26</v>
      </c>
      <c r="Q350" s="2" t="s">
        <v>452</v>
      </c>
    </row>
    <row r="351" spans="1:17" x14ac:dyDescent="0.35">
      <c r="A351">
        <v>369</v>
      </c>
      <c r="B351" s="1">
        <v>44418.454988425925</v>
      </c>
      <c r="C351" s="2" t="s">
        <v>1537</v>
      </c>
      <c r="D351" s="1">
        <v>44303.74763888889</v>
      </c>
      <c r="E351" s="2" t="s">
        <v>937</v>
      </c>
      <c r="F351">
        <v>1</v>
      </c>
      <c r="G351" s="2" t="s">
        <v>68</v>
      </c>
      <c r="H351" s="2" t="s">
        <v>68</v>
      </c>
      <c r="I351" s="2" t="s">
        <v>68</v>
      </c>
      <c r="J351" s="2" t="s">
        <v>68</v>
      </c>
      <c r="K351" s="2" t="s">
        <v>937</v>
      </c>
      <c r="L351" s="2" t="s">
        <v>22</v>
      </c>
      <c r="M351" s="2" t="s">
        <v>23</v>
      </c>
      <c r="N351" s="2" t="s">
        <v>26</v>
      </c>
      <c r="O351" s="2" t="s">
        <v>24</v>
      </c>
      <c r="P351" s="2" t="s">
        <v>26</v>
      </c>
      <c r="Q351" s="2" t="s">
        <v>452</v>
      </c>
    </row>
    <row r="352" spans="1:17" x14ac:dyDescent="0.35">
      <c r="A352">
        <v>370</v>
      </c>
      <c r="B352" s="1">
        <v>44418.454988425925</v>
      </c>
      <c r="C352" s="2" t="s">
        <v>28</v>
      </c>
      <c r="D352" s="1">
        <v>44474.415613425925</v>
      </c>
      <c r="E352" s="2" t="s">
        <v>938</v>
      </c>
      <c r="F352">
        <v>1</v>
      </c>
      <c r="G352" s="2" t="s">
        <v>26</v>
      </c>
      <c r="H352" s="2" t="s">
        <v>26</v>
      </c>
      <c r="I352" s="2" t="s">
        <v>26</v>
      </c>
      <c r="J352" s="2" t="s">
        <v>26</v>
      </c>
      <c r="K352" s="2" t="s">
        <v>938</v>
      </c>
      <c r="L352" s="2" t="s">
        <v>22</v>
      </c>
      <c r="M352" s="2" t="s">
        <v>26</v>
      </c>
      <c r="N352" s="2" t="s">
        <v>26</v>
      </c>
      <c r="O352" s="2" t="s">
        <v>24</v>
      </c>
      <c r="P352" s="2" t="s">
        <v>26</v>
      </c>
      <c r="Q352" s="2" t="s">
        <v>452</v>
      </c>
    </row>
    <row r="353" spans="1:17" x14ac:dyDescent="0.35">
      <c r="A353">
        <v>371</v>
      </c>
      <c r="B353" s="1">
        <v>44418.454988425925</v>
      </c>
      <c r="C353" s="2" t="s">
        <v>201</v>
      </c>
      <c r="D353" s="1">
        <v>44305.489814814813</v>
      </c>
      <c r="E353" s="2" t="s">
        <v>939</v>
      </c>
      <c r="F353">
        <v>1</v>
      </c>
      <c r="G353" s="2" t="s">
        <v>940</v>
      </c>
      <c r="H353" s="2" t="s">
        <v>887</v>
      </c>
      <c r="I353" s="2" t="s">
        <v>888</v>
      </c>
      <c r="J353" s="2" t="s">
        <v>941</v>
      </c>
      <c r="K353" s="2" t="s">
        <v>939</v>
      </c>
      <c r="L353" s="2" t="s">
        <v>61</v>
      </c>
      <c r="M353" s="2" t="s">
        <v>26</v>
      </c>
      <c r="N353" s="2" t="s">
        <v>26</v>
      </c>
      <c r="O353" s="2" t="s">
        <v>24</v>
      </c>
      <c r="P353" s="2" t="s">
        <v>26</v>
      </c>
      <c r="Q353" s="2" t="s">
        <v>27</v>
      </c>
    </row>
    <row r="354" spans="1:17" x14ac:dyDescent="0.35">
      <c r="A354">
        <v>372</v>
      </c>
      <c r="B354" s="1">
        <v>44418.454988425925</v>
      </c>
      <c r="C354" s="2" t="s">
        <v>201</v>
      </c>
      <c r="D354" s="1">
        <v>44305.710324074076</v>
      </c>
      <c r="E354" s="2" t="s">
        <v>942</v>
      </c>
      <c r="F354">
        <v>1</v>
      </c>
      <c r="G354" s="2" t="s">
        <v>26</v>
      </c>
      <c r="H354" s="2" t="s">
        <v>26</v>
      </c>
      <c r="I354" s="2" t="s">
        <v>26</v>
      </c>
      <c r="J354" s="2" t="s">
        <v>68</v>
      </c>
      <c r="K354" s="2" t="s">
        <v>942</v>
      </c>
      <c r="L354" s="2" t="s">
        <v>22</v>
      </c>
      <c r="M354" s="2" t="s">
        <v>26</v>
      </c>
      <c r="N354" s="2" t="s">
        <v>26</v>
      </c>
      <c r="O354" s="2" t="s">
        <v>24</v>
      </c>
      <c r="P354" s="2" t="s">
        <v>26</v>
      </c>
      <c r="Q354" s="2" t="s">
        <v>452</v>
      </c>
    </row>
    <row r="355" spans="1:17" x14ac:dyDescent="0.35">
      <c r="A355">
        <v>373</v>
      </c>
      <c r="B355" s="1">
        <v>44418.454988425925</v>
      </c>
      <c r="C355" s="2" t="s">
        <v>943</v>
      </c>
      <c r="D355" s="1">
        <v>44307.595694444448</v>
      </c>
      <c r="E355" s="2" t="s">
        <v>944</v>
      </c>
      <c r="F355">
        <v>1</v>
      </c>
      <c r="G355" s="2" t="s">
        <v>26</v>
      </c>
      <c r="H355" s="2" t="s">
        <v>26</v>
      </c>
      <c r="I355" s="2" t="s">
        <v>26</v>
      </c>
      <c r="J355" s="2" t="s">
        <v>26</v>
      </c>
      <c r="K355" s="2" t="s">
        <v>944</v>
      </c>
      <c r="L355" s="2" t="s">
        <v>22</v>
      </c>
      <c r="M355" s="2" t="s">
        <v>26</v>
      </c>
      <c r="N355" s="2" t="s">
        <v>26</v>
      </c>
      <c r="O355" s="2" t="s">
        <v>24</v>
      </c>
      <c r="P355" s="2" t="s">
        <v>26</v>
      </c>
      <c r="Q355" s="2" t="s">
        <v>452</v>
      </c>
    </row>
    <row r="356" spans="1:17" x14ac:dyDescent="0.35">
      <c r="A356">
        <v>374</v>
      </c>
      <c r="B356" s="1">
        <v>44418.454988425925</v>
      </c>
      <c r="C356" s="2" t="s">
        <v>28</v>
      </c>
      <c r="D356" s="1">
        <v>44316.647800925923</v>
      </c>
      <c r="E356" s="2" t="s">
        <v>945</v>
      </c>
      <c r="F356">
        <v>1</v>
      </c>
      <c r="G356" s="2" t="s">
        <v>1624</v>
      </c>
      <c r="H356" s="2" t="s">
        <v>53</v>
      </c>
      <c r="I356" s="2" t="s">
        <v>946</v>
      </c>
      <c r="J356" s="2" t="s">
        <v>1736</v>
      </c>
      <c r="K356" s="2" t="s">
        <v>947</v>
      </c>
      <c r="L356" s="2" t="s">
        <v>22</v>
      </c>
      <c r="M356" s="2" t="s">
        <v>26</v>
      </c>
      <c r="N356" s="2" t="s">
        <v>26</v>
      </c>
      <c r="O356" s="2" t="s">
        <v>24</v>
      </c>
      <c r="P356" s="2" t="s">
        <v>26</v>
      </c>
      <c r="Q356" s="2" t="s">
        <v>27</v>
      </c>
    </row>
    <row r="357" spans="1:17" x14ac:dyDescent="0.35">
      <c r="A357">
        <v>375</v>
      </c>
      <c r="B357" s="1">
        <v>44418.454988425925</v>
      </c>
      <c r="C357" s="2" t="s">
        <v>28</v>
      </c>
      <c r="D357" s="1">
        <v>44309.68608796296</v>
      </c>
      <c r="E357" s="2" t="s">
        <v>948</v>
      </c>
      <c r="F357">
        <v>1</v>
      </c>
      <c r="G357" s="2" t="s">
        <v>949</v>
      </c>
      <c r="H357" s="2" t="s">
        <v>950</v>
      </c>
      <c r="I357" s="2" t="s">
        <v>951</v>
      </c>
      <c r="J357" s="2" t="s">
        <v>1737</v>
      </c>
      <c r="K357" s="2" t="s">
        <v>948</v>
      </c>
      <c r="L357" s="2" t="s">
        <v>61</v>
      </c>
      <c r="M357" s="2" t="s">
        <v>26</v>
      </c>
      <c r="N357" s="2" t="s">
        <v>26</v>
      </c>
      <c r="O357" s="2" t="s">
        <v>24</v>
      </c>
      <c r="P357" s="2" t="s">
        <v>26</v>
      </c>
      <c r="Q357" s="2" t="s">
        <v>27</v>
      </c>
    </row>
    <row r="358" spans="1:17" x14ac:dyDescent="0.35">
      <c r="A358">
        <v>376</v>
      </c>
      <c r="B358" s="1">
        <v>44418.454988425925</v>
      </c>
      <c r="C358" s="2" t="s">
        <v>201</v>
      </c>
      <c r="D358" s="1">
        <v>44312.856898148151</v>
      </c>
      <c r="E358" s="2" t="s">
        <v>952</v>
      </c>
      <c r="F358">
        <v>1</v>
      </c>
      <c r="G358" s="2" t="s">
        <v>68</v>
      </c>
      <c r="H358" s="2" t="s">
        <v>68</v>
      </c>
      <c r="I358" s="2" t="s">
        <v>68</v>
      </c>
      <c r="J358" s="2" t="s">
        <v>68</v>
      </c>
      <c r="K358" s="2" t="s">
        <v>952</v>
      </c>
      <c r="L358" s="2" t="s">
        <v>22</v>
      </c>
      <c r="M358" s="2" t="s">
        <v>26</v>
      </c>
      <c r="N358" s="2" t="s">
        <v>26</v>
      </c>
      <c r="O358" s="2" t="s">
        <v>24</v>
      </c>
      <c r="P358" s="2" t="s">
        <v>26</v>
      </c>
      <c r="Q358" s="2" t="s">
        <v>452</v>
      </c>
    </row>
    <row r="359" spans="1:17" x14ac:dyDescent="0.35">
      <c r="A359">
        <v>377</v>
      </c>
      <c r="B359" s="1">
        <v>44418.454988425925</v>
      </c>
      <c r="C359" s="2" t="s">
        <v>201</v>
      </c>
      <c r="D359" s="1">
        <v>44312.864710648151</v>
      </c>
      <c r="E359" s="2" t="s">
        <v>953</v>
      </c>
      <c r="F359">
        <v>1</v>
      </c>
      <c r="G359" s="2" t="s">
        <v>1625</v>
      </c>
      <c r="H359" s="2" t="s">
        <v>379</v>
      </c>
      <c r="I359" s="2" t="s">
        <v>380</v>
      </c>
      <c r="J359" s="2" t="s">
        <v>954</v>
      </c>
      <c r="K359" s="2" t="s">
        <v>953</v>
      </c>
      <c r="L359" s="2" t="s">
        <v>22</v>
      </c>
      <c r="M359" s="2" t="s">
        <v>26</v>
      </c>
      <c r="N359" s="2" t="s">
        <v>26</v>
      </c>
      <c r="O359" s="2" t="s">
        <v>24</v>
      </c>
      <c r="P359" s="2" t="s">
        <v>26</v>
      </c>
      <c r="Q359" s="2" t="s">
        <v>27</v>
      </c>
    </row>
    <row r="360" spans="1:17" x14ac:dyDescent="0.35">
      <c r="A360">
        <v>378</v>
      </c>
      <c r="B360" s="1">
        <v>44418.454988425925</v>
      </c>
      <c r="C360" s="2" t="s">
        <v>201</v>
      </c>
      <c r="D360" s="1">
        <v>44313.761018518519</v>
      </c>
      <c r="E360" s="2" t="s">
        <v>955</v>
      </c>
      <c r="F360">
        <v>1</v>
      </c>
      <c r="G360" s="2" t="s">
        <v>68</v>
      </c>
      <c r="H360" s="2" t="s">
        <v>68</v>
      </c>
      <c r="I360" s="2" t="s">
        <v>68</v>
      </c>
      <c r="J360" s="2" t="s">
        <v>68</v>
      </c>
      <c r="K360" s="2" t="s">
        <v>955</v>
      </c>
      <c r="L360" s="2" t="s">
        <v>22</v>
      </c>
      <c r="M360" s="2" t="s">
        <v>26</v>
      </c>
      <c r="N360" s="2" t="s">
        <v>26</v>
      </c>
      <c r="O360" s="2" t="s">
        <v>24</v>
      </c>
      <c r="P360" s="2" t="s">
        <v>26</v>
      </c>
      <c r="Q360" s="2" t="s">
        <v>452</v>
      </c>
    </row>
    <row r="361" spans="1:17" x14ac:dyDescent="0.35">
      <c r="A361">
        <v>379</v>
      </c>
      <c r="B361" s="1">
        <v>44418.454988425925</v>
      </c>
      <c r="C361" s="2" t="s">
        <v>28</v>
      </c>
      <c r="D361" s="1">
        <v>44350.494432870371</v>
      </c>
      <c r="E361" s="2" t="s">
        <v>956</v>
      </c>
      <c r="F361">
        <v>1</v>
      </c>
      <c r="G361" s="2" t="s">
        <v>957</v>
      </c>
      <c r="H361" s="2" t="s">
        <v>94</v>
      </c>
      <c r="I361" s="2" t="s">
        <v>20</v>
      </c>
      <c r="J361" s="2" t="s">
        <v>95</v>
      </c>
      <c r="K361" s="2" t="s">
        <v>958</v>
      </c>
      <c r="L361" s="2" t="s">
        <v>84</v>
      </c>
      <c r="M361" s="2" t="s">
        <v>26</v>
      </c>
      <c r="N361" s="2" t="s">
        <v>26</v>
      </c>
      <c r="O361" s="2" t="s">
        <v>24</v>
      </c>
      <c r="P361" s="2" t="s">
        <v>26</v>
      </c>
      <c r="Q361" s="2" t="s">
        <v>27</v>
      </c>
    </row>
    <row r="362" spans="1:17" x14ac:dyDescent="0.35">
      <c r="A362">
        <v>380</v>
      </c>
      <c r="B362" s="1">
        <v>44418.454988425925</v>
      </c>
      <c r="C362" s="2" t="s">
        <v>28</v>
      </c>
      <c r="D362" s="1">
        <v>44316.651365740741</v>
      </c>
      <c r="E362" s="2" t="s">
        <v>959</v>
      </c>
      <c r="F362">
        <v>1</v>
      </c>
      <c r="G362" s="2" t="s">
        <v>960</v>
      </c>
      <c r="H362" s="2" t="s">
        <v>113</v>
      </c>
      <c r="I362" s="2" t="s">
        <v>961</v>
      </c>
      <c r="J362" s="2" t="s">
        <v>962</v>
      </c>
      <c r="K362" s="2" t="s">
        <v>959</v>
      </c>
      <c r="L362" s="2" t="s">
        <v>37</v>
      </c>
      <c r="M362" s="2" t="s">
        <v>26</v>
      </c>
      <c r="N362" s="2" t="s">
        <v>26</v>
      </c>
      <c r="O362" s="2" t="s">
        <v>24</v>
      </c>
      <c r="P362" s="2" t="s">
        <v>26</v>
      </c>
      <c r="Q362" s="2" t="s">
        <v>27</v>
      </c>
    </row>
    <row r="363" spans="1:17" x14ac:dyDescent="0.35">
      <c r="A363">
        <v>381</v>
      </c>
      <c r="B363" s="1">
        <v>44418.454988425925</v>
      </c>
      <c r="C363" s="2" t="s">
        <v>201</v>
      </c>
      <c r="D363" s="1">
        <v>44314.603125000001</v>
      </c>
      <c r="E363" s="2" t="s">
        <v>963</v>
      </c>
      <c r="F363">
        <v>1</v>
      </c>
      <c r="G363" s="2" t="s">
        <v>68</v>
      </c>
      <c r="H363" s="2" t="s">
        <v>68</v>
      </c>
      <c r="I363" s="2" t="s">
        <v>68</v>
      </c>
      <c r="J363" s="2" t="s">
        <v>68</v>
      </c>
      <c r="K363" s="2" t="s">
        <v>963</v>
      </c>
      <c r="L363" s="2" t="s">
        <v>61</v>
      </c>
      <c r="M363" s="2" t="s">
        <v>26</v>
      </c>
      <c r="N363" s="2" t="s">
        <v>26</v>
      </c>
      <c r="O363" s="2" t="s">
        <v>24</v>
      </c>
      <c r="P363" s="2" t="s">
        <v>26</v>
      </c>
      <c r="Q363" s="2" t="s">
        <v>452</v>
      </c>
    </row>
    <row r="364" spans="1:17" x14ac:dyDescent="0.35">
      <c r="A364">
        <v>382</v>
      </c>
      <c r="B364" s="1">
        <v>44418.454988425925</v>
      </c>
      <c r="C364" s="2" t="s">
        <v>964</v>
      </c>
      <c r="D364" s="1">
        <v>44315.665578703702</v>
      </c>
      <c r="E364" s="2" t="s">
        <v>965</v>
      </c>
      <c r="F364">
        <v>1</v>
      </c>
      <c r="G364" s="2" t="s">
        <v>966</v>
      </c>
      <c r="H364" s="2" t="s">
        <v>49</v>
      </c>
      <c r="I364" s="2" t="s">
        <v>50</v>
      </c>
      <c r="J364" s="2" t="s">
        <v>95</v>
      </c>
      <c r="K364" s="2" t="s">
        <v>967</v>
      </c>
      <c r="L364" s="2" t="s">
        <v>22</v>
      </c>
      <c r="M364" s="2" t="s">
        <v>26</v>
      </c>
      <c r="N364" s="2" t="s">
        <v>26</v>
      </c>
      <c r="O364" s="2" t="s">
        <v>24</v>
      </c>
      <c r="P364" s="2" t="s">
        <v>26</v>
      </c>
      <c r="Q364" s="2" t="s">
        <v>452</v>
      </c>
    </row>
    <row r="365" spans="1:17" x14ac:dyDescent="0.35">
      <c r="A365">
        <v>383</v>
      </c>
      <c r="B365" s="1">
        <v>44418.454988425925</v>
      </c>
      <c r="C365" s="2" t="s">
        <v>964</v>
      </c>
      <c r="D365" s="1">
        <v>44315.668113425927</v>
      </c>
      <c r="E365" s="2" t="s">
        <v>968</v>
      </c>
      <c r="F365">
        <v>1</v>
      </c>
      <c r="G365" s="2" t="s">
        <v>26</v>
      </c>
      <c r="H365" s="2" t="s">
        <v>26</v>
      </c>
      <c r="I365" s="2" t="s">
        <v>26</v>
      </c>
      <c r="J365" s="2" t="s">
        <v>95</v>
      </c>
      <c r="K365" s="2" t="s">
        <v>969</v>
      </c>
      <c r="L365" s="2" t="s">
        <v>22</v>
      </c>
      <c r="M365" s="2" t="s">
        <v>26</v>
      </c>
      <c r="N365" s="2" t="s">
        <v>26</v>
      </c>
      <c r="O365" s="2" t="s">
        <v>24</v>
      </c>
      <c r="P365" s="2" t="s">
        <v>26</v>
      </c>
      <c r="Q365" s="2" t="s">
        <v>452</v>
      </c>
    </row>
    <row r="366" spans="1:17" x14ac:dyDescent="0.35">
      <c r="A366">
        <v>384</v>
      </c>
      <c r="B366" s="1">
        <v>44418.454988425925</v>
      </c>
      <c r="C366" s="2" t="s">
        <v>964</v>
      </c>
      <c r="D366" s="1">
        <v>44315.669652777775</v>
      </c>
      <c r="E366" s="2" t="s">
        <v>970</v>
      </c>
      <c r="F366">
        <v>1</v>
      </c>
      <c r="G366" s="2" t="s">
        <v>26</v>
      </c>
      <c r="H366" s="2" t="s">
        <v>26</v>
      </c>
      <c r="I366" s="2" t="s">
        <v>26</v>
      </c>
      <c r="J366" s="2" t="s">
        <v>95</v>
      </c>
      <c r="K366" s="2" t="s">
        <v>971</v>
      </c>
      <c r="L366" s="2" t="s">
        <v>22</v>
      </c>
      <c r="M366" s="2" t="s">
        <v>26</v>
      </c>
      <c r="N366" s="2" t="s">
        <v>26</v>
      </c>
      <c r="O366" s="2" t="s">
        <v>24</v>
      </c>
      <c r="P366" s="2" t="s">
        <v>26</v>
      </c>
      <c r="Q366" s="2" t="s">
        <v>452</v>
      </c>
    </row>
    <row r="367" spans="1:17" x14ac:dyDescent="0.35">
      <c r="A367">
        <v>385</v>
      </c>
      <c r="B367" s="1">
        <v>44418.454988425925</v>
      </c>
      <c r="C367" s="2" t="s">
        <v>964</v>
      </c>
      <c r="D367" s="1">
        <v>44315.675810185188</v>
      </c>
      <c r="E367" s="2" t="s">
        <v>972</v>
      </c>
      <c r="F367">
        <v>1</v>
      </c>
      <c r="G367" s="2" t="s">
        <v>973</v>
      </c>
      <c r="H367" s="2" t="s">
        <v>49</v>
      </c>
      <c r="I367" s="2" t="s">
        <v>50</v>
      </c>
      <c r="J367" s="2" t="s">
        <v>95</v>
      </c>
      <c r="K367" s="2" t="s">
        <v>974</v>
      </c>
      <c r="L367" s="2" t="s">
        <v>22</v>
      </c>
      <c r="M367" s="2" t="s">
        <v>26</v>
      </c>
      <c r="N367" s="2" t="s">
        <v>26</v>
      </c>
      <c r="O367" s="2" t="s">
        <v>24</v>
      </c>
      <c r="P367" s="2" t="s">
        <v>26</v>
      </c>
      <c r="Q367" s="2" t="s">
        <v>452</v>
      </c>
    </row>
    <row r="368" spans="1:17" x14ac:dyDescent="0.35">
      <c r="A368">
        <v>386</v>
      </c>
      <c r="B368" s="1">
        <v>44418.454988425925</v>
      </c>
      <c r="C368" s="2" t="s">
        <v>201</v>
      </c>
      <c r="D368" s="1">
        <v>44330.703969907408</v>
      </c>
      <c r="E368" s="2" t="s">
        <v>975</v>
      </c>
      <c r="F368">
        <v>1</v>
      </c>
      <c r="G368" s="2" t="s">
        <v>1626</v>
      </c>
      <c r="H368" s="2" t="s">
        <v>49</v>
      </c>
      <c r="I368" s="2" t="s">
        <v>50</v>
      </c>
      <c r="J368" s="2" t="s">
        <v>1738</v>
      </c>
      <c r="K368" s="2" t="s">
        <v>976</v>
      </c>
      <c r="L368" s="2" t="s">
        <v>22</v>
      </c>
      <c r="M368" s="2" t="s">
        <v>26</v>
      </c>
      <c r="N368" s="2" t="s">
        <v>26</v>
      </c>
      <c r="O368" s="2" t="s">
        <v>24</v>
      </c>
      <c r="P368" s="2" t="s">
        <v>26</v>
      </c>
      <c r="Q368" s="2" t="s">
        <v>27</v>
      </c>
    </row>
    <row r="369" spans="1:17" x14ac:dyDescent="0.35">
      <c r="A369">
        <v>387</v>
      </c>
      <c r="B369" s="1">
        <v>44418.454988425925</v>
      </c>
      <c r="C369" s="2" t="s">
        <v>943</v>
      </c>
      <c r="D369" s="1">
        <v>44316.419282407405</v>
      </c>
      <c r="E369" s="2" t="s">
        <v>977</v>
      </c>
      <c r="F369">
        <v>1</v>
      </c>
      <c r="G369" s="2" t="s">
        <v>978</v>
      </c>
      <c r="H369" s="2" t="s">
        <v>979</v>
      </c>
      <c r="I369" s="2" t="s">
        <v>980</v>
      </c>
      <c r="J369" s="2" t="s">
        <v>68</v>
      </c>
      <c r="K369" s="2" t="s">
        <v>977</v>
      </c>
      <c r="L369" s="2" t="s">
        <v>22</v>
      </c>
      <c r="M369" s="2" t="s">
        <v>26</v>
      </c>
      <c r="N369" s="2" t="s">
        <v>26</v>
      </c>
      <c r="O369" s="2" t="s">
        <v>24</v>
      </c>
      <c r="P369" s="2" t="s">
        <v>26</v>
      </c>
      <c r="Q369" s="2" t="s">
        <v>452</v>
      </c>
    </row>
    <row r="370" spans="1:17" x14ac:dyDescent="0.35">
      <c r="A370">
        <v>388</v>
      </c>
      <c r="B370" s="1">
        <v>44418.454988425925</v>
      </c>
      <c r="C370" s="2" t="s">
        <v>28</v>
      </c>
      <c r="D370" s="1">
        <v>44320.761030092595</v>
      </c>
      <c r="E370" s="2" t="s">
        <v>981</v>
      </c>
      <c r="F370">
        <v>1</v>
      </c>
      <c r="G370" s="2" t="s">
        <v>95</v>
      </c>
      <c r="H370" s="2" t="s">
        <v>95</v>
      </c>
      <c r="I370" s="2" t="s">
        <v>95</v>
      </c>
      <c r="J370" s="2" t="s">
        <v>95</v>
      </c>
      <c r="K370" s="2" t="s">
        <v>981</v>
      </c>
      <c r="L370" s="2" t="s">
        <v>61</v>
      </c>
      <c r="M370" s="2" t="s">
        <v>26</v>
      </c>
      <c r="N370" s="2" t="s">
        <v>26</v>
      </c>
      <c r="O370" s="2" t="s">
        <v>24</v>
      </c>
      <c r="P370" s="2" t="s">
        <v>26</v>
      </c>
      <c r="Q370" s="2" t="s">
        <v>27</v>
      </c>
    </row>
    <row r="371" spans="1:17" x14ac:dyDescent="0.35">
      <c r="A371">
        <v>389</v>
      </c>
      <c r="B371" s="1">
        <v>44418.454988425925</v>
      </c>
      <c r="C371" s="2" t="s">
        <v>28</v>
      </c>
      <c r="D371" s="1">
        <v>44321.502395833333</v>
      </c>
      <c r="E371" s="2" t="s">
        <v>982</v>
      </c>
      <c r="F371">
        <v>1</v>
      </c>
      <c r="G371" s="2" t="s">
        <v>306</v>
      </c>
      <c r="H371" s="2" t="s">
        <v>49</v>
      </c>
      <c r="I371" s="2" t="s">
        <v>54</v>
      </c>
      <c r="J371" s="2" t="s">
        <v>1739</v>
      </c>
      <c r="K371" s="2" t="s">
        <v>982</v>
      </c>
      <c r="L371" s="2" t="s">
        <v>61</v>
      </c>
      <c r="M371" s="2" t="s">
        <v>26</v>
      </c>
      <c r="N371" s="2" t="s">
        <v>26</v>
      </c>
      <c r="O371" s="2" t="s">
        <v>24</v>
      </c>
      <c r="P371" s="2" t="s">
        <v>26</v>
      </c>
      <c r="Q371" s="2" t="s">
        <v>27</v>
      </c>
    </row>
    <row r="372" spans="1:17" x14ac:dyDescent="0.35">
      <c r="A372">
        <v>390</v>
      </c>
      <c r="B372" s="1">
        <v>44418.454988425925</v>
      </c>
      <c r="C372" s="2" t="s">
        <v>201</v>
      </c>
      <c r="D372" s="1">
        <v>44321.75273148148</v>
      </c>
      <c r="E372" s="2" t="s">
        <v>983</v>
      </c>
      <c r="F372">
        <v>1</v>
      </c>
      <c r="G372" s="2" t="s">
        <v>68</v>
      </c>
      <c r="H372" s="2" t="s">
        <v>68</v>
      </c>
      <c r="I372" s="2" t="s">
        <v>68</v>
      </c>
      <c r="J372" s="2" t="s">
        <v>68</v>
      </c>
      <c r="K372" s="2" t="s">
        <v>983</v>
      </c>
      <c r="L372" s="2" t="s">
        <v>22</v>
      </c>
      <c r="M372" s="2" t="s">
        <v>26</v>
      </c>
      <c r="N372" s="2" t="s">
        <v>26</v>
      </c>
      <c r="O372" s="2" t="s">
        <v>24</v>
      </c>
      <c r="P372" s="2" t="s">
        <v>26</v>
      </c>
      <c r="Q372" s="2" t="s">
        <v>452</v>
      </c>
    </row>
    <row r="373" spans="1:17" x14ac:dyDescent="0.35">
      <c r="A373">
        <v>391</v>
      </c>
      <c r="B373" s="1">
        <v>44418.454988425925</v>
      </c>
      <c r="C373" s="2" t="s">
        <v>28</v>
      </c>
      <c r="D373" s="1">
        <v>44405.401932870373</v>
      </c>
      <c r="E373" s="2" t="s">
        <v>984</v>
      </c>
      <c r="F373">
        <v>1</v>
      </c>
      <c r="G373" s="2" t="s">
        <v>95</v>
      </c>
      <c r="H373" s="2" t="s">
        <v>95</v>
      </c>
      <c r="I373" s="2" t="s">
        <v>95</v>
      </c>
      <c r="J373" s="2" t="s">
        <v>95</v>
      </c>
      <c r="K373" s="2" t="s">
        <v>985</v>
      </c>
      <c r="L373" s="2" t="s">
        <v>84</v>
      </c>
      <c r="M373" s="2" t="s">
        <v>26</v>
      </c>
      <c r="N373" s="2" t="s">
        <v>26</v>
      </c>
      <c r="O373" s="2" t="s">
        <v>24</v>
      </c>
      <c r="P373" s="2" t="s">
        <v>26</v>
      </c>
      <c r="Q373" s="2" t="s">
        <v>27</v>
      </c>
    </row>
    <row r="374" spans="1:17" x14ac:dyDescent="0.35">
      <c r="A374">
        <v>392</v>
      </c>
      <c r="B374" s="1">
        <v>44418.454988425925</v>
      </c>
      <c r="C374" s="2" t="s">
        <v>28</v>
      </c>
      <c r="D374" s="1">
        <v>44405.499722222223</v>
      </c>
      <c r="E374" s="2" t="s">
        <v>986</v>
      </c>
      <c r="F374">
        <v>1</v>
      </c>
      <c r="G374" s="2" t="s">
        <v>95</v>
      </c>
      <c r="H374" s="2" t="s">
        <v>95</v>
      </c>
      <c r="I374" s="2" t="s">
        <v>95</v>
      </c>
      <c r="J374" s="2" t="s">
        <v>95</v>
      </c>
      <c r="K374" s="2" t="s">
        <v>986</v>
      </c>
      <c r="L374" s="2" t="s">
        <v>84</v>
      </c>
      <c r="M374" s="2" t="s">
        <v>26</v>
      </c>
      <c r="N374" s="2" t="s">
        <v>26</v>
      </c>
      <c r="O374" s="2" t="s">
        <v>24</v>
      </c>
      <c r="P374" s="2" t="s">
        <v>26</v>
      </c>
      <c r="Q374" s="2" t="s">
        <v>27</v>
      </c>
    </row>
    <row r="375" spans="1:17" x14ac:dyDescent="0.35">
      <c r="A375">
        <v>393</v>
      </c>
      <c r="B375" s="1">
        <v>44418.454988425925</v>
      </c>
      <c r="C375" s="2" t="s">
        <v>28</v>
      </c>
      <c r="D375" s="1">
        <v>44322.709363425929</v>
      </c>
      <c r="E375" s="2" t="s">
        <v>987</v>
      </c>
      <c r="F375">
        <v>1</v>
      </c>
      <c r="G375" s="2" t="s">
        <v>988</v>
      </c>
      <c r="H375" s="2" t="s">
        <v>49</v>
      </c>
      <c r="I375" s="2" t="s">
        <v>54</v>
      </c>
      <c r="J375" s="2" t="s">
        <v>95</v>
      </c>
      <c r="K375" s="2" t="s">
        <v>987</v>
      </c>
      <c r="L375" s="2" t="s">
        <v>22</v>
      </c>
      <c r="M375" s="2" t="s">
        <v>26</v>
      </c>
      <c r="N375" s="2" t="s">
        <v>26</v>
      </c>
      <c r="O375" s="2" t="s">
        <v>24</v>
      </c>
      <c r="P375" s="2" t="s">
        <v>26</v>
      </c>
      <c r="Q375" s="2" t="s">
        <v>452</v>
      </c>
    </row>
    <row r="376" spans="1:17" x14ac:dyDescent="0.35">
      <c r="A376">
        <v>395</v>
      </c>
      <c r="B376" s="1">
        <v>44418.454988425925</v>
      </c>
      <c r="C376" s="2" t="s">
        <v>201</v>
      </c>
      <c r="D376" s="1">
        <v>44326.68204861111</v>
      </c>
      <c r="E376" s="2" t="s">
        <v>989</v>
      </c>
      <c r="F376">
        <v>1</v>
      </c>
      <c r="G376" s="2" t="s">
        <v>26</v>
      </c>
      <c r="H376" s="2" t="s">
        <v>26</v>
      </c>
      <c r="I376" s="2" t="s">
        <v>26</v>
      </c>
      <c r="J376" s="2" t="s">
        <v>68</v>
      </c>
      <c r="K376" s="2" t="s">
        <v>989</v>
      </c>
      <c r="L376" s="2" t="s">
        <v>61</v>
      </c>
      <c r="M376" s="2" t="s">
        <v>26</v>
      </c>
      <c r="N376" s="2" t="s">
        <v>26</v>
      </c>
      <c r="O376" s="2" t="s">
        <v>24</v>
      </c>
      <c r="P376" s="2" t="s">
        <v>26</v>
      </c>
      <c r="Q376" s="2" t="s">
        <v>27</v>
      </c>
    </row>
    <row r="377" spans="1:17" x14ac:dyDescent="0.35">
      <c r="A377">
        <v>396</v>
      </c>
      <c r="B377" s="1">
        <v>44418.454988425925</v>
      </c>
      <c r="C377" s="2" t="s">
        <v>28</v>
      </c>
      <c r="D377" s="1">
        <v>44417.669004629628</v>
      </c>
      <c r="E377" s="2" t="s">
        <v>990</v>
      </c>
      <c r="F377">
        <v>1</v>
      </c>
      <c r="G377" s="2" t="s">
        <v>991</v>
      </c>
      <c r="H377" s="2" t="s">
        <v>144</v>
      </c>
      <c r="I377" s="2" t="s">
        <v>992</v>
      </c>
      <c r="J377" s="2" t="s">
        <v>1740</v>
      </c>
      <c r="K377" s="2" t="s">
        <v>990</v>
      </c>
      <c r="L377" s="2" t="s">
        <v>22</v>
      </c>
      <c r="M377" s="2" t="s">
        <v>26</v>
      </c>
      <c r="N377" s="2" t="s">
        <v>26</v>
      </c>
      <c r="O377" s="2" t="s">
        <v>24</v>
      </c>
      <c r="P377" s="2" t="s">
        <v>26</v>
      </c>
      <c r="Q377" s="2" t="s">
        <v>27</v>
      </c>
    </row>
    <row r="378" spans="1:17" x14ac:dyDescent="0.35">
      <c r="A378">
        <v>397</v>
      </c>
      <c r="B378" s="1">
        <v>44418.454988425925</v>
      </c>
      <c r="C378" s="2" t="s">
        <v>943</v>
      </c>
      <c r="D378" s="1">
        <v>44327.406643518516</v>
      </c>
      <c r="E378" s="2" t="s">
        <v>993</v>
      </c>
      <c r="F378">
        <v>1</v>
      </c>
      <c r="G378" s="2" t="s">
        <v>994</v>
      </c>
      <c r="H378" s="2" t="s">
        <v>49</v>
      </c>
      <c r="I378" s="2" t="s">
        <v>54</v>
      </c>
      <c r="J378" s="2" t="s">
        <v>68</v>
      </c>
      <c r="K378" s="2" t="s">
        <v>993</v>
      </c>
      <c r="L378" s="2" t="s">
        <v>22</v>
      </c>
      <c r="M378" s="2" t="s">
        <v>26</v>
      </c>
      <c r="N378" s="2" t="s">
        <v>26</v>
      </c>
      <c r="O378" s="2" t="s">
        <v>24</v>
      </c>
      <c r="P378" s="2" t="s">
        <v>26</v>
      </c>
      <c r="Q378" s="2" t="s">
        <v>452</v>
      </c>
    </row>
    <row r="379" spans="1:17" x14ac:dyDescent="0.35">
      <c r="A379">
        <v>402</v>
      </c>
      <c r="B379" s="1">
        <v>44418.454988425925</v>
      </c>
      <c r="C379" s="2" t="s">
        <v>201</v>
      </c>
      <c r="D379" s="1">
        <v>44327.783460648148</v>
      </c>
      <c r="E379" s="2" t="s">
        <v>995</v>
      </c>
      <c r="F379">
        <v>1</v>
      </c>
      <c r="G379" s="2" t="s">
        <v>996</v>
      </c>
      <c r="H379" s="2" t="s">
        <v>997</v>
      </c>
      <c r="I379" s="2" t="s">
        <v>998</v>
      </c>
      <c r="J379" s="2" t="s">
        <v>68</v>
      </c>
      <c r="K379" s="2" t="s">
        <v>995</v>
      </c>
      <c r="L379" s="2" t="s">
        <v>61</v>
      </c>
      <c r="M379" s="2" t="s">
        <v>26</v>
      </c>
      <c r="N379" s="2" t="s">
        <v>26</v>
      </c>
      <c r="O379" s="2" t="s">
        <v>24</v>
      </c>
      <c r="P379" s="2" t="s">
        <v>26</v>
      </c>
      <c r="Q379" s="2" t="s">
        <v>27</v>
      </c>
    </row>
    <row r="380" spans="1:17" x14ac:dyDescent="0.35">
      <c r="A380">
        <v>403</v>
      </c>
      <c r="B380" s="1">
        <v>44418.454988425925</v>
      </c>
      <c r="C380" s="2" t="s">
        <v>28</v>
      </c>
      <c r="D380" s="1">
        <v>44405.484560185185</v>
      </c>
      <c r="E380" s="2" t="s">
        <v>999</v>
      </c>
      <c r="F380">
        <v>1</v>
      </c>
      <c r="G380" s="2" t="s">
        <v>95</v>
      </c>
      <c r="H380" s="2" t="s">
        <v>95</v>
      </c>
      <c r="I380" s="2" t="s">
        <v>95</v>
      </c>
      <c r="J380" s="2" t="s">
        <v>95</v>
      </c>
      <c r="K380" s="2" t="s">
        <v>999</v>
      </c>
      <c r="L380" s="2" t="s">
        <v>84</v>
      </c>
      <c r="M380" s="2" t="s">
        <v>26</v>
      </c>
      <c r="N380" s="2" t="s">
        <v>26</v>
      </c>
      <c r="O380" s="2" t="s">
        <v>24</v>
      </c>
      <c r="P380" s="2" t="s">
        <v>26</v>
      </c>
      <c r="Q380" s="2" t="s">
        <v>27</v>
      </c>
    </row>
    <row r="381" spans="1:17" x14ac:dyDescent="0.35">
      <c r="A381">
        <v>404</v>
      </c>
      <c r="B381" s="1">
        <v>44418.454988425925</v>
      </c>
      <c r="C381" s="2" t="s">
        <v>28</v>
      </c>
      <c r="D381" s="1">
        <v>44598.899074074077</v>
      </c>
      <c r="E381" s="2" t="s">
        <v>1000</v>
      </c>
      <c r="F381">
        <v>1</v>
      </c>
      <c r="G381" s="2" t="s">
        <v>1001</v>
      </c>
      <c r="H381" s="2" t="s">
        <v>260</v>
      </c>
      <c r="I381" s="2" t="s">
        <v>261</v>
      </c>
      <c r="J381" s="2" t="s">
        <v>1741</v>
      </c>
      <c r="K381" s="2" t="s">
        <v>1000</v>
      </c>
      <c r="L381" s="2" t="s">
        <v>22</v>
      </c>
      <c r="M381" s="2" t="s">
        <v>26</v>
      </c>
      <c r="N381" s="2" t="s">
        <v>26</v>
      </c>
      <c r="O381" s="2" t="s">
        <v>24</v>
      </c>
      <c r="P381" s="2" t="s">
        <v>26</v>
      </c>
      <c r="Q381" s="2" t="s">
        <v>27</v>
      </c>
    </row>
    <row r="382" spans="1:17" x14ac:dyDescent="0.35">
      <c r="A382">
        <v>405</v>
      </c>
      <c r="B382" s="1">
        <v>44418.454988425925</v>
      </c>
      <c r="C382" s="2" t="s">
        <v>964</v>
      </c>
      <c r="D382" s="1">
        <v>44330.639548611114</v>
      </c>
      <c r="E382" s="2" t="s">
        <v>1002</v>
      </c>
      <c r="F382">
        <v>1</v>
      </c>
      <c r="G382" s="2" t="s">
        <v>1003</v>
      </c>
      <c r="H382" s="2" t="s">
        <v>49</v>
      </c>
      <c r="I382" s="2" t="s">
        <v>50</v>
      </c>
      <c r="J382" s="2" t="s">
        <v>95</v>
      </c>
      <c r="K382" s="2" t="s">
        <v>1002</v>
      </c>
      <c r="L382" s="2" t="s">
        <v>22</v>
      </c>
      <c r="M382" s="2" t="s">
        <v>26</v>
      </c>
      <c r="N382" s="2" t="s">
        <v>26</v>
      </c>
      <c r="O382" s="2" t="s">
        <v>24</v>
      </c>
      <c r="P382" s="2" t="s">
        <v>26</v>
      </c>
      <c r="Q382" s="2" t="s">
        <v>452</v>
      </c>
    </row>
    <row r="383" spans="1:17" x14ac:dyDescent="0.35">
      <c r="A383">
        <v>406</v>
      </c>
      <c r="B383" s="1">
        <v>44418.454988425925</v>
      </c>
      <c r="C383" s="2" t="s">
        <v>964</v>
      </c>
      <c r="D383" s="1">
        <v>44330.640486111108</v>
      </c>
      <c r="E383" s="2" t="s">
        <v>1004</v>
      </c>
      <c r="F383">
        <v>1</v>
      </c>
      <c r="G383" s="2" t="s">
        <v>1005</v>
      </c>
      <c r="H383" s="2" t="s">
        <v>1006</v>
      </c>
      <c r="I383" s="2" t="s">
        <v>1007</v>
      </c>
      <c r="J383" s="2" t="s">
        <v>95</v>
      </c>
      <c r="K383" s="2" t="s">
        <v>1004</v>
      </c>
      <c r="L383" s="2" t="s">
        <v>22</v>
      </c>
      <c r="M383" s="2" t="s">
        <v>26</v>
      </c>
      <c r="N383" s="2" t="s">
        <v>26</v>
      </c>
      <c r="O383" s="2" t="s">
        <v>24</v>
      </c>
      <c r="P383" s="2" t="s">
        <v>26</v>
      </c>
      <c r="Q383" s="2" t="s">
        <v>452</v>
      </c>
    </row>
    <row r="384" spans="1:17" x14ac:dyDescent="0.35">
      <c r="A384">
        <v>407</v>
      </c>
      <c r="B384" s="1">
        <v>44418.454988425925</v>
      </c>
      <c r="C384" s="2" t="s">
        <v>964</v>
      </c>
      <c r="D384" s="1">
        <v>44330.642824074072</v>
      </c>
      <c r="E384" s="2" t="s">
        <v>1008</v>
      </c>
      <c r="F384">
        <v>1</v>
      </c>
      <c r="G384" s="2" t="s">
        <v>26</v>
      </c>
      <c r="H384" s="2" t="s">
        <v>26</v>
      </c>
      <c r="I384" s="2" t="s">
        <v>26</v>
      </c>
      <c r="J384" s="2" t="s">
        <v>95</v>
      </c>
      <c r="K384" s="2" t="s">
        <v>1009</v>
      </c>
      <c r="L384" s="2" t="s">
        <v>22</v>
      </c>
      <c r="M384" s="2" t="s">
        <v>26</v>
      </c>
      <c r="N384" s="2" t="s">
        <v>26</v>
      </c>
      <c r="O384" s="2" t="s">
        <v>24</v>
      </c>
      <c r="P384" s="2" t="s">
        <v>26</v>
      </c>
      <c r="Q384" s="2" t="s">
        <v>452</v>
      </c>
    </row>
    <row r="385" spans="1:17" x14ac:dyDescent="0.35">
      <c r="A385">
        <v>409</v>
      </c>
      <c r="B385" s="1">
        <v>44418.454988425925</v>
      </c>
      <c r="C385" s="2" t="s">
        <v>1554</v>
      </c>
      <c r="D385" s="1">
        <v>44332.913530092592</v>
      </c>
      <c r="E385" s="2" t="s">
        <v>1010</v>
      </c>
      <c r="F385">
        <v>1</v>
      </c>
      <c r="G385" s="2" t="s">
        <v>95</v>
      </c>
      <c r="H385" s="2" t="s">
        <v>95</v>
      </c>
      <c r="I385" s="2" t="s">
        <v>95</v>
      </c>
      <c r="J385" s="2" t="s">
        <v>95</v>
      </c>
      <c r="K385" s="2" t="s">
        <v>1010</v>
      </c>
      <c r="L385" s="2" t="s">
        <v>1011</v>
      </c>
      <c r="M385" s="2" t="s">
        <v>23</v>
      </c>
      <c r="N385" s="2" t="s">
        <v>24</v>
      </c>
      <c r="O385" s="2" t="s">
        <v>24</v>
      </c>
      <c r="P385" s="2" t="s">
        <v>26</v>
      </c>
      <c r="Q385" s="2" t="s">
        <v>452</v>
      </c>
    </row>
    <row r="386" spans="1:17" x14ac:dyDescent="0.35">
      <c r="A386">
        <v>410</v>
      </c>
      <c r="B386" s="1">
        <v>44418.454988425925</v>
      </c>
      <c r="C386" s="2" t="s">
        <v>28</v>
      </c>
      <c r="D386" s="1">
        <v>44405.453969907408</v>
      </c>
      <c r="E386" s="2" t="s">
        <v>1012</v>
      </c>
      <c r="F386">
        <v>1</v>
      </c>
      <c r="G386" s="2" t="s">
        <v>1013</v>
      </c>
      <c r="H386" s="2" t="s">
        <v>49</v>
      </c>
      <c r="I386" s="2" t="s">
        <v>54</v>
      </c>
      <c r="J386" s="2" t="s">
        <v>1742</v>
      </c>
      <c r="K386" s="2" t="s">
        <v>1012</v>
      </c>
      <c r="L386" s="2" t="s">
        <v>61</v>
      </c>
      <c r="M386" s="2" t="s">
        <v>26</v>
      </c>
      <c r="N386" s="2" t="s">
        <v>26</v>
      </c>
      <c r="O386" s="2" t="s">
        <v>24</v>
      </c>
      <c r="P386" s="2" t="s">
        <v>26</v>
      </c>
      <c r="Q386" s="2" t="s">
        <v>452</v>
      </c>
    </row>
    <row r="387" spans="1:17" x14ac:dyDescent="0.35">
      <c r="A387">
        <v>411</v>
      </c>
      <c r="B387" s="1">
        <v>44418.454988425925</v>
      </c>
      <c r="C387" s="2" t="s">
        <v>28</v>
      </c>
      <c r="D387" s="1">
        <v>44334.429039351853</v>
      </c>
      <c r="E387" s="2" t="s">
        <v>1014</v>
      </c>
      <c r="F387">
        <v>1</v>
      </c>
      <c r="G387" s="2" t="s">
        <v>95</v>
      </c>
      <c r="H387" s="2" t="s">
        <v>95</v>
      </c>
      <c r="I387" s="2" t="s">
        <v>95</v>
      </c>
      <c r="J387" s="2" t="s">
        <v>95</v>
      </c>
      <c r="K387" s="2" t="s">
        <v>1015</v>
      </c>
      <c r="L387" s="2" t="s">
        <v>61</v>
      </c>
      <c r="M387" s="2" t="s">
        <v>26</v>
      </c>
      <c r="N387" s="2" t="s">
        <v>26</v>
      </c>
      <c r="O387" s="2" t="s">
        <v>24</v>
      </c>
      <c r="P387" s="2" t="s">
        <v>26</v>
      </c>
      <c r="Q387" s="2" t="s">
        <v>27</v>
      </c>
    </row>
    <row r="388" spans="1:17" x14ac:dyDescent="0.35">
      <c r="A388">
        <v>412</v>
      </c>
      <c r="B388" s="1">
        <v>44418.454988425925</v>
      </c>
      <c r="C388" s="2" t="s">
        <v>201</v>
      </c>
      <c r="D388" s="1">
        <v>44334.467604166668</v>
      </c>
      <c r="E388" s="2" t="s">
        <v>1016</v>
      </c>
      <c r="F388">
        <v>1</v>
      </c>
      <c r="G388" s="2" t="s">
        <v>68</v>
      </c>
      <c r="H388" s="2" t="s">
        <v>68</v>
      </c>
      <c r="I388" s="2" t="s">
        <v>68</v>
      </c>
      <c r="J388" s="2" t="s">
        <v>68</v>
      </c>
      <c r="K388" s="2" t="s">
        <v>1016</v>
      </c>
      <c r="L388" s="2" t="s">
        <v>22</v>
      </c>
      <c r="M388" s="2" t="s">
        <v>26</v>
      </c>
      <c r="N388" s="2" t="s">
        <v>26</v>
      </c>
      <c r="O388" s="2" t="s">
        <v>24</v>
      </c>
      <c r="P388" s="2" t="s">
        <v>26</v>
      </c>
      <c r="Q388" s="2" t="s">
        <v>452</v>
      </c>
    </row>
    <row r="389" spans="1:17" x14ac:dyDescent="0.35">
      <c r="A389">
        <v>413</v>
      </c>
      <c r="B389" s="1">
        <v>44418.454988425925</v>
      </c>
      <c r="C389" s="2" t="s">
        <v>201</v>
      </c>
      <c r="D389" s="1">
        <v>44347.532326388886</v>
      </c>
      <c r="E389" s="2" t="s">
        <v>1017</v>
      </c>
      <c r="F389">
        <v>1</v>
      </c>
      <c r="G389" s="2" t="s">
        <v>1018</v>
      </c>
      <c r="H389" s="2" t="s">
        <v>1019</v>
      </c>
      <c r="I389" s="2" t="s">
        <v>1020</v>
      </c>
      <c r="J389" s="2" t="s">
        <v>1743</v>
      </c>
      <c r="K389" s="2" t="s">
        <v>1017</v>
      </c>
      <c r="L389" s="2" t="s">
        <v>22</v>
      </c>
      <c r="M389" s="2" t="s">
        <v>835</v>
      </c>
      <c r="N389" s="2" t="s">
        <v>26</v>
      </c>
      <c r="O389" s="2" t="s">
        <v>24</v>
      </c>
      <c r="P389" s="2" t="s">
        <v>26</v>
      </c>
      <c r="Q389" s="2" t="s">
        <v>27</v>
      </c>
    </row>
    <row r="390" spans="1:17" x14ac:dyDescent="0.35">
      <c r="A390">
        <v>414</v>
      </c>
      <c r="B390" s="1">
        <v>44418.454988425925</v>
      </c>
      <c r="C390" s="2" t="s">
        <v>201</v>
      </c>
      <c r="D390" s="1">
        <v>44334.694074074076</v>
      </c>
      <c r="E390" s="2" t="s">
        <v>1021</v>
      </c>
      <c r="F390">
        <v>1</v>
      </c>
      <c r="G390" s="2" t="s">
        <v>68</v>
      </c>
      <c r="H390" s="2" t="s">
        <v>68</v>
      </c>
      <c r="I390" s="2" t="s">
        <v>68</v>
      </c>
      <c r="J390" s="2" t="s">
        <v>68</v>
      </c>
      <c r="K390" s="2" t="s">
        <v>1021</v>
      </c>
      <c r="L390" s="2" t="s">
        <v>61</v>
      </c>
      <c r="M390" s="2" t="s">
        <v>26</v>
      </c>
      <c r="N390" s="2" t="s">
        <v>26</v>
      </c>
      <c r="O390" s="2" t="s">
        <v>24</v>
      </c>
      <c r="P390" s="2" t="s">
        <v>26</v>
      </c>
      <c r="Q390" s="2" t="s">
        <v>27</v>
      </c>
    </row>
    <row r="391" spans="1:17" x14ac:dyDescent="0.35">
      <c r="A391">
        <v>416</v>
      </c>
      <c r="B391" s="1">
        <v>44418.454988425925</v>
      </c>
      <c r="C391" s="2" t="s">
        <v>28</v>
      </c>
      <c r="D391" s="1">
        <v>44405.463692129626</v>
      </c>
      <c r="E391" s="2" t="s">
        <v>1022</v>
      </c>
      <c r="F391">
        <v>1</v>
      </c>
      <c r="G391" s="2" t="s">
        <v>68</v>
      </c>
      <c r="H391" s="2" t="s">
        <v>68</v>
      </c>
      <c r="I391" s="2" t="s">
        <v>68</v>
      </c>
      <c r="J391" s="2" t="s">
        <v>68</v>
      </c>
      <c r="K391" s="2" t="s">
        <v>1022</v>
      </c>
      <c r="L391" s="2" t="s">
        <v>22</v>
      </c>
      <c r="M391" s="2" t="s">
        <v>26</v>
      </c>
      <c r="N391" s="2" t="s">
        <v>26</v>
      </c>
      <c r="O391" s="2" t="s">
        <v>24</v>
      </c>
      <c r="P391" s="2" t="s">
        <v>26</v>
      </c>
      <c r="Q391" s="2" t="s">
        <v>452</v>
      </c>
    </row>
    <row r="392" spans="1:17" x14ac:dyDescent="0.35">
      <c r="A392">
        <v>417</v>
      </c>
      <c r="B392" s="1">
        <v>44418.454988425925</v>
      </c>
      <c r="C392" s="2" t="s">
        <v>201</v>
      </c>
      <c r="D392" s="1">
        <v>44337.548252314817</v>
      </c>
      <c r="E392" s="2" t="s">
        <v>1023</v>
      </c>
      <c r="F392">
        <v>1</v>
      </c>
      <c r="G392" s="2" t="s">
        <v>1024</v>
      </c>
      <c r="H392" s="2" t="s">
        <v>472</v>
      </c>
      <c r="I392" s="2" t="s">
        <v>473</v>
      </c>
      <c r="J392" s="2" t="s">
        <v>68</v>
      </c>
      <c r="K392" s="2" t="s">
        <v>1023</v>
      </c>
      <c r="L392" s="2" t="s">
        <v>61</v>
      </c>
      <c r="M392" s="2" t="s">
        <v>26</v>
      </c>
      <c r="N392" s="2" t="s">
        <v>26</v>
      </c>
      <c r="O392" s="2" t="s">
        <v>24</v>
      </c>
      <c r="P392" s="2" t="s">
        <v>26</v>
      </c>
      <c r="Q392" s="2" t="s">
        <v>27</v>
      </c>
    </row>
    <row r="393" spans="1:17" x14ac:dyDescent="0.35">
      <c r="A393">
        <v>418</v>
      </c>
      <c r="B393" s="1">
        <v>44418.454988425925</v>
      </c>
      <c r="C393" s="2" t="s">
        <v>201</v>
      </c>
      <c r="D393" s="1">
        <v>44337.614120370374</v>
      </c>
      <c r="E393" s="2" t="s">
        <v>1025</v>
      </c>
      <c r="F393">
        <v>1</v>
      </c>
      <c r="G393" s="2" t="s">
        <v>1026</v>
      </c>
      <c r="H393" s="2" t="s">
        <v>187</v>
      </c>
      <c r="I393" s="2" t="s">
        <v>54</v>
      </c>
      <c r="J393" s="2" t="s">
        <v>1744</v>
      </c>
      <c r="K393" s="2" t="s">
        <v>1025</v>
      </c>
      <c r="L393" s="2" t="s">
        <v>22</v>
      </c>
      <c r="M393" s="2" t="s">
        <v>26</v>
      </c>
      <c r="N393" s="2" t="s">
        <v>26</v>
      </c>
      <c r="O393" s="2" t="s">
        <v>24</v>
      </c>
      <c r="P393" s="2" t="s">
        <v>26</v>
      </c>
      <c r="Q393" s="2" t="s">
        <v>27</v>
      </c>
    </row>
    <row r="394" spans="1:17" x14ac:dyDescent="0.35">
      <c r="A394">
        <v>420</v>
      </c>
      <c r="B394" s="1">
        <v>44418.454988425925</v>
      </c>
      <c r="C394" s="2" t="s">
        <v>201</v>
      </c>
      <c r="D394" s="1">
        <v>44341.789641203701</v>
      </c>
      <c r="E394" s="2" t="s">
        <v>1027</v>
      </c>
      <c r="F394">
        <v>1</v>
      </c>
      <c r="G394" s="2" t="s">
        <v>26</v>
      </c>
      <c r="H394" s="2" t="s">
        <v>26</v>
      </c>
      <c r="I394" s="2" t="s">
        <v>26</v>
      </c>
      <c r="J394" s="2" t="s">
        <v>68</v>
      </c>
      <c r="K394" s="2" t="s">
        <v>1027</v>
      </c>
      <c r="L394" s="2" t="s">
        <v>22</v>
      </c>
      <c r="M394" s="2" t="s">
        <v>26</v>
      </c>
      <c r="N394" s="2" t="s">
        <v>26</v>
      </c>
      <c r="O394" s="2" t="s">
        <v>24</v>
      </c>
      <c r="P394" s="2" t="s">
        <v>26</v>
      </c>
      <c r="Q394" s="2" t="s">
        <v>452</v>
      </c>
    </row>
    <row r="395" spans="1:17" x14ac:dyDescent="0.35">
      <c r="A395">
        <v>422</v>
      </c>
      <c r="B395" s="1">
        <v>44418.454988425925</v>
      </c>
      <c r="C395" s="2" t="s">
        <v>28</v>
      </c>
      <c r="D395" s="1">
        <v>44405.461134259262</v>
      </c>
      <c r="E395" s="2" t="s">
        <v>1028</v>
      </c>
      <c r="F395">
        <v>1</v>
      </c>
      <c r="G395" s="2" t="s">
        <v>1627</v>
      </c>
      <c r="H395" s="2" t="s">
        <v>1029</v>
      </c>
      <c r="I395" s="2" t="s">
        <v>1030</v>
      </c>
      <c r="J395" s="2" t="s">
        <v>68</v>
      </c>
      <c r="K395" s="2" t="s">
        <v>1028</v>
      </c>
      <c r="L395" s="2" t="s">
        <v>84</v>
      </c>
      <c r="M395" s="2" t="s">
        <v>26</v>
      </c>
      <c r="N395" s="2" t="s">
        <v>26</v>
      </c>
      <c r="O395" s="2" t="s">
        <v>24</v>
      </c>
      <c r="P395" s="2" t="s">
        <v>26</v>
      </c>
      <c r="Q395" s="2" t="s">
        <v>452</v>
      </c>
    </row>
    <row r="396" spans="1:17" x14ac:dyDescent="0.35">
      <c r="A396">
        <v>423</v>
      </c>
      <c r="B396" s="1">
        <v>44418.454988425925</v>
      </c>
      <c r="C396" s="2" t="s">
        <v>201</v>
      </c>
      <c r="D396" s="1">
        <v>44342.719490740739</v>
      </c>
      <c r="E396" s="2" t="s">
        <v>1031</v>
      </c>
      <c r="F396">
        <v>1</v>
      </c>
      <c r="G396" s="2" t="s">
        <v>68</v>
      </c>
      <c r="H396" s="2" t="s">
        <v>68</v>
      </c>
      <c r="I396" s="2" t="s">
        <v>68</v>
      </c>
      <c r="J396" s="2" t="s">
        <v>68</v>
      </c>
      <c r="K396" s="2" t="s">
        <v>1031</v>
      </c>
      <c r="L396" s="2" t="s">
        <v>22</v>
      </c>
      <c r="M396" s="2" t="s">
        <v>26</v>
      </c>
      <c r="N396" s="2" t="s">
        <v>26</v>
      </c>
      <c r="O396" s="2" t="s">
        <v>24</v>
      </c>
      <c r="P396" s="2" t="s">
        <v>26</v>
      </c>
      <c r="Q396" s="2" t="s">
        <v>452</v>
      </c>
    </row>
    <row r="397" spans="1:17" x14ac:dyDescent="0.35">
      <c r="A397">
        <v>424</v>
      </c>
      <c r="B397" s="1">
        <v>44418.454988425925</v>
      </c>
      <c r="C397" s="2" t="s">
        <v>28</v>
      </c>
      <c r="D397" s="1">
        <v>44405.40351851852</v>
      </c>
      <c r="E397" s="2" t="s">
        <v>1032</v>
      </c>
      <c r="F397">
        <v>1</v>
      </c>
      <c r="G397" s="2" t="s">
        <v>1033</v>
      </c>
      <c r="H397" s="2" t="s">
        <v>49</v>
      </c>
      <c r="I397" s="2" t="s">
        <v>50</v>
      </c>
      <c r="J397" s="2" t="s">
        <v>68</v>
      </c>
      <c r="K397" s="2" t="s">
        <v>1032</v>
      </c>
      <c r="L397" s="2" t="s">
        <v>22</v>
      </c>
      <c r="M397" s="2" t="s">
        <v>26</v>
      </c>
      <c r="N397" s="2" t="s">
        <v>26</v>
      </c>
      <c r="O397" s="2" t="s">
        <v>24</v>
      </c>
      <c r="P397" s="2" t="s">
        <v>26</v>
      </c>
      <c r="Q397" s="2" t="s">
        <v>27</v>
      </c>
    </row>
    <row r="398" spans="1:17" x14ac:dyDescent="0.35">
      <c r="A398">
        <v>426</v>
      </c>
      <c r="B398" s="1">
        <v>44418.454988425925</v>
      </c>
      <c r="C398" s="2" t="s">
        <v>201</v>
      </c>
      <c r="D398" s="1">
        <v>44352.75236111111</v>
      </c>
      <c r="E398" s="2" t="s">
        <v>1034</v>
      </c>
      <c r="F398">
        <v>1</v>
      </c>
      <c r="G398" s="2" t="s">
        <v>1035</v>
      </c>
      <c r="H398" s="2" t="s">
        <v>53</v>
      </c>
      <c r="I398" s="2" t="s">
        <v>54</v>
      </c>
      <c r="J398" s="2" t="s">
        <v>1745</v>
      </c>
      <c r="K398" s="2" t="s">
        <v>1034</v>
      </c>
      <c r="L398" s="2" t="s">
        <v>22</v>
      </c>
      <c r="M398" s="2" t="s">
        <v>26</v>
      </c>
      <c r="N398" s="2" t="s">
        <v>26</v>
      </c>
      <c r="O398" s="2" t="s">
        <v>24</v>
      </c>
      <c r="P398" s="2" t="s">
        <v>26</v>
      </c>
      <c r="Q398" s="2" t="s">
        <v>452</v>
      </c>
    </row>
    <row r="399" spans="1:17" x14ac:dyDescent="0.35">
      <c r="A399">
        <v>428</v>
      </c>
      <c r="B399" s="1">
        <v>44418.454988425925</v>
      </c>
      <c r="C399" s="2" t="s">
        <v>201</v>
      </c>
      <c r="D399" s="1">
        <v>44349.555925925924</v>
      </c>
      <c r="E399" s="2" t="s">
        <v>1036</v>
      </c>
      <c r="F399">
        <v>1</v>
      </c>
      <c r="G399" s="2" t="s">
        <v>68</v>
      </c>
      <c r="H399" s="2" t="s">
        <v>68</v>
      </c>
      <c r="I399" s="2" t="s">
        <v>68</v>
      </c>
      <c r="J399" s="2" t="s">
        <v>68</v>
      </c>
      <c r="K399" s="2" t="s">
        <v>1036</v>
      </c>
      <c r="L399" s="2" t="s">
        <v>22</v>
      </c>
      <c r="M399" s="2" t="s">
        <v>26</v>
      </c>
      <c r="N399" s="2" t="s">
        <v>26</v>
      </c>
      <c r="O399" s="2" t="s">
        <v>24</v>
      </c>
      <c r="P399" s="2" t="s">
        <v>26</v>
      </c>
      <c r="Q399" s="2" t="s">
        <v>452</v>
      </c>
    </row>
    <row r="400" spans="1:17" x14ac:dyDescent="0.35">
      <c r="A400">
        <v>429</v>
      </c>
      <c r="B400" s="1">
        <v>44418.454988425925</v>
      </c>
      <c r="C400" s="2" t="s">
        <v>28</v>
      </c>
      <c r="D400" s="1">
        <v>44405.462291666663</v>
      </c>
      <c r="E400" s="2" t="s">
        <v>1037</v>
      </c>
      <c r="F400">
        <v>1</v>
      </c>
      <c r="G400" s="2" t="s">
        <v>26</v>
      </c>
      <c r="H400" s="2" t="s">
        <v>26</v>
      </c>
      <c r="I400" s="2" t="s">
        <v>26</v>
      </c>
      <c r="J400" s="2" t="s">
        <v>95</v>
      </c>
      <c r="K400" s="2" t="s">
        <v>1038</v>
      </c>
      <c r="L400" s="2" t="s">
        <v>84</v>
      </c>
      <c r="M400" s="2" t="s">
        <v>26</v>
      </c>
      <c r="N400" s="2" t="s">
        <v>26</v>
      </c>
      <c r="O400" s="2" t="s">
        <v>24</v>
      </c>
      <c r="P400" s="2" t="s">
        <v>26</v>
      </c>
      <c r="Q400" s="2" t="s">
        <v>27</v>
      </c>
    </row>
    <row r="401" spans="1:17" x14ac:dyDescent="0.35">
      <c r="A401">
        <v>430</v>
      </c>
      <c r="B401" s="1">
        <v>44418.454988425925</v>
      </c>
      <c r="C401" s="2" t="s">
        <v>201</v>
      </c>
      <c r="D401" s="1">
        <v>44350.676481481481</v>
      </c>
      <c r="E401" s="2" t="s">
        <v>1039</v>
      </c>
      <c r="F401">
        <v>1</v>
      </c>
      <c r="G401" s="2" t="s">
        <v>68</v>
      </c>
      <c r="H401" s="2" t="s">
        <v>68</v>
      </c>
      <c r="I401" s="2" t="s">
        <v>68</v>
      </c>
      <c r="J401" s="2" t="s">
        <v>68</v>
      </c>
      <c r="K401" s="2" t="s">
        <v>1039</v>
      </c>
      <c r="L401" s="2" t="s">
        <v>22</v>
      </c>
      <c r="M401" s="2" t="s">
        <v>26</v>
      </c>
      <c r="N401" s="2" t="s">
        <v>26</v>
      </c>
      <c r="O401" s="2" t="s">
        <v>24</v>
      </c>
      <c r="P401" s="2" t="s">
        <v>26</v>
      </c>
      <c r="Q401" s="2" t="s">
        <v>452</v>
      </c>
    </row>
    <row r="402" spans="1:17" x14ac:dyDescent="0.35">
      <c r="A402">
        <v>431</v>
      </c>
      <c r="B402" s="1">
        <v>44418.454988425925</v>
      </c>
      <c r="C402" s="2" t="s">
        <v>201</v>
      </c>
      <c r="D402" s="1">
        <v>44352.773425925923</v>
      </c>
      <c r="E402" s="2" t="s">
        <v>1040</v>
      </c>
      <c r="F402">
        <v>1</v>
      </c>
      <c r="G402" s="2" t="s">
        <v>1041</v>
      </c>
      <c r="H402" s="2" t="s">
        <v>49</v>
      </c>
      <c r="I402" s="2" t="s">
        <v>64</v>
      </c>
      <c r="J402" s="2" t="s">
        <v>68</v>
      </c>
      <c r="K402" s="2" t="s">
        <v>1040</v>
      </c>
      <c r="L402" s="2" t="s">
        <v>22</v>
      </c>
      <c r="M402" s="2" t="s">
        <v>26</v>
      </c>
      <c r="N402" s="2" t="s">
        <v>26</v>
      </c>
      <c r="O402" s="2" t="s">
        <v>24</v>
      </c>
      <c r="P402" s="2" t="s">
        <v>26</v>
      </c>
      <c r="Q402" s="2" t="s">
        <v>452</v>
      </c>
    </row>
    <row r="403" spans="1:17" x14ac:dyDescent="0.35">
      <c r="A403">
        <v>433</v>
      </c>
      <c r="B403" s="1">
        <v>44418.454988425925</v>
      </c>
      <c r="C403" s="2" t="s">
        <v>201</v>
      </c>
      <c r="D403" s="1">
        <v>44354.476724537039</v>
      </c>
      <c r="E403" s="2" t="s">
        <v>1042</v>
      </c>
      <c r="F403">
        <v>1</v>
      </c>
      <c r="G403" s="2" t="s">
        <v>68</v>
      </c>
      <c r="H403" s="2" t="s">
        <v>68</v>
      </c>
      <c r="I403" s="2" t="s">
        <v>68</v>
      </c>
      <c r="J403" s="2" t="s">
        <v>68</v>
      </c>
      <c r="K403" s="2" t="s">
        <v>1042</v>
      </c>
      <c r="L403" s="2" t="s">
        <v>22</v>
      </c>
      <c r="M403" s="2" t="s">
        <v>26</v>
      </c>
      <c r="N403" s="2" t="s">
        <v>26</v>
      </c>
      <c r="O403" s="2" t="s">
        <v>24</v>
      </c>
      <c r="P403" s="2" t="s">
        <v>26</v>
      </c>
      <c r="Q403" s="2" t="s">
        <v>452</v>
      </c>
    </row>
    <row r="404" spans="1:17" x14ac:dyDescent="0.35">
      <c r="A404">
        <v>434</v>
      </c>
      <c r="B404" s="1">
        <v>44418.454988425925</v>
      </c>
      <c r="C404" s="2" t="s">
        <v>28</v>
      </c>
      <c r="D404" s="1">
        <v>44369.605937499997</v>
      </c>
      <c r="E404" s="2" t="s">
        <v>1043</v>
      </c>
      <c r="F404">
        <v>1</v>
      </c>
      <c r="G404" s="2" t="s">
        <v>1044</v>
      </c>
      <c r="H404" s="2" t="s">
        <v>1045</v>
      </c>
      <c r="I404" s="2" t="s">
        <v>695</v>
      </c>
      <c r="J404" s="2" t="s">
        <v>68</v>
      </c>
      <c r="K404" s="2" t="s">
        <v>1043</v>
      </c>
      <c r="L404" s="2" t="s">
        <v>22</v>
      </c>
      <c r="M404" s="2" t="s">
        <v>26</v>
      </c>
      <c r="N404" s="2" t="s">
        <v>26</v>
      </c>
      <c r="O404" s="2" t="s">
        <v>24</v>
      </c>
      <c r="P404" s="2" t="s">
        <v>26</v>
      </c>
      <c r="Q404" s="2" t="s">
        <v>452</v>
      </c>
    </row>
    <row r="405" spans="1:17" x14ac:dyDescent="0.35">
      <c r="A405">
        <v>435</v>
      </c>
      <c r="B405" s="1">
        <v>44418.454988425925</v>
      </c>
      <c r="C405" s="2" t="s">
        <v>201</v>
      </c>
      <c r="D405" s="1">
        <v>44354.590243055558</v>
      </c>
      <c r="E405" s="2" t="s">
        <v>1046</v>
      </c>
      <c r="F405">
        <v>1</v>
      </c>
      <c r="G405" s="2" t="s">
        <v>1047</v>
      </c>
      <c r="H405" s="2" t="s">
        <v>1048</v>
      </c>
      <c r="I405" s="2" t="s">
        <v>1049</v>
      </c>
      <c r="J405" s="2" t="s">
        <v>68</v>
      </c>
      <c r="K405" s="2" t="s">
        <v>1046</v>
      </c>
      <c r="L405" s="2" t="s">
        <v>22</v>
      </c>
      <c r="M405" s="2" t="s">
        <v>26</v>
      </c>
      <c r="N405" s="2" t="s">
        <v>26</v>
      </c>
      <c r="O405" s="2" t="s">
        <v>24</v>
      </c>
      <c r="P405" s="2" t="s">
        <v>26</v>
      </c>
      <c r="Q405" s="2" t="s">
        <v>452</v>
      </c>
    </row>
    <row r="406" spans="1:17" x14ac:dyDescent="0.35">
      <c r="A406">
        <v>436</v>
      </c>
      <c r="B406" s="1">
        <v>44418.454988425925</v>
      </c>
      <c r="C406" s="2" t="s">
        <v>28</v>
      </c>
      <c r="D406" s="1">
        <v>44572.651597222219</v>
      </c>
      <c r="E406" s="2" t="s">
        <v>1050</v>
      </c>
      <c r="F406">
        <v>2</v>
      </c>
      <c r="G406" s="2" t="s">
        <v>1051</v>
      </c>
      <c r="H406" s="2" t="s">
        <v>541</v>
      </c>
      <c r="I406" s="2" t="s">
        <v>1052</v>
      </c>
      <c r="J406" s="2" t="s">
        <v>1746</v>
      </c>
      <c r="K406" s="2" t="s">
        <v>1053</v>
      </c>
      <c r="L406" s="2" t="s">
        <v>22</v>
      </c>
      <c r="M406" s="2" t="s">
        <v>23</v>
      </c>
      <c r="N406" s="2" t="s">
        <v>24</v>
      </c>
      <c r="O406" s="2" t="s">
        <v>24</v>
      </c>
      <c r="P406" s="2" t="s">
        <v>26</v>
      </c>
      <c r="Q406" s="2" t="s">
        <v>27</v>
      </c>
    </row>
    <row r="407" spans="1:17" x14ac:dyDescent="0.35">
      <c r="A407">
        <v>437</v>
      </c>
      <c r="B407" s="1">
        <v>44418.454988425925</v>
      </c>
      <c r="C407" s="2" t="s">
        <v>201</v>
      </c>
      <c r="D407" s="1">
        <v>44354.761377314811</v>
      </c>
      <c r="E407" s="2" t="s">
        <v>1054</v>
      </c>
      <c r="F407">
        <v>1</v>
      </c>
      <c r="G407" s="2" t="s">
        <v>68</v>
      </c>
      <c r="H407" s="2" t="s">
        <v>68</v>
      </c>
      <c r="I407" s="2" t="s">
        <v>68</v>
      </c>
      <c r="J407" s="2" t="s">
        <v>68</v>
      </c>
      <c r="K407" s="2" t="s">
        <v>1054</v>
      </c>
      <c r="L407" s="2" t="s">
        <v>22</v>
      </c>
      <c r="M407" s="2" t="s">
        <v>26</v>
      </c>
      <c r="N407" s="2" t="s">
        <v>26</v>
      </c>
      <c r="O407" s="2" t="s">
        <v>24</v>
      </c>
      <c r="P407" s="2" t="s">
        <v>26</v>
      </c>
      <c r="Q407" s="2" t="s">
        <v>452</v>
      </c>
    </row>
    <row r="408" spans="1:17" x14ac:dyDescent="0.35">
      <c r="A408">
        <v>438</v>
      </c>
      <c r="B408" s="1">
        <v>44418.454988425925</v>
      </c>
      <c r="C408" s="2" t="s">
        <v>201</v>
      </c>
      <c r="D408" s="1">
        <v>44355.731759259259</v>
      </c>
      <c r="E408" s="2" t="s">
        <v>1055</v>
      </c>
      <c r="F408">
        <v>1</v>
      </c>
      <c r="G408" s="2" t="s">
        <v>1056</v>
      </c>
      <c r="H408" s="2" t="s">
        <v>594</v>
      </c>
      <c r="I408" s="2" t="s">
        <v>595</v>
      </c>
      <c r="J408" s="2" t="s">
        <v>68</v>
      </c>
      <c r="K408" s="2" t="s">
        <v>1055</v>
      </c>
      <c r="L408" s="2" t="s">
        <v>61</v>
      </c>
      <c r="M408" s="2" t="s">
        <v>26</v>
      </c>
      <c r="N408" s="2" t="s">
        <v>26</v>
      </c>
      <c r="O408" s="2" t="s">
        <v>24</v>
      </c>
      <c r="P408" s="2" t="s">
        <v>26</v>
      </c>
      <c r="Q408" s="2" t="s">
        <v>27</v>
      </c>
    </row>
    <row r="409" spans="1:17" x14ac:dyDescent="0.35">
      <c r="A409">
        <v>439</v>
      </c>
      <c r="B409" s="1">
        <v>44418.454988425925</v>
      </c>
      <c r="C409" s="2" t="s">
        <v>28</v>
      </c>
      <c r="D409" s="1">
        <v>44572.650694444441</v>
      </c>
      <c r="E409" s="2" t="s">
        <v>1057</v>
      </c>
      <c r="F409">
        <v>1</v>
      </c>
      <c r="G409" s="2" t="s">
        <v>1058</v>
      </c>
      <c r="H409" s="2" t="s">
        <v>1059</v>
      </c>
      <c r="I409" s="2" t="s">
        <v>1060</v>
      </c>
      <c r="J409" s="2" t="s">
        <v>1747</v>
      </c>
      <c r="K409" s="2" t="s">
        <v>1053</v>
      </c>
      <c r="L409" s="2" t="s">
        <v>22</v>
      </c>
      <c r="M409" s="2" t="s">
        <v>26</v>
      </c>
      <c r="N409" s="2" t="s">
        <v>26</v>
      </c>
      <c r="O409" s="2" t="s">
        <v>24</v>
      </c>
      <c r="P409" s="2" t="s">
        <v>26</v>
      </c>
      <c r="Q409" s="2" t="s">
        <v>27</v>
      </c>
    </row>
    <row r="410" spans="1:17" x14ac:dyDescent="0.35">
      <c r="A410">
        <v>440</v>
      </c>
      <c r="B410" s="1">
        <v>44418.454988425925</v>
      </c>
      <c r="C410" s="2" t="s">
        <v>943</v>
      </c>
      <c r="D410" s="1">
        <v>44357.523043981484</v>
      </c>
      <c r="E410" s="2" t="s">
        <v>1061</v>
      </c>
      <c r="F410">
        <v>1</v>
      </c>
      <c r="G410" s="2" t="s">
        <v>1062</v>
      </c>
      <c r="H410" s="2" t="s">
        <v>49</v>
      </c>
      <c r="I410" s="2" t="s">
        <v>54</v>
      </c>
      <c r="J410" s="2" t="s">
        <v>68</v>
      </c>
      <c r="K410" s="2" t="s">
        <v>1061</v>
      </c>
      <c r="L410" s="2" t="s">
        <v>22</v>
      </c>
      <c r="M410" s="2" t="s">
        <v>26</v>
      </c>
      <c r="N410" s="2" t="s">
        <v>26</v>
      </c>
      <c r="O410" s="2" t="s">
        <v>24</v>
      </c>
      <c r="P410" s="2" t="s">
        <v>26</v>
      </c>
      <c r="Q410" s="2" t="s">
        <v>452</v>
      </c>
    </row>
    <row r="411" spans="1:17" x14ac:dyDescent="0.35">
      <c r="A411">
        <v>443</v>
      </c>
      <c r="B411" s="1">
        <v>44418.454988425925</v>
      </c>
      <c r="C411" s="2" t="s">
        <v>28</v>
      </c>
      <c r="D411" s="1">
        <v>44361.64434027778</v>
      </c>
      <c r="E411" s="2" t="s">
        <v>1063</v>
      </c>
      <c r="F411">
        <v>1</v>
      </c>
      <c r="G411" s="2" t="s">
        <v>1064</v>
      </c>
      <c r="H411" s="2" t="s">
        <v>49</v>
      </c>
      <c r="I411" s="2" t="s">
        <v>54</v>
      </c>
      <c r="J411" s="2" t="s">
        <v>68</v>
      </c>
      <c r="K411" s="2" t="s">
        <v>1065</v>
      </c>
      <c r="L411" s="2" t="s">
        <v>22</v>
      </c>
      <c r="M411" s="2" t="s">
        <v>26</v>
      </c>
      <c r="N411" s="2" t="s">
        <v>26</v>
      </c>
      <c r="O411" s="2" t="s">
        <v>24</v>
      </c>
      <c r="P411" s="2" t="s">
        <v>26</v>
      </c>
      <c r="Q411" s="2" t="s">
        <v>452</v>
      </c>
    </row>
    <row r="412" spans="1:17" x14ac:dyDescent="0.35">
      <c r="A412">
        <v>444</v>
      </c>
      <c r="B412" s="1">
        <v>44418.454988425925</v>
      </c>
      <c r="C412" s="2" t="s">
        <v>28</v>
      </c>
      <c r="D412" s="1">
        <v>44361.370104166665</v>
      </c>
      <c r="E412" s="2" t="s">
        <v>1066</v>
      </c>
      <c r="F412">
        <v>1</v>
      </c>
      <c r="G412" s="2" t="s">
        <v>1067</v>
      </c>
      <c r="H412" s="2" t="s">
        <v>1068</v>
      </c>
      <c r="I412" s="2" t="s">
        <v>1069</v>
      </c>
      <c r="J412" s="2" t="s">
        <v>1748</v>
      </c>
      <c r="K412" s="2" t="s">
        <v>1066</v>
      </c>
      <c r="L412" s="2" t="s">
        <v>22</v>
      </c>
      <c r="M412" s="2" t="s">
        <v>26</v>
      </c>
      <c r="N412" s="2" t="s">
        <v>26</v>
      </c>
      <c r="O412" s="2" t="s">
        <v>24</v>
      </c>
      <c r="P412" s="2" t="s">
        <v>26</v>
      </c>
      <c r="Q412" s="2" t="s">
        <v>27</v>
      </c>
    </row>
    <row r="413" spans="1:17" x14ac:dyDescent="0.35">
      <c r="A413">
        <v>445</v>
      </c>
      <c r="B413" s="1">
        <v>44418.454988425925</v>
      </c>
      <c r="C413" s="2" t="s">
        <v>28</v>
      </c>
      <c r="D413" s="1">
        <v>44362.476967592593</v>
      </c>
      <c r="E413" s="2" t="s">
        <v>1070</v>
      </c>
      <c r="F413">
        <v>1</v>
      </c>
      <c r="G413" s="2" t="s">
        <v>26</v>
      </c>
      <c r="H413" s="2" t="s">
        <v>26</v>
      </c>
      <c r="I413" s="2" t="s">
        <v>26</v>
      </c>
      <c r="J413" s="2" t="s">
        <v>95</v>
      </c>
      <c r="K413" s="2" t="s">
        <v>1070</v>
      </c>
      <c r="L413" s="2" t="s">
        <v>22</v>
      </c>
      <c r="M413" s="2" t="s">
        <v>26</v>
      </c>
      <c r="N413" s="2" t="s">
        <v>26</v>
      </c>
      <c r="O413" s="2" t="s">
        <v>24</v>
      </c>
      <c r="P413" s="2" t="s">
        <v>26</v>
      </c>
      <c r="Q413" s="2" t="s">
        <v>452</v>
      </c>
    </row>
    <row r="414" spans="1:17" x14ac:dyDescent="0.35">
      <c r="A414">
        <v>446</v>
      </c>
      <c r="B414" s="1">
        <v>44418.454988425925</v>
      </c>
      <c r="C414" s="2" t="s">
        <v>28</v>
      </c>
      <c r="D414" s="1">
        <v>44363.411666666667</v>
      </c>
      <c r="E414" s="2" t="s">
        <v>1071</v>
      </c>
      <c r="F414">
        <v>1</v>
      </c>
      <c r="G414" s="2" t="s">
        <v>1628</v>
      </c>
      <c r="H414" s="2" t="s">
        <v>94</v>
      </c>
      <c r="I414" s="2" t="s">
        <v>20</v>
      </c>
      <c r="J414" s="2" t="s">
        <v>95</v>
      </c>
      <c r="K414" s="2" t="s">
        <v>1072</v>
      </c>
      <c r="L414" s="2" t="s">
        <v>61</v>
      </c>
      <c r="M414" s="2" t="s">
        <v>26</v>
      </c>
      <c r="N414" s="2" t="s">
        <v>26</v>
      </c>
      <c r="O414" s="2" t="s">
        <v>24</v>
      </c>
      <c r="P414" s="2" t="s">
        <v>26</v>
      </c>
      <c r="Q414" s="2" t="s">
        <v>27</v>
      </c>
    </row>
    <row r="415" spans="1:17" x14ac:dyDescent="0.35">
      <c r="A415">
        <v>447</v>
      </c>
      <c r="B415" s="1">
        <v>44418.454988425925</v>
      </c>
      <c r="C415" s="2" t="s">
        <v>964</v>
      </c>
      <c r="D415" s="1">
        <v>44363.597210648149</v>
      </c>
      <c r="E415" s="2" t="s">
        <v>1073</v>
      </c>
      <c r="F415">
        <v>1</v>
      </c>
      <c r="G415" s="2" t="s">
        <v>1074</v>
      </c>
      <c r="H415" s="2" t="s">
        <v>49</v>
      </c>
      <c r="I415" s="2" t="s">
        <v>50</v>
      </c>
      <c r="J415" s="2" t="s">
        <v>26</v>
      </c>
      <c r="K415" s="2" t="s">
        <v>1075</v>
      </c>
      <c r="L415" s="2" t="s">
        <v>22</v>
      </c>
      <c r="M415" s="2" t="s">
        <v>26</v>
      </c>
      <c r="N415" s="2" t="s">
        <v>26</v>
      </c>
      <c r="O415" s="2" t="s">
        <v>24</v>
      </c>
      <c r="P415" s="2" t="s">
        <v>26</v>
      </c>
      <c r="Q415" s="2" t="s">
        <v>452</v>
      </c>
    </row>
    <row r="416" spans="1:17" x14ac:dyDescent="0.35">
      <c r="A416">
        <v>448</v>
      </c>
      <c r="B416" s="1">
        <v>44418.454988425925</v>
      </c>
      <c r="C416" s="2" t="s">
        <v>28</v>
      </c>
      <c r="D416" s="1">
        <v>44404.635312500002</v>
      </c>
      <c r="E416" s="2" t="s">
        <v>1076</v>
      </c>
      <c r="F416">
        <v>1</v>
      </c>
      <c r="G416" s="2" t="s">
        <v>1629</v>
      </c>
      <c r="H416" s="2" t="s">
        <v>683</v>
      </c>
      <c r="I416" s="2" t="s">
        <v>684</v>
      </c>
      <c r="J416" s="2" t="s">
        <v>1749</v>
      </c>
      <c r="K416" s="2" t="s">
        <v>1077</v>
      </c>
      <c r="L416" s="2" t="s">
        <v>22</v>
      </c>
      <c r="M416" s="2" t="s">
        <v>26</v>
      </c>
      <c r="N416" s="2" t="s">
        <v>26</v>
      </c>
      <c r="O416" s="2" t="s">
        <v>24</v>
      </c>
      <c r="P416" s="2" t="s">
        <v>26</v>
      </c>
      <c r="Q416" s="2" t="s">
        <v>27</v>
      </c>
    </row>
    <row r="417" spans="1:17" x14ac:dyDescent="0.35">
      <c r="A417">
        <v>451</v>
      </c>
      <c r="B417" s="1">
        <v>44418.454988425925</v>
      </c>
      <c r="C417" s="2" t="s">
        <v>28</v>
      </c>
      <c r="D417" s="1">
        <v>44404.852418981478</v>
      </c>
      <c r="E417" s="2" t="s">
        <v>1078</v>
      </c>
      <c r="F417">
        <v>1</v>
      </c>
      <c r="G417" s="2" t="s">
        <v>1079</v>
      </c>
      <c r="H417" s="2" t="s">
        <v>49</v>
      </c>
      <c r="I417" s="2" t="s">
        <v>54</v>
      </c>
      <c r="J417" s="2" t="s">
        <v>1750</v>
      </c>
      <c r="K417" s="2" t="s">
        <v>1078</v>
      </c>
      <c r="L417" s="2" t="s">
        <v>22</v>
      </c>
      <c r="M417" s="2" t="s">
        <v>26</v>
      </c>
      <c r="N417" s="2" t="s">
        <v>26</v>
      </c>
      <c r="O417" s="2" t="s">
        <v>24</v>
      </c>
      <c r="P417" s="2" t="s">
        <v>26</v>
      </c>
      <c r="Q417" s="2" t="s">
        <v>27</v>
      </c>
    </row>
    <row r="418" spans="1:17" x14ac:dyDescent="0.35">
      <c r="A418">
        <v>452</v>
      </c>
      <c r="B418" s="1">
        <v>44418.454988425925</v>
      </c>
      <c r="C418" s="2" t="s">
        <v>28</v>
      </c>
      <c r="D418" s="1">
        <v>44474.417407407411</v>
      </c>
      <c r="E418" s="2" t="s">
        <v>1080</v>
      </c>
      <c r="F418">
        <v>1</v>
      </c>
      <c r="G418" s="2" t="s">
        <v>1081</v>
      </c>
      <c r="H418" s="2" t="s">
        <v>769</v>
      </c>
      <c r="I418" s="2" t="s">
        <v>50</v>
      </c>
      <c r="J418" s="2" t="s">
        <v>1082</v>
      </c>
      <c r="K418" s="2" t="s">
        <v>1083</v>
      </c>
      <c r="L418" s="2" t="s">
        <v>22</v>
      </c>
      <c r="M418" s="2" t="s">
        <v>26</v>
      </c>
      <c r="N418" s="2" t="s">
        <v>26</v>
      </c>
      <c r="O418" s="2" t="s">
        <v>24</v>
      </c>
      <c r="P418" s="2" t="s">
        <v>26</v>
      </c>
      <c r="Q418" s="2" t="s">
        <v>31</v>
      </c>
    </row>
    <row r="419" spans="1:17" x14ac:dyDescent="0.35">
      <c r="A419">
        <v>453</v>
      </c>
      <c r="B419" s="1">
        <v>44418.454988425925</v>
      </c>
      <c r="C419" s="2" t="s">
        <v>28</v>
      </c>
      <c r="D419" s="1">
        <v>44405.467233796298</v>
      </c>
      <c r="E419" s="2" t="s">
        <v>1084</v>
      </c>
      <c r="F419">
        <v>1</v>
      </c>
      <c r="G419" s="2" t="s">
        <v>26</v>
      </c>
      <c r="H419" s="2" t="s">
        <v>26</v>
      </c>
      <c r="I419" s="2" t="s">
        <v>26</v>
      </c>
      <c r="J419" s="2" t="s">
        <v>95</v>
      </c>
      <c r="K419" s="2" t="s">
        <v>1084</v>
      </c>
      <c r="L419" s="2" t="s">
        <v>22</v>
      </c>
      <c r="M419" s="2" t="s">
        <v>26</v>
      </c>
      <c r="N419" s="2" t="s">
        <v>26</v>
      </c>
      <c r="O419" s="2" t="s">
        <v>24</v>
      </c>
      <c r="P419" s="2" t="s">
        <v>26</v>
      </c>
      <c r="Q419" s="2" t="s">
        <v>452</v>
      </c>
    </row>
    <row r="420" spans="1:17" x14ac:dyDescent="0.35">
      <c r="A420">
        <v>454</v>
      </c>
      <c r="B420" s="1">
        <v>44418.454988425925</v>
      </c>
      <c r="C420" s="2" t="s">
        <v>201</v>
      </c>
      <c r="D420" s="1">
        <v>44368.512974537036</v>
      </c>
      <c r="E420" s="2" t="s">
        <v>1085</v>
      </c>
      <c r="F420">
        <v>1</v>
      </c>
      <c r="G420" s="2" t="s">
        <v>68</v>
      </c>
      <c r="H420" s="2" t="s">
        <v>68</v>
      </c>
      <c r="I420" s="2" t="s">
        <v>68</v>
      </c>
      <c r="J420" s="2" t="s">
        <v>68</v>
      </c>
      <c r="K420" s="2" t="s">
        <v>1085</v>
      </c>
      <c r="L420" s="2" t="s">
        <v>22</v>
      </c>
      <c r="M420" s="2" t="s">
        <v>26</v>
      </c>
      <c r="N420" s="2" t="s">
        <v>26</v>
      </c>
      <c r="O420" s="2" t="s">
        <v>24</v>
      </c>
      <c r="P420" s="2" t="s">
        <v>26</v>
      </c>
      <c r="Q420" s="2" t="s">
        <v>452</v>
      </c>
    </row>
    <row r="421" spans="1:17" x14ac:dyDescent="0.35">
      <c r="A421">
        <v>455</v>
      </c>
      <c r="B421" s="1">
        <v>44418.454988425925</v>
      </c>
      <c r="C421" s="2" t="s">
        <v>943</v>
      </c>
      <c r="D421" s="1">
        <v>44369.626134259262</v>
      </c>
      <c r="E421" s="2" t="s">
        <v>1086</v>
      </c>
      <c r="F421">
        <v>1</v>
      </c>
      <c r="G421" s="2" t="s">
        <v>1087</v>
      </c>
      <c r="H421" s="2" t="s">
        <v>53</v>
      </c>
      <c r="I421" s="2" t="s">
        <v>50</v>
      </c>
      <c r="J421" s="2" t="s">
        <v>95</v>
      </c>
      <c r="K421" s="2" t="s">
        <v>1086</v>
      </c>
      <c r="L421" s="2" t="s">
        <v>22</v>
      </c>
      <c r="M421" s="2" t="s">
        <v>26</v>
      </c>
      <c r="N421" s="2" t="s">
        <v>26</v>
      </c>
      <c r="O421" s="2" t="s">
        <v>24</v>
      </c>
      <c r="P421" s="2" t="s">
        <v>26</v>
      </c>
      <c r="Q421" s="2" t="s">
        <v>452</v>
      </c>
    </row>
    <row r="422" spans="1:17" x14ac:dyDescent="0.35">
      <c r="A422">
        <v>458</v>
      </c>
      <c r="B422" s="1">
        <v>44418.454988425925</v>
      </c>
      <c r="C422" s="2" t="s">
        <v>201</v>
      </c>
      <c r="D422" s="1">
        <v>44370.869155092594</v>
      </c>
      <c r="E422" s="2" t="s">
        <v>1088</v>
      </c>
      <c r="F422">
        <v>1</v>
      </c>
      <c r="G422" s="2" t="s">
        <v>1089</v>
      </c>
      <c r="H422" s="2" t="s">
        <v>68</v>
      </c>
      <c r="I422" s="2" t="s">
        <v>68</v>
      </c>
      <c r="J422" s="2" t="s">
        <v>1090</v>
      </c>
      <c r="K422" s="2" t="s">
        <v>1088</v>
      </c>
      <c r="L422" s="2" t="s">
        <v>22</v>
      </c>
      <c r="M422" s="2" t="s">
        <v>26</v>
      </c>
      <c r="N422" s="2" t="s">
        <v>26</v>
      </c>
      <c r="O422" s="2" t="s">
        <v>24</v>
      </c>
      <c r="P422" s="2" t="s">
        <v>26</v>
      </c>
      <c r="Q422" s="2" t="s">
        <v>452</v>
      </c>
    </row>
    <row r="423" spans="1:17" x14ac:dyDescent="0.35">
      <c r="A423">
        <v>460</v>
      </c>
      <c r="B423" s="1">
        <v>44418.454988425925</v>
      </c>
      <c r="C423" s="2" t="s">
        <v>201</v>
      </c>
      <c r="D423" s="1">
        <v>44374.566134259258</v>
      </c>
      <c r="E423" s="2" t="s">
        <v>1091</v>
      </c>
      <c r="F423">
        <v>1</v>
      </c>
      <c r="G423" s="2" t="s">
        <v>68</v>
      </c>
      <c r="H423" s="2" t="s">
        <v>68</v>
      </c>
      <c r="I423" s="2" t="s">
        <v>68</v>
      </c>
      <c r="J423" s="2" t="s">
        <v>1090</v>
      </c>
      <c r="K423" s="2" t="s">
        <v>1091</v>
      </c>
      <c r="L423" s="2" t="s">
        <v>22</v>
      </c>
      <c r="M423" s="2" t="s">
        <v>26</v>
      </c>
      <c r="N423" s="2" t="s">
        <v>26</v>
      </c>
      <c r="O423" s="2" t="s">
        <v>24</v>
      </c>
      <c r="P423" s="2" t="s">
        <v>26</v>
      </c>
      <c r="Q423" s="2" t="s">
        <v>452</v>
      </c>
    </row>
    <row r="424" spans="1:17" x14ac:dyDescent="0.35">
      <c r="A424">
        <v>463</v>
      </c>
      <c r="B424" s="1">
        <v>44418.454988425925</v>
      </c>
      <c r="C424" s="2" t="s">
        <v>28</v>
      </c>
      <c r="D424" s="1">
        <v>44420.735706018517</v>
      </c>
      <c r="E424" s="2" t="s">
        <v>1092</v>
      </c>
      <c r="F424">
        <v>1</v>
      </c>
      <c r="G424" s="2" t="s">
        <v>1093</v>
      </c>
      <c r="H424" s="2" t="s">
        <v>1094</v>
      </c>
      <c r="I424" s="2" t="s">
        <v>1095</v>
      </c>
      <c r="J424" s="2" t="s">
        <v>1751</v>
      </c>
      <c r="K424" s="2" t="s">
        <v>1092</v>
      </c>
      <c r="L424" s="2" t="s">
        <v>22</v>
      </c>
      <c r="M424" s="2" t="s">
        <v>26</v>
      </c>
      <c r="N424" s="2" t="s">
        <v>26</v>
      </c>
      <c r="O424" s="2" t="s">
        <v>24</v>
      </c>
      <c r="P424" s="2" t="s">
        <v>26</v>
      </c>
      <c r="Q424" s="2" t="s">
        <v>31</v>
      </c>
    </row>
    <row r="425" spans="1:17" x14ac:dyDescent="0.35">
      <c r="A425">
        <v>465</v>
      </c>
      <c r="B425" s="1">
        <v>44418.454988425925</v>
      </c>
      <c r="C425" s="2" t="s">
        <v>28</v>
      </c>
      <c r="D425" s="1">
        <v>44405.467048611114</v>
      </c>
      <c r="E425" s="2" t="s">
        <v>1096</v>
      </c>
      <c r="F425">
        <v>1</v>
      </c>
      <c r="G425" s="2" t="s">
        <v>95</v>
      </c>
      <c r="H425" s="2" t="s">
        <v>95</v>
      </c>
      <c r="I425" s="2" t="s">
        <v>95</v>
      </c>
      <c r="J425" s="2" t="s">
        <v>95</v>
      </c>
      <c r="K425" s="2" t="s">
        <v>1096</v>
      </c>
      <c r="L425" s="2" t="s">
        <v>84</v>
      </c>
      <c r="M425" s="2" t="s">
        <v>23</v>
      </c>
      <c r="N425" s="2" t="s">
        <v>24</v>
      </c>
      <c r="O425" s="2" t="s">
        <v>24</v>
      </c>
      <c r="P425" s="2" t="s">
        <v>26</v>
      </c>
      <c r="Q425" s="2" t="s">
        <v>452</v>
      </c>
    </row>
    <row r="426" spans="1:17" x14ac:dyDescent="0.35">
      <c r="A426">
        <v>466</v>
      </c>
      <c r="B426" s="1">
        <v>44418.454988425925</v>
      </c>
      <c r="C426" s="2" t="s">
        <v>201</v>
      </c>
      <c r="D426" s="1">
        <v>44382.395104166666</v>
      </c>
      <c r="E426" s="2" t="s">
        <v>1097</v>
      </c>
      <c r="F426">
        <v>1</v>
      </c>
      <c r="G426" s="2" t="s">
        <v>68</v>
      </c>
      <c r="H426" s="2" t="s">
        <v>68</v>
      </c>
      <c r="I426" s="2" t="s">
        <v>68</v>
      </c>
      <c r="J426" s="2" t="s">
        <v>1090</v>
      </c>
      <c r="K426" s="2" t="s">
        <v>1097</v>
      </c>
      <c r="L426" s="2" t="s">
        <v>22</v>
      </c>
      <c r="M426" s="2" t="s">
        <v>26</v>
      </c>
      <c r="N426" s="2" t="s">
        <v>26</v>
      </c>
      <c r="O426" s="2" t="s">
        <v>24</v>
      </c>
      <c r="P426" s="2" t="s">
        <v>26</v>
      </c>
      <c r="Q426" s="2" t="s">
        <v>452</v>
      </c>
    </row>
    <row r="427" spans="1:17" x14ac:dyDescent="0.35">
      <c r="A427">
        <v>467</v>
      </c>
      <c r="B427" s="1">
        <v>44418.454988425925</v>
      </c>
      <c r="C427" s="2" t="s">
        <v>28</v>
      </c>
      <c r="D427" s="1">
        <v>44405.410277777781</v>
      </c>
      <c r="E427" s="2" t="s">
        <v>1098</v>
      </c>
      <c r="F427">
        <v>1</v>
      </c>
      <c r="G427" s="2" t="s">
        <v>95</v>
      </c>
      <c r="H427" s="2" t="s">
        <v>95</v>
      </c>
      <c r="I427" s="2" t="s">
        <v>95</v>
      </c>
      <c r="J427" s="2" t="s">
        <v>95</v>
      </c>
      <c r="K427" s="2" t="s">
        <v>1098</v>
      </c>
      <c r="L427" s="2" t="s">
        <v>84</v>
      </c>
      <c r="M427" s="2" t="s">
        <v>23</v>
      </c>
      <c r="N427" s="2" t="s">
        <v>24</v>
      </c>
      <c r="O427" s="2" t="s">
        <v>24</v>
      </c>
      <c r="P427" s="2" t="s">
        <v>26</v>
      </c>
      <c r="Q427" s="2" t="s">
        <v>452</v>
      </c>
    </row>
    <row r="428" spans="1:17" x14ac:dyDescent="0.35">
      <c r="A428">
        <v>475</v>
      </c>
      <c r="B428" s="1">
        <v>44418.454988425925</v>
      </c>
      <c r="C428" s="2" t="s">
        <v>28</v>
      </c>
      <c r="D428" s="1">
        <v>44405.444988425923</v>
      </c>
      <c r="E428" s="2" t="s">
        <v>1099</v>
      </c>
      <c r="F428">
        <v>1</v>
      </c>
      <c r="G428" s="2" t="s">
        <v>95</v>
      </c>
      <c r="H428" s="2" t="s">
        <v>95</v>
      </c>
      <c r="I428" s="2" t="s">
        <v>95</v>
      </c>
      <c r="J428" s="2" t="s">
        <v>95</v>
      </c>
      <c r="K428" s="2" t="s">
        <v>1099</v>
      </c>
      <c r="L428" s="2" t="s">
        <v>22</v>
      </c>
      <c r="M428" s="2" t="s">
        <v>23</v>
      </c>
      <c r="N428" s="2" t="s">
        <v>24</v>
      </c>
      <c r="O428" s="2" t="s">
        <v>24</v>
      </c>
      <c r="P428" s="2" t="s">
        <v>26</v>
      </c>
      <c r="Q428" s="2" t="s">
        <v>452</v>
      </c>
    </row>
    <row r="429" spans="1:17" x14ac:dyDescent="0.35">
      <c r="A429">
        <v>508</v>
      </c>
      <c r="B429" s="1">
        <v>44418.454988425925</v>
      </c>
      <c r="C429" s="2" t="s">
        <v>201</v>
      </c>
      <c r="D429" s="1">
        <v>44389.607951388891</v>
      </c>
      <c r="E429" s="2" t="s">
        <v>1100</v>
      </c>
      <c r="F429">
        <v>1</v>
      </c>
      <c r="G429" s="2" t="s">
        <v>1101</v>
      </c>
      <c r="H429" s="2" t="s">
        <v>49</v>
      </c>
      <c r="I429" s="2" t="s">
        <v>54</v>
      </c>
      <c r="J429" s="2" t="s">
        <v>1090</v>
      </c>
      <c r="K429" s="2" t="s">
        <v>1100</v>
      </c>
      <c r="L429" s="2" t="s">
        <v>22</v>
      </c>
      <c r="M429" s="2" t="s">
        <v>23</v>
      </c>
      <c r="N429" s="2" t="s">
        <v>26</v>
      </c>
      <c r="O429" s="2" t="s">
        <v>24</v>
      </c>
      <c r="P429" s="2" t="s">
        <v>26</v>
      </c>
      <c r="Q429" s="2" t="s">
        <v>452</v>
      </c>
    </row>
    <row r="430" spans="1:17" x14ac:dyDescent="0.35">
      <c r="A430">
        <v>509</v>
      </c>
      <c r="B430" s="1">
        <v>44418.454988425925</v>
      </c>
      <c r="C430" s="2" t="s">
        <v>201</v>
      </c>
      <c r="D430" s="1">
        <v>44389.648472222223</v>
      </c>
      <c r="E430" s="2" t="s">
        <v>1102</v>
      </c>
      <c r="F430">
        <v>1</v>
      </c>
      <c r="G430" s="2" t="s">
        <v>1103</v>
      </c>
      <c r="H430" s="2" t="s">
        <v>1104</v>
      </c>
      <c r="I430" s="2" t="s">
        <v>888</v>
      </c>
      <c r="J430" s="2" t="s">
        <v>26</v>
      </c>
      <c r="K430" s="2" t="s">
        <v>1102</v>
      </c>
      <c r="L430" s="2" t="s">
        <v>61</v>
      </c>
      <c r="M430" s="2" t="s">
        <v>23</v>
      </c>
      <c r="N430" s="2" t="s">
        <v>26</v>
      </c>
      <c r="O430" s="2" t="s">
        <v>24</v>
      </c>
      <c r="P430" s="2" t="s">
        <v>26</v>
      </c>
      <c r="Q430" s="2" t="s">
        <v>27</v>
      </c>
    </row>
    <row r="431" spans="1:17" x14ac:dyDescent="0.35">
      <c r="A431">
        <v>515</v>
      </c>
      <c r="B431" s="1">
        <v>44418.454988425925</v>
      </c>
      <c r="C431" s="2" t="s">
        <v>943</v>
      </c>
      <c r="D431" s="1">
        <v>44390.414965277778</v>
      </c>
      <c r="E431" s="2" t="s">
        <v>1105</v>
      </c>
      <c r="F431">
        <v>1</v>
      </c>
      <c r="G431" s="2" t="s">
        <v>1106</v>
      </c>
      <c r="H431" s="2" t="s">
        <v>891</v>
      </c>
      <c r="I431" s="2" t="s">
        <v>689</v>
      </c>
      <c r="J431" s="2" t="s">
        <v>1090</v>
      </c>
      <c r="K431" s="2" t="s">
        <v>1105</v>
      </c>
      <c r="L431" s="2" t="s">
        <v>22</v>
      </c>
      <c r="M431" s="2" t="s">
        <v>23</v>
      </c>
      <c r="N431" s="2" t="s">
        <v>26</v>
      </c>
      <c r="O431" s="2" t="s">
        <v>24</v>
      </c>
      <c r="P431" s="2" t="s">
        <v>26</v>
      </c>
      <c r="Q431" s="2" t="s">
        <v>452</v>
      </c>
    </row>
    <row r="432" spans="1:17" x14ac:dyDescent="0.35">
      <c r="A432">
        <v>516</v>
      </c>
      <c r="B432" s="1">
        <v>44418.454988425925</v>
      </c>
      <c r="C432" s="2" t="s">
        <v>28</v>
      </c>
      <c r="D432" s="1">
        <v>44558.333391203705</v>
      </c>
      <c r="E432" s="2" t="s">
        <v>1107</v>
      </c>
      <c r="F432">
        <v>1</v>
      </c>
      <c r="G432" s="2" t="s">
        <v>1108</v>
      </c>
      <c r="H432" s="2" t="s">
        <v>1109</v>
      </c>
      <c r="I432" s="2" t="s">
        <v>689</v>
      </c>
      <c r="J432" s="2" t="s">
        <v>1752</v>
      </c>
      <c r="K432" s="2" t="s">
        <v>1107</v>
      </c>
      <c r="L432" s="2" t="s">
        <v>22</v>
      </c>
      <c r="M432" s="2" t="s">
        <v>23</v>
      </c>
      <c r="N432" s="2" t="s">
        <v>26</v>
      </c>
      <c r="O432" s="2" t="s">
        <v>24</v>
      </c>
      <c r="P432" s="2" t="s">
        <v>26</v>
      </c>
      <c r="Q432" s="2" t="s">
        <v>31</v>
      </c>
    </row>
    <row r="433" spans="1:17" x14ac:dyDescent="0.35">
      <c r="A433">
        <v>517</v>
      </c>
      <c r="B433" s="1">
        <v>44418.454988425925</v>
      </c>
      <c r="C433" s="2" t="s">
        <v>28</v>
      </c>
      <c r="D433" s="1">
        <v>44405.489768518521</v>
      </c>
      <c r="E433" s="2" t="s">
        <v>1110</v>
      </c>
      <c r="F433">
        <v>1</v>
      </c>
      <c r="G433" s="2" t="s">
        <v>95</v>
      </c>
      <c r="H433" s="2" t="s">
        <v>95</v>
      </c>
      <c r="I433" s="2" t="s">
        <v>95</v>
      </c>
      <c r="J433" s="2" t="s">
        <v>95</v>
      </c>
      <c r="K433" s="2" t="s">
        <v>1110</v>
      </c>
      <c r="L433" s="2" t="s">
        <v>22</v>
      </c>
      <c r="M433" s="2" t="s">
        <v>23</v>
      </c>
      <c r="N433" s="2" t="s">
        <v>24</v>
      </c>
      <c r="O433" s="2" t="s">
        <v>24</v>
      </c>
      <c r="P433" s="2" t="s">
        <v>26</v>
      </c>
      <c r="Q433" s="2" t="s">
        <v>452</v>
      </c>
    </row>
    <row r="434" spans="1:17" x14ac:dyDescent="0.35">
      <c r="A434">
        <v>518</v>
      </c>
      <c r="B434" s="1">
        <v>44418.454988425925</v>
      </c>
      <c r="C434" s="2" t="s">
        <v>28</v>
      </c>
      <c r="D434" s="1">
        <v>44405.441493055558</v>
      </c>
      <c r="E434" s="2" t="s">
        <v>1111</v>
      </c>
      <c r="F434">
        <v>1</v>
      </c>
      <c r="G434" s="2" t="s">
        <v>95</v>
      </c>
      <c r="H434" s="2" t="s">
        <v>95</v>
      </c>
      <c r="I434" s="2" t="s">
        <v>95</v>
      </c>
      <c r="J434" s="2" t="s">
        <v>95</v>
      </c>
      <c r="K434" s="2" t="s">
        <v>1111</v>
      </c>
      <c r="L434" s="2" t="s">
        <v>61</v>
      </c>
      <c r="M434" s="2" t="s">
        <v>23</v>
      </c>
      <c r="N434" s="2" t="s">
        <v>24</v>
      </c>
      <c r="O434" s="2" t="s">
        <v>24</v>
      </c>
      <c r="P434" s="2" t="s">
        <v>26</v>
      </c>
      <c r="Q434" s="2" t="s">
        <v>27</v>
      </c>
    </row>
    <row r="435" spans="1:17" x14ac:dyDescent="0.35">
      <c r="A435">
        <v>519</v>
      </c>
      <c r="B435" s="1">
        <v>44418.454988425925</v>
      </c>
      <c r="C435" s="2" t="s">
        <v>28</v>
      </c>
      <c r="D435" s="1">
        <v>44441.38108796296</v>
      </c>
      <c r="E435" s="2" t="s">
        <v>1112</v>
      </c>
      <c r="F435">
        <v>1</v>
      </c>
      <c r="G435" s="2" t="s">
        <v>1113</v>
      </c>
      <c r="H435" s="2" t="s">
        <v>1114</v>
      </c>
      <c r="I435" s="2" t="s">
        <v>20</v>
      </c>
      <c r="J435" s="2" t="s">
        <v>1753</v>
      </c>
      <c r="K435" s="2" t="s">
        <v>1112</v>
      </c>
      <c r="L435" s="2" t="s">
        <v>22</v>
      </c>
      <c r="M435" s="2" t="s">
        <v>23</v>
      </c>
      <c r="N435" s="2" t="s">
        <v>26</v>
      </c>
      <c r="O435" s="2" t="s">
        <v>24</v>
      </c>
      <c r="P435" s="2" t="s">
        <v>26</v>
      </c>
      <c r="Q435" s="2" t="s">
        <v>27</v>
      </c>
    </row>
    <row r="436" spans="1:17" x14ac:dyDescent="0.35">
      <c r="A436">
        <v>520</v>
      </c>
      <c r="B436" s="1">
        <v>44418.454988425925</v>
      </c>
      <c r="C436" s="2" t="s">
        <v>1539</v>
      </c>
      <c r="D436" s="1">
        <v>44397</v>
      </c>
      <c r="E436" s="2" t="s">
        <v>152</v>
      </c>
      <c r="F436">
        <v>2</v>
      </c>
      <c r="G436" s="2" t="s">
        <v>153</v>
      </c>
      <c r="H436" s="2" t="s">
        <v>154</v>
      </c>
      <c r="I436" s="2" t="s">
        <v>20</v>
      </c>
      <c r="J436" s="2" t="s">
        <v>1684</v>
      </c>
      <c r="K436" s="2" t="s">
        <v>152</v>
      </c>
      <c r="L436" s="2" t="s">
        <v>22</v>
      </c>
      <c r="M436" s="2" t="s">
        <v>23</v>
      </c>
      <c r="N436" s="2" t="s">
        <v>26</v>
      </c>
      <c r="O436" s="2" t="s">
        <v>25</v>
      </c>
      <c r="P436" s="2" t="s">
        <v>26</v>
      </c>
      <c r="Q436" s="2" t="s">
        <v>27</v>
      </c>
    </row>
    <row r="437" spans="1:17" x14ac:dyDescent="0.35">
      <c r="A437">
        <v>532</v>
      </c>
      <c r="B437" s="1">
        <v>44418.454988425925</v>
      </c>
      <c r="C437" s="2" t="s">
        <v>1554</v>
      </c>
      <c r="D437" s="1">
        <v>44401.468090277776</v>
      </c>
      <c r="E437" s="2" t="s">
        <v>1115</v>
      </c>
      <c r="F437">
        <v>1</v>
      </c>
      <c r="G437" s="2" t="s">
        <v>95</v>
      </c>
      <c r="H437" s="2" t="s">
        <v>95</v>
      </c>
      <c r="I437" s="2" t="s">
        <v>95</v>
      </c>
      <c r="J437" s="2" t="s">
        <v>95</v>
      </c>
      <c r="K437" s="2" t="s">
        <v>1115</v>
      </c>
      <c r="L437" s="2" t="s">
        <v>1011</v>
      </c>
      <c r="M437" s="2" t="s">
        <v>23</v>
      </c>
      <c r="N437" s="2" t="s">
        <v>24</v>
      </c>
      <c r="O437" s="2" t="s">
        <v>24</v>
      </c>
      <c r="P437" s="2" t="s">
        <v>26</v>
      </c>
      <c r="Q437" s="2" t="s">
        <v>452</v>
      </c>
    </row>
    <row r="438" spans="1:17" x14ac:dyDescent="0.35">
      <c r="A438">
        <v>533</v>
      </c>
      <c r="B438" s="1">
        <v>44418.454988425925</v>
      </c>
      <c r="C438" s="2" t="s">
        <v>201</v>
      </c>
      <c r="D438" s="1">
        <v>44402.713182870371</v>
      </c>
      <c r="E438" s="2" t="s">
        <v>1116</v>
      </c>
      <c r="F438">
        <v>1</v>
      </c>
      <c r="G438" s="2" t="s">
        <v>68</v>
      </c>
      <c r="H438" s="2" t="s">
        <v>68</v>
      </c>
      <c r="I438" s="2" t="s">
        <v>68</v>
      </c>
      <c r="J438" s="2" t="s">
        <v>1090</v>
      </c>
      <c r="K438" s="2" t="s">
        <v>1116</v>
      </c>
      <c r="L438" s="2" t="s">
        <v>22</v>
      </c>
      <c r="M438" s="2" t="s">
        <v>23</v>
      </c>
      <c r="N438" s="2" t="s">
        <v>26</v>
      </c>
      <c r="O438" s="2" t="s">
        <v>24</v>
      </c>
      <c r="P438" s="2" t="s">
        <v>26</v>
      </c>
      <c r="Q438" s="2" t="s">
        <v>452</v>
      </c>
    </row>
    <row r="439" spans="1:17" x14ac:dyDescent="0.35">
      <c r="A439">
        <v>534</v>
      </c>
      <c r="B439" s="1">
        <v>44418.454988425925</v>
      </c>
      <c r="C439" s="2" t="s">
        <v>943</v>
      </c>
      <c r="D439" s="1">
        <v>44403.383310185185</v>
      </c>
      <c r="E439" s="2" t="s">
        <v>1117</v>
      </c>
      <c r="F439">
        <v>1</v>
      </c>
      <c r="G439" s="2" t="s">
        <v>1118</v>
      </c>
      <c r="H439" s="2" t="s">
        <v>887</v>
      </c>
      <c r="I439" s="2" t="s">
        <v>888</v>
      </c>
      <c r="J439" s="2" t="s">
        <v>1090</v>
      </c>
      <c r="K439" s="2" t="s">
        <v>1117</v>
      </c>
      <c r="L439" s="2" t="s">
        <v>22</v>
      </c>
      <c r="M439" s="2" t="s">
        <v>23</v>
      </c>
      <c r="N439" s="2" t="s">
        <v>26</v>
      </c>
      <c r="O439" s="2" t="s">
        <v>24</v>
      </c>
      <c r="P439" s="2" t="s">
        <v>26</v>
      </c>
      <c r="Q439" s="2" t="s">
        <v>452</v>
      </c>
    </row>
    <row r="440" spans="1:17" x14ac:dyDescent="0.35">
      <c r="A440">
        <v>535</v>
      </c>
      <c r="B440" s="1">
        <v>44418.454988425925</v>
      </c>
      <c r="C440" s="2" t="s">
        <v>201</v>
      </c>
      <c r="D440" s="1">
        <v>44403.575972222221</v>
      </c>
      <c r="E440" s="2" t="s">
        <v>1119</v>
      </c>
      <c r="F440">
        <v>1</v>
      </c>
      <c r="G440" s="2" t="s">
        <v>1120</v>
      </c>
      <c r="H440" s="2" t="s">
        <v>850</v>
      </c>
      <c r="I440" s="2" t="s">
        <v>20</v>
      </c>
      <c r="J440" s="2" t="s">
        <v>1121</v>
      </c>
      <c r="K440" s="2" t="s">
        <v>1119</v>
      </c>
      <c r="L440" s="2" t="s">
        <v>61</v>
      </c>
      <c r="M440" s="2" t="s">
        <v>23</v>
      </c>
      <c r="N440" s="2" t="s">
        <v>26</v>
      </c>
      <c r="O440" s="2" t="s">
        <v>24</v>
      </c>
      <c r="P440" s="2" t="s">
        <v>26</v>
      </c>
      <c r="Q440" s="2" t="s">
        <v>27</v>
      </c>
    </row>
    <row r="441" spans="1:17" x14ac:dyDescent="0.35">
      <c r="A441">
        <v>536</v>
      </c>
      <c r="B441" s="1">
        <v>44418.454988425925</v>
      </c>
      <c r="C441" s="2" t="s">
        <v>28</v>
      </c>
      <c r="D441" s="1">
        <v>44404.631099537037</v>
      </c>
      <c r="E441" s="2" t="s">
        <v>1122</v>
      </c>
      <c r="F441">
        <v>1</v>
      </c>
      <c r="G441" s="2" t="s">
        <v>1630</v>
      </c>
      <c r="H441" s="2" t="s">
        <v>584</v>
      </c>
      <c r="I441" s="2" t="s">
        <v>585</v>
      </c>
      <c r="J441" s="2" t="s">
        <v>26</v>
      </c>
      <c r="K441" s="2" t="s">
        <v>1122</v>
      </c>
      <c r="L441" s="2" t="s">
        <v>61</v>
      </c>
      <c r="M441" s="2" t="s">
        <v>23</v>
      </c>
      <c r="N441" s="2" t="s">
        <v>26</v>
      </c>
      <c r="O441" s="2" t="s">
        <v>24</v>
      </c>
      <c r="P441" s="2" t="s">
        <v>26</v>
      </c>
      <c r="Q441" s="2" t="s">
        <v>27</v>
      </c>
    </row>
    <row r="442" spans="1:17" x14ac:dyDescent="0.35">
      <c r="A442">
        <v>538</v>
      </c>
      <c r="B442" s="1">
        <v>44418.454988425925</v>
      </c>
      <c r="C442" s="2" t="s">
        <v>28</v>
      </c>
      <c r="D442" s="1">
        <v>44404.632824074077</v>
      </c>
      <c r="E442" s="2" t="s">
        <v>1123</v>
      </c>
      <c r="F442">
        <v>1</v>
      </c>
      <c r="G442" s="2" t="s">
        <v>1124</v>
      </c>
      <c r="H442" s="2" t="s">
        <v>541</v>
      </c>
      <c r="I442" s="2" t="s">
        <v>451</v>
      </c>
      <c r="J442" s="2" t="s">
        <v>26</v>
      </c>
      <c r="K442" s="2" t="s">
        <v>1123</v>
      </c>
      <c r="L442" s="2" t="s">
        <v>61</v>
      </c>
      <c r="M442" s="2" t="s">
        <v>23</v>
      </c>
      <c r="N442" s="2" t="s">
        <v>26</v>
      </c>
      <c r="O442" s="2" t="s">
        <v>24</v>
      </c>
      <c r="P442" s="2" t="s">
        <v>26</v>
      </c>
      <c r="Q442" s="2" t="s">
        <v>27</v>
      </c>
    </row>
    <row r="443" spans="1:17" x14ac:dyDescent="0.35">
      <c r="A443">
        <v>539</v>
      </c>
      <c r="B443" s="1">
        <v>44418.454988425925</v>
      </c>
      <c r="C443" s="2" t="s">
        <v>28</v>
      </c>
      <c r="D443" s="1">
        <v>44404.635115740741</v>
      </c>
      <c r="E443" s="2" t="s">
        <v>1125</v>
      </c>
      <c r="F443">
        <v>1</v>
      </c>
      <c r="G443" s="2" t="s">
        <v>1631</v>
      </c>
      <c r="H443" s="2" t="s">
        <v>891</v>
      </c>
      <c r="I443" s="2" t="s">
        <v>689</v>
      </c>
      <c r="J443" s="2" t="s">
        <v>26</v>
      </c>
      <c r="K443" s="2" t="s">
        <v>1125</v>
      </c>
      <c r="L443" s="2" t="s">
        <v>61</v>
      </c>
      <c r="M443" s="2" t="s">
        <v>23</v>
      </c>
      <c r="N443" s="2" t="s">
        <v>26</v>
      </c>
      <c r="O443" s="2" t="s">
        <v>24</v>
      </c>
      <c r="P443" s="2" t="s">
        <v>26</v>
      </c>
      <c r="Q443" s="2" t="s">
        <v>27</v>
      </c>
    </row>
    <row r="444" spans="1:17" x14ac:dyDescent="0.35">
      <c r="A444">
        <v>540</v>
      </c>
      <c r="B444" s="1">
        <v>44418.454988425925</v>
      </c>
      <c r="C444" s="2" t="s">
        <v>28</v>
      </c>
      <c r="D444" s="1">
        <v>44404.635208333333</v>
      </c>
      <c r="E444" s="2" t="s">
        <v>1126</v>
      </c>
      <c r="F444">
        <v>1</v>
      </c>
      <c r="G444" s="2" t="s">
        <v>1632</v>
      </c>
      <c r="H444" s="2" t="s">
        <v>1006</v>
      </c>
      <c r="I444" s="2" t="s">
        <v>1127</v>
      </c>
      <c r="J444" s="2" t="s">
        <v>26</v>
      </c>
      <c r="K444" s="2" t="s">
        <v>1126</v>
      </c>
      <c r="L444" s="2" t="s">
        <v>61</v>
      </c>
      <c r="M444" s="2" t="s">
        <v>23</v>
      </c>
      <c r="N444" s="2" t="s">
        <v>26</v>
      </c>
      <c r="O444" s="2" t="s">
        <v>24</v>
      </c>
      <c r="P444" s="2" t="s">
        <v>26</v>
      </c>
      <c r="Q444" s="2" t="s">
        <v>27</v>
      </c>
    </row>
    <row r="445" spans="1:17" x14ac:dyDescent="0.35">
      <c r="A445">
        <v>541</v>
      </c>
      <c r="B445" s="1">
        <v>44418.454988425925</v>
      </c>
      <c r="C445" s="2" t="s">
        <v>28</v>
      </c>
      <c r="D445" s="1">
        <v>44404.634166666663</v>
      </c>
      <c r="E445" s="2" t="s">
        <v>1128</v>
      </c>
      <c r="F445">
        <v>1</v>
      </c>
      <c r="G445" s="2" t="s">
        <v>1633</v>
      </c>
      <c r="H445" s="2" t="s">
        <v>1129</v>
      </c>
      <c r="I445" s="2" t="s">
        <v>1130</v>
      </c>
      <c r="J445" s="2" t="s">
        <v>26</v>
      </c>
      <c r="K445" s="2" t="s">
        <v>1128</v>
      </c>
      <c r="L445" s="2" t="s">
        <v>61</v>
      </c>
      <c r="M445" s="2" t="s">
        <v>23</v>
      </c>
      <c r="N445" s="2" t="s">
        <v>26</v>
      </c>
      <c r="O445" s="2" t="s">
        <v>24</v>
      </c>
      <c r="P445" s="2" t="s">
        <v>26</v>
      </c>
      <c r="Q445" s="2" t="s">
        <v>27</v>
      </c>
    </row>
    <row r="446" spans="1:17" x14ac:dyDescent="0.35">
      <c r="A446">
        <v>542</v>
      </c>
      <c r="B446" s="1">
        <v>44418.454988425925</v>
      </c>
      <c r="C446" s="2" t="s">
        <v>28</v>
      </c>
      <c r="D446" s="1">
        <v>44404.63453703704</v>
      </c>
      <c r="E446" s="2" t="s">
        <v>1131</v>
      </c>
      <c r="F446">
        <v>1</v>
      </c>
      <c r="G446" s="2" t="s">
        <v>1132</v>
      </c>
      <c r="H446" s="2" t="s">
        <v>144</v>
      </c>
      <c r="I446" s="2" t="s">
        <v>992</v>
      </c>
      <c r="J446" s="2" t="s">
        <v>26</v>
      </c>
      <c r="K446" s="2" t="s">
        <v>1131</v>
      </c>
      <c r="L446" s="2" t="s">
        <v>61</v>
      </c>
      <c r="M446" s="2" t="s">
        <v>23</v>
      </c>
      <c r="N446" s="2" t="s">
        <v>26</v>
      </c>
      <c r="O446" s="2" t="s">
        <v>24</v>
      </c>
      <c r="P446" s="2" t="s">
        <v>26</v>
      </c>
      <c r="Q446" s="2" t="s">
        <v>27</v>
      </c>
    </row>
    <row r="447" spans="1:17" x14ac:dyDescent="0.35">
      <c r="A447">
        <v>543</v>
      </c>
      <c r="B447" s="1">
        <v>44418.454988425925</v>
      </c>
      <c r="C447" s="2" t="s">
        <v>28</v>
      </c>
      <c r="D447" s="1">
        <v>44404.634826388887</v>
      </c>
      <c r="E447" s="2" t="s">
        <v>1133</v>
      </c>
      <c r="F447">
        <v>1</v>
      </c>
      <c r="G447" s="2" t="s">
        <v>1634</v>
      </c>
      <c r="H447" s="2" t="s">
        <v>997</v>
      </c>
      <c r="I447" s="2" t="s">
        <v>998</v>
      </c>
      <c r="J447" s="2" t="s">
        <v>26</v>
      </c>
      <c r="K447" s="2" t="s">
        <v>1133</v>
      </c>
      <c r="L447" s="2" t="s">
        <v>61</v>
      </c>
      <c r="M447" s="2" t="s">
        <v>23</v>
      </c>
      <c r="N447" s="2" t="s">
        <v>26</v>
      </c>
      <c r="O447" s="2" t="s">
        <v>24</v>
      </c>
      <c r="P447" s="2" t="s">
        <v>26</v>
      </c>
      <c r="Q447" s="2" t="s">
        <v>27</v>
      </c>
    </row>
    <row r="448" spans="1:17" x14ac:dyDescent="0.35">
      <c r="A448">
        <v>544</v>
      </c>
      <c r="B448" s="1">
        <v>44418.454988425925</v>
      </c>
      <c r="C448" s="2" t="s">
        <v>28</v>
      </c>
      <c r="D448" s="1">
        <v>44404.654016203705</v>
      </c>
      <c r="E448" s="2" t="s">
        <v>1134</v>
      </c>
      <c r="F448">
        <v>1</v>
      </c>
      <c r="G448" s="2" t="s">
        <v>1635</v>
      </c>
      <c r="H448" s="2" t="s">
        <v>1135</v>
      </c>
      <c r="I448" s="2" t="s">
        <v>1136</v>
      </c>
      <c r="J448" s="2" t="s">
        <v>26</v>
      </c>
      <c r="K448" s="2" t="s">
        <v>1134</v>
      </c>
      <c r="L448" s="2" t="s">
        <v>61</v>
      </c>
      <c r="M448" s="2" t="s">
        <v>23</v>
      </c>
      <c r="N448" s="2" t="s">
        <v>26</v>
      </c>
      <c r="O448" s="2" t="s">
        <v>24</v>
      </c>
      <c r="P448" s="2" t="s">
        <v>26</v>
      </c>
      <c r="Q448" s="2" t="s">
        <v>27</v>
      </c>
    </row>
    <row r="449" spans="1:17" x14ac:dyDescent="0.35">
      <c r="A449">
        <v>545</v>
      </c>
      <c r="B449" s="1">
        <v>44418.454988425925</v>
      </c>
      <c r="C449" s="2" t="s">
        <v>28</v>
      </c>
      <c r="D449" s="1">
        <v>44404.662291666667</v>
      </c>
      <c r="E449" s="2" t="s">
        <v>1137</v>
      </c>
      <c r="F449">
        <v>1</v>
      </c>
      <c r="G449" s="2" t="s">
        <v>1635</v>
      </c>
      <c r="H449" s="2" t="s">
        <v>1135</v>
      </c>
      <c r="I449" s="2" t="s">
        <v>1136</v>
      </c>
      <c r="J449" s="2" t="s">
        <v>26</v>
      </c>
      <c r="K449" s="2" t="s">
        <v>1137</v>
      </c>
      <c r="L449" s="2" t="s">
        <v>61</v>
      </c>
      <c r="M449" s="2" t="s">
        <v>23</v>
      </c>
      <c r="N449" s="2" t="s">
        <v>26</v>
      </c>
      <c r="O449" s="2" t="s">
        <v>24</v>
      </c>
      <c r="P449" s="2" t="s">
        <v>26</v>
      </c>
      <c r="Q449" s="2" t="s">
        <v>27</v>
      </c>
    </row>
    <row r="450" spans="1:17" x14ac:dyDescent="0.35">
      <c r="A450">
        <v>546</v>
      </c>
      <c r="B450" s="1">
        <v>44418.454988425925</v>
      </c>
      <c r="C450" s="2" t="s">
        <v>28</v>
      </c>
      <c r="D450" s="1">
        <v>44404.662187499998</v>
      </c>
      <c r="E450" s="2" t="s">
        <v>1138</v>
      </c>
      <c r="F450">
        <v>1</v>
      </c>
      <c r="G450" s="2" t="s">
        <v>1636</v>
      </c>
      <c r="H450" s="2" t="s">
        <v>1104</v>
      </c>
      <c r="I450" s="2" t="s">
        <v>54</v>
      </c>
      <c r="J450" s="2" t="s">
        <v>26</v>
      </c>
      <c r="K450" s="2" t="s">
        <v>1138</v>
      </c>
      <c r="L450" s="2" t="s">
        <v>61</v>
      </c>
      <c r="M450" s="2" t="s">
        <v>23</v>
      </c>
      <c r="N450" s="2" t="s">
        <v>26</v>
      </c>
      <c r="O450" s="2" t="s">
        <v>24</v>
      </c>
      <c r="P450" s="2" t="s">
        <v>26</v>
      </c>
      <c r="Q450" s="2" t="s">
        <v>27</v>
      </c>
    </row>
    <row r="451" spans="1:17" x14ac:dyDescent="0.35">
      <c r="A451">
        <v>547</v>
      </c>
      <c r="B451" s="1">
        <v>44418.454988425925</v>
      </c>
      <c r="C451" s="2" t="s">
        <v>28</v>
      </c>
      <c r="D451" s="1">
        <v>44410.473865740743</v>
      </c>
      <c r="E451" s="2" t="s">
        <v>1139</v>
      </c>
      <c r="F451">
        <v>1</v>
      </c>
      <c r="G451" s="2" t="s">
        <v>1140</v>
      </c>
      <c r="H451" s="2" t="s">
        <v>931</v>
      </c>
      <c r="I451" s="2" t="s">
        <v>1141</v>
      </c>
      <c r="J451" s="2" t="s">
        <v>26</v>
      </c>
      <c r="K451" s="2" t="s">
        <v>1139</v>
      </c>
      <c r="L451" s="2" t="s">
        <v>196</v>
      </c>
      <c r="M451" s="2" t="s">
        <v>23</v>
      </c>
      <c r="N451" s="2" t="s">
        <v>26</v>
      </c>
      <c r="O451" s="2" t="s">
        <v>24</v>
      </c>
      <c r="P451" s="2" t="s">
        <v>26</v>
      </c>
      <c r="Q451" s="2" t="s">
        <v>27</v>
      </c>
    </row>
    <row r="452" spans="1:17" x14ac:dyDescent="0.35">
      <c r="A452">
        <v>548</v>
      </c>
      <c r="B452" s="1">
        <v>44418.454988425925</v>
      </c>
      <c r="C452" s="2" t="s">
        <v>28</v>
      </c>
      <c r="D452" s="1">
        <v>44404.66615740741</v>
      </c>
      <c r="E452" s="2" t="s">
        <v>1142</v>
      </c>
      <c r="F452">
        <v>1</v>
      </c>
      <c r="G452" s="2" t="s">
        <v>1143</v>
      </c>
      <c r="H452" s="2" t="s">
        <v>1144</v>
      </c>
      <c r="I452" s="2" t="s">
        <v>54</v>
      </c>
      <c r="J452" s="2" t="s">
        <v>26</v>
      </c>
      <c r="K452" s="2" t="s">
        <v>1142</v>
      </c>
      <c r="L452" s="2" t="s">
        <v>61</v>
      </c>
      <c r="M452" s="2" t="s">
        <v>23</v>
      </c>
      <c r="N452" s="2" t="s">
        <v>26</v>
      </c>
      <c r="O452" s="2" t="s">
        <v>24</v>
      </c>
      <c r="P452" s="2" t="s">
        <v>26</v>
      </c>
      <c r="Q452" s="2" t="s">
        <v>27</v>
      </c>
    </row>
    <row r="453" spans="1:17" x14ac:dyDescent="0.35">
      <c r="A453">
        <v>549</v>
      </c>
      <c r="B453" s="1">
        <v>44418.454988425925</v>
      </c>
      <c r="C453" s="2" t="s">
        <v>28</v>
      </c>
      <c r="D453" s="1">
        <v>44404.689247685186</v>
      </c>
      <c r="E453" s="2" t="s">
        <v>1145</v>
      </c>
      <c r="F453">
        <v>1</v>
      </c>
      <c r="G453" s="2" t="s">
        <v>1146</v>
      </c>
      <c r="H453" s="2" t="s">
        <v>49</v>
      </c>
      <c r="I453" s="2" t="s">
        <v>54</v>
      </c>
      <c r="J453" s="2" t="s">
        <v>26</v>
      </c>
      <c r="K453" s="2" t="s">
        <v>1145</v>
      </c>
      <c r="L453" s="2" t="s">
        <v>61</v>
      </c>
      <c r="M453" s="2" t="s">
        <v>23</v>
      </c>
      <c r="N453" s="2" t="s">
        <v>26</v>
      </c>
      <c r="O453" s="2" t="s">
        <v>24</v>
      </c>
      <c r="P453" s="2" t="s">
        <v>26</v>
      </c>
      <c r="Q453" s="2" t="s">
        <v>27</v>
      </c>
    </row>
    <row r="454" spans="1:17" x14ac:dyDescent="0.35">
      <c r="A454">
        <v>550</v>
      </c>
      <c r="B454" s="1">
        <v>44418.454988425925</v>
      </c>
      <c r="C454" s="2" t="s">
        <v>28</v>
      </c>
      <c r="D454" s="1">
        <v>44404.691192129627</v>
      </c>
      <c r="E454" s="2" t="s">
        <v>1147</v>
      </c>
      <c r="F454">
        <v>1</v>
      </c>
      <c r="G454" s="2" t="s">
        <v>1148</v>
      </c>
      <c r="H454" s="2" t="s">
        <v>49</v>
      </c>
      <c r="I454" s="2" t="s">
        <v>54</v>
      </c>
      <c r="J454" s="2" t="s">
        <v>26</v>
      </c>
      <c r="K454" s="2" t="s">
        <v>1147</v>
      </c>
      <c r="L454" s="2" t="s">
        <v>61</v>
      </c>
      <c r="M454" s="2" t="s">
        <v>23</v>
      </c>
      <c r="N454" s="2" t="s">
        <v>26</v>
      </c>
      <c r="O454" s="2" t="s">
        <v>24</v>
      </c>
      <c r="P454" s="2" t="s">
        <v>26</v>
      </c>
      <c r="Q454" s="2" t="s">
        <v>27</v>
      </c>
    </row>
    <row r="455" spans="1:17" x14ac:dyDescent="0.35">
      <c r="A455">
        <v>551</v>
      </c>
      <c r="B455" s="1">
        <v>44418.454988425925</v>
      </c>
      <c r="C455" s="2" t="s">
        <v>28</v>
      </c>
      <c r="D455" s="1">
        <v>44404.692245370374</v>
      </c>
      <c r="E455" s="2" t="s">
        <v>1149</v>
      </c>
      <c r="F455">
        <v>1</v>
      </c>
      <c r="G455" s="2" t="s">
        <v>1150</v>
      </c>
      <c r="H455" s="2" t="s">
        <v>53</v>
      </c>
      <c r="I455" s="2" t="s">
        <v>54</v>
      </c>
      <c r="J455" s="2" t="s">
        <v>26</v>
      </c>
      <c r="K455" s="2" t="s">
        <v>1149</v>
      </c>
      <c r="L455" s="2" t="s">
        <v>61</v>
      </c>
      <c r="M455" s="2" t="s">
        <v>23</v>
      </c>
      <c r="N455" s="2" t="s">
        <v>26</v>
      </c>
      <c r="O455" s="2" t="s">
        <v>24</v>
      </c>
      <c r="P455" s="2" t="s">
        <v>26</v>
      </c>
      <c r="Q455" s="2" t="s">
        <v>27</v>
      </c>
    </row>
    <row r="456" spans="1:17" x14ac:dyDescent="0.35">
      <c r="A456">
        <v>552</v>
      </c>
      <c r="B456" s="1">
        <v>44418.454988425925</v>
      </c>
      <c r="C456" s="2" t="s">
        <v>28</v>
      </c>
      <c r="D456" s="1">
        <v>44404.694016203706</v>
      </c>
      <c r="E456" s="2" t="s">
        <v>1151</v>
      </c>
      <c r="F456">
        <v>1</v>
      </c>
      <c r="G456" s="2" t="s">
        <v>1637</v>
      </c>
      <c r="H456" s="2" t="s">
        <v>160</v>
      </c>
      <c r="I456" s="2" t="s">
        <v>195</v>
      </c>
      <c r="J456" s="2" t="s">
        <v>26</v>
      </c>
      <c r="K456" s="2" t="s">
        <v>1151</v>
      </c>
      <c r="L456" s="2" t="s">
        <v>61</v>
      </c>
      <c r="M456" s="2" t="s">
        <v>23</v>
      </c>
      <c r="N456" s="2" t="s">
        <v>26</v>
      </c>
      <c r="O456" s="2" t="s">
        <v>24</v>
      </c>
      <c r="P456" s="2" t="s">
        <v>26</v>
      </c>
      <c r="Q456" s="2" t="s">
        <v>27</v>
      </c>
    </row>
    <row r="457" spans="1:17" x14ac:dyDescent="0.35">
      <c r="A457">
        <v>553</v>
      </c>
      <c r="B457" s="1">
        <v>44418.454988425925</v>
      </c>
      <c r="C457" s="2" t="s">
        <v>28</v>
      </c>
      <c r="D457" s="1">
        <v>44404.695057870369</v>
      </c>
      <c r="E457" s="2" t="s">
        <v>1152</v>
      </c>
      <c r="F457">
        <v>1</v>
      </c>
      <c r="G457" s="2" t="s">
        <v>1638</v>
      </c>
      <c r="H457" s="2" t="s">
        <v>541</v>
      </c>
      <c r="I457" s="2" t="s">
        <v>451</v>
      </c>
      <c r="J457" s="2" t="s">
        <v>26</v>
      </c>
      <c r="K457" s="2" t="s">
        <v>1152</v>
      </c>
      <c r="L457" s="2" t="s">
        <v>61</v>
      </c>
      <c r="M457" s="2" t="s">
        <v>23</v>
      </c>
      <c r="N457" s="2" t="s">
        <v>26</v>
      </c>
      <c r="O457" s="2" t="s">
        <v>24</v>
      </c>
      <c r="P457" s="2" t="s">
        <v>26</v>
      </c>
      <c r="Q457" s="2" t="s">
        <v>27</v>
      </c>
    </row>
    <row r="458" spans="1:17" x14ac:dyDescent="0.35">
      <c r="A458">
        <v>554</v>
      </c>
      <c r="B458" s="1">
        <v>44418.454988425925</v>
      </c>
      <c r="C458" s="2" t="s">
        <v>28</v>
      </c>
      <c r="D458" s="1">
        <v>44404.696018518516</v>
      </c>
      <c r="E458" s="2" t="s">
        <v>1153</v>
      </c>
      <c r="F458">
        <v>1</v>
      </c>
      <c r="G458" s="2" t="s">
        <v>1639</v>
      </c>
      <c r="H458" s="2" t="s">
        <v>1006</v>
      </c>
      <c r="I458" s="2" t="s">
        <v>1127</v>
      </c>
      <c r="J458" s="2" t="s">
        <v>26</v>
      </c>
      <c r="K458" s="2" t="s">
        <v>1153</v>
      </c>
      <c r="L458" s="2" t="s">
        <v>61</v>
      </c>
      <c r="M458" s="2" t="s">
        <v>23</v>
      </c>
      <c r="N458" s="2" t="s">
        <v>26</v>
      </c>
      <c r="O458" s="2" t="s">
        <v>24</v>
      </c>
      <c r="P458" s="2" t="s">
        <v>26</v>
      </c>
      <c r="Q458" s="2" t="s">
        <v>27</v>
      </c>
    </row>
    <row r="459" spans="1:17" x14ac:dyDescent="0.35">
      <c r="A459">
        <v>555</v>
      </c>
      <c r="B459" s="1">
        <v>44418.454988425925</v>
      </c>
      <c r="C459" s="2" t="s">
        <v>28</v>
      </c>
      <c r="D459" s="1">
        <v>44404.697210648148</v>
      </c>
      <c r="E459" s="2" t="s">
        <v>1154</v>
      </c>
      <c r="F459">
        <v>1</v>
      </c>
      <c r="G459" s="2" t="s">
        <v>1640</v>
      </c>
      <c r="H459" s="2" t="s">
        <v>683</v>
      </c>
      <c r="I459" s="2" t="s">
        <v>684</v>
      </c>
      <c r="J459" s="2" t="s">
        <v>26</v>
      </c>
      <c r="K459" s="2" t="s">
        <v>1154</v>
      </c>
      <c r="L459" s="2" t="s">
        <v>61</v>
      </c>
      <c r="M459" s="2" t="s">
        <v>23</v>
      </c>
      <c r="N459" s="2" t="s">
        <v>26</v>
      </c>
      <c r="O459" s="2" t="s">
        <v>24</v>
      </c>
      <c r="P459" s="2" t="s">
        <v>26</v>
      </c>
      <c r="Q459" s="2" t="s">
        <v>27</v>
      </c>
    </row>
    <row r="460" spans="1:17" x14ac:dyDescent="0.35">
      <c r="A460">
        <v>556</v>
      </c>
      <c r="B460" s="1">
        <v>44418.454988425925</v>
      </c>
      <c r="C460" s="2" t="s">
        <v>28</v>
      </c>
      <c r="D460" s="1">
        <v>44404.698321759257</v>
      </c>
      <c r="E460" s="2" t="s">
        <v>1155</v>
      </c>
      <c r="F460">
        <v>1</v>
      </c>
      <c r="G460" s="2" t="s">
        <v>1156</v>
      </c>
      <c r="H460" s="2" t="s">
        <v>997</v>
      </c>
      <c r="I460" s="2" t="s">
        <v>998</v>
      </c>
      <c r="J460" s="2" t="s">
        <v>26</v>
      </c>
      <c r="K460" s="2" t="s">
        <v>1155</v>
      </c>
      <c r="L460" s="2" t="s">
        <v>61</v>
      </c>
      <c r="M460" s="2" t="s">
        <v>23</v>
      </c>
      <c r="N460" s="2" t="s">
        <v>26</v>
      </c>
      <c r="O460" s="2" t="s">
        <v>24</v>
      </c>
      <c r="P460" s="2" t="s">
        <v>26</v>
      </c>
      <c r="Q460" s="2" t="s">
        <v>27</v>
      </c>
    </row>
    <row r="461" spans="1:17" x14ac:dyDescent="0.35">
      <c r="A461">
        <v>557</v>
      </c>
      <c r="B461" s="1">
        <v>44418.454988425925</v>
      </c>
      <c r="C461" s="2" t="s">
        <v>28</v>
      </c>
      <c r="D461" s="1">
        <v>44404.699421296296</v>
      </c>
      <c r="E461" s="2" t="s">
        <v>1157</v>
      </c>
      <c r="F461">
        <v>1</v>
      </c>
      <c r="G461" s="2" t="s">
        <v>1641</v>
      </c>
      <c r="H461" s="2" t="s">
        <v>1158</v>
      </c>
      <c r="I461" s="2" t="s">
        <v>1159</v>
      </c>
      <c r="J461" s="2" t="s">
        <v>26</v>
      </c>
      <c r="K461" s="2" t="s">
        <v>1157</v>
      </c>
      <c r="L461" s="2" t="s">
        <v>61</v>
      </c>
      <c r="M461" s="2" t="s">
        <v>23</v>
      </c>
      <c r="N461" s="2" t="s">
        <v>26</v>
      </c>
      <c r="O461" s="2" t="s">
        <v>24</v>
      </c>
      <c r="P461" s="2" t="s">
        <v>26</v>
      </c>
      <c r="Q461" s="2" t="s">
        <v>27</v>
      </c>
    </row>
    <row r="462" spans="1:17" x14ac:dyDescent="0.35">
      <c r="A462">
        <v>558</v>
      </c>
      <c r="B462" s="1">
        <v>44418.454988425925</v>
      </c>
      <c r="C462" s="2" t="s">
        <v>28</v>
      </c>
      <c r="D462" s="1">
        <v>44404.699861111112</v>
      </c>
      <c r="E462" s="2" t="s">
        <v>1160</v>
      </c>
      <c r="F462">
        <v>1</v>
      </c>
      <c r="G462" s="2" t="s">
        <v>1642</v>
      </c>
      <c r="H462" s="2" t="s">
        <v>275</v>
      </c>
      <c r="I462" s="2" t="s">
        <v>276</v>
      </c>
      <c r="J462" s="2" t="s">
        <v>26</v>
      </c>
      <c r="K462" s="2" t="s">
        <v>1160</v>
      </c>
      <c r="L462" s="2" t="s">
        <v>61</v>
      </c>
      <c r="M462" s="2" t="s">
        <v>23</v>
      </c>
      <c r="N462" s="2" t="s">
        <v>26</v>
      </c>
      <c r="O462" s="2" t="s">
        <v>24</v>
      </c>
      <c r="P462" s="2" t="s">
        <v>26</v>
      </c>
      <c r="Q462" s="2" t="s">
        <v>27</v>
      </c>
    </row>
    <row r="463" spans="1:17" x14ac:dyDescent="0.35">
      <c r="A463">
        <v>559</v>
      </c>
      <c r="B463" s="1">
        <v>44418.454988425925</v>
      </c>
      <c r="C463" s="2" t="s">
        <v>28</v>
      </c>
      <c r="D463" s="1">
        <v>44404.701238425929</v>
      </c>
      <c r="E463" s="2" t="s">
        <v>1161</v>
      </c>
      <c r="F463">
        <v>1</v>
      </c>
      <c r="G463" s="2" t="s">
        <v>1162</v>
      </c>
      <c r="H463" s="2" t="s">
        <v>891</v>
      </c>
      <c r="I463" s="2" t="s">
        <v>892</v>
      </c>
      <c r="J463" s="2" t="s">
        <v>26</v>
      </c>
      <c r="K463" s="2" t="s">
        <v>1161</v>
      </c>
      <c r="L463" s="2" t="s">
        <v>61</v>
      </c>
      <c r="M463" s="2" t="s">
        <v>23</v>
      </c>
      <c r="N463" s="2" t="s">
        <v>26</v>
      </c>
      <c r="O463" s="2" t="s">
        <v>24</v>
      </c>
      <c r="P463" s="2" t="s">
        <v>26</v>
      </c>
      <c r="Q463" s="2" t="s">
        <v>27</v>
      </c>
    </row>
    <row r="464" spans="1:17" x14ac:dyDescent="0.35">
      <c r="A464">
        <v>560</v>
      </c>
      <c r="B464" s="1">
        <v>44418.454988425925</v>
      </c>
      <c r="C464" s="2" t="s">
        <v>28</v>
      </c>
      <c r="D464" s="1">
        <v>44404.704965277779</v>
      </c>
      <c r="E464" s="2" t="s">
        <v>1163</v>
      </c>
      <c r="F464">
        <v>1</v>
      </c>
      <c r="G464" s="2" t="s">
        <v>1164</v>
      </c>
      <c r="H464" s="2" t="s">
        <v>541</v>
      </c>
      <c r="I464" s="2" t="s">
        <v>451</v>
      </c>
      <c r="J464" s="2" t="s">
        <v>26</v>
      </c>
      <c r="K464" s="2" t="s">
        <v>1163</v>
      </c>
      <c r="L464" s="2" t="s">
        <v>61</v>
      </c>
      <c r="M464" s="2" t="s">
        <v>23</v>
      </c>
      <c r="N464" s="2" t="s">
        <v>26</v>
      </c>
      <c r="O464" s="2" t="s">
        <v>24</v>
      </c>
      <c r="P464" s="2" t="s">
        <v>26</v>
      </c>
      <c r="Q464" s="2" t="s">
        <v>27</v>
      </c>
    </row>
    <row r="465" spans="1:17" x14ac:dyDescent="0.35">
      <c r="A465">
        <v>561</v>
      </c>
      <c r="B465" s="1">
        <v>44418.454988425925</v>
      </c>
      <c r="C465" s="2" t="s">
        <v>28</v>
      </c>
      <c r="D465" s="1">
        <v>44404.713900462964</v>
      </c>
      <c r="E465" s="2" t="s">
        <v>1165</v>
      </c>
      <c r="F465">
        <v>1</v>
      </c>
      <c r="G465" s="2" t="s">
        <v>1166</v>
      </c>
      <c r="H465" s="2" t="s">
        <v>49</v>
      </c>
      <c r="I465" s="2" t="s">
        <v>54</v>
      </c>
      <c r="J465" s="2" t="s">
        <v>26</v>
      </c>
      <c r="K465" s="2" t="s">
        <v>1165</v>
      </c>
      <c r="L465" s="2" t="s">
        <v>61</v>
      </c>
      <c r="M465" s="2" t="s">
        <v>23</v>
      </c>
      <c r="N465" s="2" t="s">
        <v>26</v>
      </c>
      <c r="O465" s="2" t="s">
        <v>24</v>
      </c>
      <c r="P465" s="2" t="s">
        <v>26</v>
      </c>
      <c r="Q465" s="2" t="s">
        <v>27</v>
      </c>
    </row>
    <row r="466" spans="1:17" x14ac:dyDescent="0.35">
      <c r="A466">
        <v>562</v>
      </c>
      <c r="B466" s="1">
        <v>44418.454988425925</v>
      </c>
      <c r="C466" s="2" t="s">
        <v>28</v>
      </c>
      <c r="D466" s="1">
        <v>44404.715624999997</v>
      </c>
      <c r="E466" s="2" t="s">
        <v>1167</v>
      </c>
      <c r="F466">
        <v>1</v>
      </c>
      <c r="G466" s="2" t="s">
        <v>1168</v>
      </c>
      <c r="H466" s="2" t="s">
        <v>1169</v>
      </c>
      <c r="I466" s="2" t="s">
        <v>1170</v>
      </c>
      <c r="J466" s="2" t="s">
        <v>26</v>
      </c>
      <c r="K466" s="2" t="s">
        <v>1167</v>
      </c>
      <c r="L466" s="2" t="s">
        <v>61</v>
      </c>
      <c r="M466" s="2" t="s">
        <v>23</v>
      </c>
      <c r="N466" s="2" t="s">
        <v>26</v>
      </c>
      <c r="O466" s="2" t="s">
        <v>24</v>
      </c>
      <c r="P466" s="2" t="s">
        <v>26</v>
      </c>
      <c r="Q466" s="2" t="s">
        <v>27</v>
      </c>
    </row>
    <row r="467" spans="1:17" x14ac:dyDescent="0.35">
      <c r="A467">
        <v>563</v>
      </c>
      <c r="B467" s="1">
        <v>44418.454988425925</v>
      </c>
      <c r="C467" s="2" t="s">
        <v>28</v>
      </c>
      <c r="D467" s="1">
        <v>44404.718344907407</v>
      </c>
      <c r="E467" s="2" t="s">
        <v>1171</v>
      </c>
      <c r="F467">
        <v>1</v>
      </c>
      <c r="G467" s="2" t="s">
        <v>1172</v>
      </c>
      <c r="H467" s="2" t="s">
        <v>1173</v>
      </c>
      <c r="I467" s="2" t="s">
        <v>1174</v>
      </c>
      <c r="J467" s="2" t="s">
        <v>26</v>
      </c>
      <c r="K467" s="2" t="s">
        <v>1171</v>
      </c>
      <c r="L467" s="2" t="s">
        <v>61</v>
      </c>
      <c r="M467" s="2" t="s">
        <v>23</v>
      </c>
      <c r="N467" s="2" t="s">
        <v>26</v>
      </c>
      <c r="O467" s="2" t="s">
        <v>24</v>
      </c>
      <c r="P467" s="2" t="s">
        <v>26</v>
      </c>
      <c r="Q467" s="2" t="s">
        <v>27</v>
      </c>
    </row>
    <row r="468" spans="1:17" x14ac:dyDescent="0.35">
      <c r="A468">
        <v>564</v>
      </c>
      <c r="B468" s="1">
        <v>44418.454988425925</v>
      </c>
      <c r="C468" s="2" t="s">
        <v>28</v>
      </c>
      <c r="D468" s="1">
        <v>44404.719444444447</v>
      </c>
      <c r="E468" s="2" t="s">
        <v>1175</v>
      </c>
      <c r="F468">
        <v>1</v>
      </c>
      <c r="G468" s="2" t="s">
        <v>1176</v>
      </c>
      <c r="H468" s="2" t="s">
        <v>1144</v>
      </c>
      <c r="I468" s="2" t="s">
        <v>1177</v>
      </c>
      <c r="J468" s="2" t="s">
        <v>26</v>
      </c>
      <c r="K468" s="2" t="s">
        <v>1175</v>
      </c>
      <c r="L468" s="2" t="s">
        <v>61</v>
      </c>
      <c r="M468" s="2" t="s">
        <v>23</v>
      </c>
      <c r="N468" s="2" t="s">
        <v>26</v>
      </c>
      <c r="O468" s="2" t="s">
        <v>24</v>
      </c>
      <c r="P468" s="2" t="s">
        <v>26</v>
      </c>
      <c r="Q468" s="2" t="s">
        <v>27</v>
      </c>
    </row>
    <row r="469" spans="1:17" x14ac:dyDescent="0.35">
      <c r="A469">
        <v>565</v>
      </c>
      <c r="B469" s="1">
        <v>44418.454988425925</v>
      </c>
      <c r="C469" s="2" t="s">
        <v>28</v>
      </c>
      <c r="D469" s="1">
        <v>44404.720520833333</v>
      </c>
      <c r="E469" s="2" t="s">
        <v>1178</v>
      </c>
      <c r="F469">
        <v>1</v>
      </c>
      <c r="G469" s="2" t="s">
        <v>1179</v>
      </c>
      <c r="H469" s="2" t="s">
        <v>260</v>
      </c>
      <c r="I469" s="2" t="s">
        <v>261</v>
      </c>
      <c r="J469" s="2" t="s">
        <v>26</v>
      </c>
      <c r="K469" s="2" t="s">
        <v>1178</v>
      </c>
      <c r="L469" s="2" t="s">
        <v>61</v>
      </c>
      <c r="M469" s="2" t="s">
        <v>23</v>
      </c>
      <c r="N469" s="2" t="s">
        <v>26</v>
      </c>
      <c r="O469" s="2" t="s">
        <v>24</v>
      </c>
      <c r="P469" s="2" t="s">
        <v>26</v>
      </c>
      <c r="Q469" s="2" t="s">
        <v>27</v>
      </c>
    </row>
    <row r="470" spans="1:17" x14ac:dyDescent="0.35">
      <c r="A470">
        <v>566</v>
      </c>
      <c r="B470" s="1">
        <v>44418.454988425925</v>
      </c>
      <c r="C470" s="2" t="s">
        <v>28</v>
      </c>
      <c r="D470" s="1">
        <v>44405.498923611114</v>
      </c>
      <c r="E470" s="2" t="s">
        <v>1180</v>
      </c>
      <c r="F470">
        <v>1</v>
      </c>
      <c r="G470" s="2" t="s">
        <v>1643</v>
      </c>
      <c r="H470" s="2" t="s">
        <v>1181</v>
      </c>
      <c r="I470" s="2" t="s">
        <v>497</v>
      </c>
      <c r="J470" s="2" t="s">
        <v>26</v>
      </c>
      <c r="K470" s="2" t="s">
        <v>1180</v>
      </c>
      <c r="L470" s="2" t="s">
        <v>84</v>
      </c>
      <c r="M470" s="2" t="s">
        <v>23</v>
      </c>
      <c r="N470" s="2" t="s">
        <v>26</v>
      </c>
      <c r="O470" s="2" t="s">
        <v>24</v>
      </c>
      <c r="P470" s="2" t="s">
        <v>26</v>
      </c>
      <c r="Q470" s="2" t="s">
        <v>27</v>
      </c>
    </row>
    <row r="471" spans="1:17" x14ac:dyDescent="0.35">
      <c r="A471">
        <v>567</v>
      </c>
      <c r="B471" s="1">
        <v>44418.454988425925</v>
      </c>
      <c r="C471" s="2" t="s">
        <v>28</v>
      </c>
      <c r="D471" s="1">
        <v>44404.726238425923</v>
      </c>
      <c r="E471" s="2" t="s">
        <v>1182</v>
      </c>
      <c r="F471">
        <v>1</v>
      </c>
      <c r="G471" s="2" t="s">
        <v>1183</v>
      </c>
      <c r="H471" s="2" t="s">
        <v>1184</v>
      </c>
      <c r="I471" s="2" t="s">
        <v>54</v>
      </c>
      <c r="J471" s="2" t="s">
        <v>26</v>
      </c>
      <c r="K471" s="2" t="s">
        <v>1182</v>
      </c>
      <c r="L471" s="2" t="s">
        <v>61</v>
      </c>
      <c r="M471" s="2" t="s">
        <v>23</v>
      </c>
      <c r="N471" s="2" t="s">
        <v>26</v>
      </c>
      <c r="O471" s="2" t="s">
        <v>24</v>
      </c>
      <c r="P471" s="2" t="s">
        <v>26</v>
      </c>
      <c r="Q471" s="2" t="s">
        <v>27</v>
      </c>
    </row>
    <row r="472" spans="1:17" x14ac:dyDescent="0.35">
      <c r="A472">
        <v>568</v>
      </c>
      <c r="B472" s="1">
        <v>44418.454988425925</v>
      </c>
      <c r="C472" s="2" t="s">
        <v>943</v>
      </c>
      <c r="D472" s="1">
        <v>44404.727222222224</v>
      </c>
      <c r="E472" s="2" t="s">
        <v>1185</v>
      </c>
      <c r="F472">
        <v>1</v>
      </c>
      <c r="G472" s="2" t="s">
        <v>68</v>
      </c>
      <c r="H472" s="2" t="s">
        <v>68</v>
      </c>
      <c r="I472" s="2" t="s">
        <v>68</v>
      </c>
      <c r="J472" s="2" t="s">
        <v>1090</v>
      </c>
      <c r="K472" s="2" t="s">
        <v>1185</v>
      </c>
      <c r="L472" s="2" t="s">
        <v>22</v>
      </c>
      <c r="M472" s="2" t="s">
        <v>23</v>
      </c>
      <c r="N472" s="2" t="s">
        <v>26</v>
      </c>
      <c r="O472" s="2" t="s">
        <v>24</v>
      </c>
      <c r="P472" s="2" t="s">
        <v>26</v>
      </c>
      <c r="Q472" s="2" t="s">
        <v>452</v>
      </c>
    </row>
    <row r="473" spans="1:17" x14ac:dyDescent="0.35">
      <c r="A473">
        <v>569</v>
      </c>
      <c r="B473" s="1">
        <v>44418.454988425925</v>
      </c>
      <c r="C473" s="2" t="s">
        <v>28</v>
      </c>
      <c r="D473" s="1">
        <v>44404.728530092594</v>
      </c>
      <c r="E473" s="2" t="s">
        <v>1186</v>
      </c>
      <c r="F473">
        <v>1</v>
      </c>
      <c r="G473" s="2" t="s">
        <v>1187</v>
      </c>
      <c r="H473" s="2" t="s">
        <v>53</v>
      </c>
      <c r="I473" s="2" t="s">
        <v>54</v>
      </c>
      <c r="J473" s="2" t="s">
        <v>26</v>
      </c>
      <c r="K473" s="2" t="s">
        <v>1186</v>
      </c>
      <c r="L473" s="2" t="s">
        <v>61</v>
      </c>
      <c r="M473" s="2" t="s">
        <v>23</v>
      </c>
      <c r="N473" s="2" t="s">
        <v>26</v>
      </c>
      <c r="O473" s="2" t="s">
        <v>24</v>
      </c>
      <c r="P473" s="2" t="s">
        <v>26</v>
      </c>
      <c r="Q473" s="2" t="s">
        <v>27</v>
      </c>
    </row>
    <row r="474" spans="1:17" x14ac:dyDescent="0.35">
      <c r="A474">
        <v>570</v>
      </c>
      <c r="B474" s="1">
        <v>44418.454988425925</v>
      </c>
      <c r="C474" s="2" t="s">
        <v>28</v>
      </c>
      <c r="D474" s="1">
        <v>44404.730092592596</v>
      </c>
      <c r="E474" s="2" t="s">
        <v>1188</v>
      </c>
      <c r="F474">
        <v>1</v>
      </c>
      <c r="G474" s="2" t="s">
        <v>1644</v>
      </c>
      <c r="H474" s="2" t="s">
        <v>1189</v>
      </c>
      <c r="I474" s="2" t="s">
        <v>888</v>
      </c>
      <c r="J474" s="2" t="s">
        <v>26</v>
      </c>
      <c r="K474" s="2" t="s">
        <v>1188</v>
      </c>
      <c r="L474" s="2" t="s">
        <v>61</v>
      </c>
      <c r="M474" s="2" t="s">
        <v>23</v>
      </c>
      <c r="N474" s="2" t="s">
        <v>26</v>
      </c>
      <c r="O474" s="2" t="s">
        <v>24</v>
      </c>
      <c r="P474" s="2" t="s">
        <v>26</v>
      </c>
      <c r="Q474" s="2" t="s">
        <v>27</v>
      </c>
    </row>
    <row r="475" spans="1:17" x14ac:dyDescent="0.35">
      <c r="A475">
        <v>571</v>
      </c>
      <c r="B475" s="1">
        <v>44418.454988425925</v>
      </c>
      <c r="C475" s="2" t="s">
        <v>28</v>
      </c>
      <c r="D475" s="1">
        <v>44404.730810185189</v>
      </c>
      <c r="E475" s="2" t="s">
        <v>1190</v>
      </c>
      <c r="F475">
        <v>1</v>
      </c>
      <c r="G475" s="2" t="s">
        <v>1645</v>
      </c>
      <c r="H475" s="2" t="s">
        <v>125</v>
      </c>
      <c r="I475" s="2" t="s">
        <v>99</v>
      </c>
      <c r="J475" s="2" t="s">
        <v>26</v>
      </c>
      <c r="K475" s="2" t="s">
        <v>1190</v>
      </c>
      <c r="L475" s="2" t="s">
        <v>61</v>
      </c>
      <c r="M475" s="2" t="s">
        <v>23</v>
      </c>
      <c r="N475" s="2" t="s">
        <v>26</v>
      </c>
      <c r="O475" s="2" t="s">
        <v>24</v>
      </c>
      <c r="P475" s="2" t="s">
        <v>26</v>
      </c>
      <c r="Q475" s="2" t="s">
        <v>27</v>
      </c>
    </row>
    <row r="476" spans="1:17" x14ac:dyDescent="0.35">
      <c r="A476">
        <v>572</v>
      </c>
      <c r="B476" s="1">
        <v>44418.454988425925</v>
      </c>
      <c r="C476" s="2" t="s">
        <v>28</v>
      </c>
      <c r="D476" s="1">
        <v>44404.731458333335</v>
      </c>
      <c r="E476" s="2" t="s">
        <v>1191</v>
      </c>
      <c r="F476">
        <v>1</v>
      </c>
      <c r="G476" s="2" t="s">
        <v>1646</v>
      </c>
      <c r="H476" s="2" t="s">
        <v>49</v>
      </c>
      <c r="I476" s="2" t="s">
        <v>54</v>
      </c>
      <c r="J476" s="2" t="s">
        <v>26</v>
      </c>
      <c r="K476" s="2" t="s">
        <v>1191</v>
      </c>
      <c r="L476" s="2" t="s">
        <v>61</v>
      </c>
      <c r="M476" s="2" t="s">
        <v>23</v>
      </c>
      <c r="N476" s="2" t="s">
        <v>26</v>
      </c>
      <c r="O476" s="2" t="s">
        <v>24</v>
      </c>
      <c r="P476" s="2" t="s">
        <v>26</v>
      </c>
      <c r="Q476" s="2" t="s">
        <v>27</v>
      </c>
    </row>
    <row r="477" spans="1:17" x14ac:dyDescent="0.35">
      <c r="A477">
        <v>573</v>
      </c>
      <c r="B477" s="1">
        <v>44418.454988425925</v>
      </c>
      <c r="C477" s="2" t="s">
        <v>28</v>
      </c>
      <c r="D477" s="1">
        <v>44404.858912037038</v>
      </c>
      <c r="E477" s="2" t="s">
        <v>1192</v>
      </c>
      <c r="F477">
        <v>1</v>
      </c>
      <c r="G477" s="2" t="s">
        <v>95</v>
      </c>
      <c r="H477" s="2" t="s">
        <v>95</v>
      </c>
      <c r="I477" s="2" t="s">
        <v>442</v>
      </c>
      <c r="J477" s="2" t="s">
        <v>26</v>
      </c>
      <c r="K477" s="2" t="s">
        <v>1192</v>
      </c>
      <c r="L477" s="2" t="s">
        <v>61</v>
      </c>
      <c r="M477" s="2" t="s">
        <v>23</v>
      </c>
      <c r="N477" s="2" t="s">
        <v>26</v>
      </c>
      <c r="O477" s="2" t="s">
        <v>24</v>
      </c>
      <c r="P477" s="2" t="s">
        <v>26</v>
      </c>
      <c r="Q477" s="2" t="s">
        <v>27</v>
      </c>
    </row>
    <row r="478" spans="1:17" x14ac:dyDescent="0.35">
      <c r="A478">
        <v>574</v>
      </c>
      <c r="B478" s="1">
        <v>44418.454988425925</v>
      </c>
      <c r="C478" s="2" t="s">
        <v>1554</v>
      </c>
      <c r="D478" s="1">
        <v>44405.51494212963</v>
      </c>
      <c r="E478" s="2" t="s">
        <v>1193</v>
      </c>
      <c r="F478">
        <v>1</v>
      </c>
      <c r="G478" s="2" t="s">
        <v>95</v>
      </c>
      <c r="H478" s="2" t="s">
        <v>95</v>
      </c>
      <c r="I478" s="2" t="s">
        <v>95</v>
      </c>
      <c r="J478" s="2" t="s">
        <v>95</v>
      </c>
      <c r="K478" s="2" t="s">
        <v>1193</v>
      </c>
      <c r="L478" s="2" t="s">
        <v>1011</v>
      </c>
      <c r="M478" s="2" t="s">
        <v>23</v>
      </c>
      <c r="N478" s="2" t="s">
        <v>24</v>
      </c>
      <c r="O478" s="2" t="s">
        <v>24</v>
      </c>
      <c r="P478" s="2" t="s">
        <v>26</v>
      </c>
      <c r="Q478" s="2" t="s">
        <v>27</v>
      </c>
    </row>
    <row r="479" spans="1:17" x14ac:dyDescent="0.35">
      <c r="A479">
        <v>575</v>
      </c>
      <c r="B479" s="1">
        <v>44418.454988425925</v>
      </c>
      <c r="C479" s="2" t="s">
        <v>28</v>
      </c>
      <c r="D479" s="1">
        <v>44405.573587962965</v>
      </c>
      <c r="E479" s="2" t="s">
        <v>1194</v>
      </c>
      <c r="F479">
        <v>1</v>
      </c>
      <c r="G479" s="2" t="s">
        <v>1195</v>
      </c>
      <c r="H479" s="2" t="s">
        <v>121</v>
      </c>
      <c r="I479" s="2" t="s">
        <v>122</v>
      </c>
      <c r="J479" s="2" t="s">
        <v>26</v>
      </c>
      <c r="K479" s="2" t="s">
        <v>1196</v>
      </c>
      <c r="L479" s="2" t="s">
        <v>61</v>
      </c>
      <c r="M479" s="2" t="s">
        <v>23</v>
      </c>
      <c r="N479" s="2" t="s">
        <v>26</v>
      </c>
      <c r="O479" s="2" t="s">
        <v>24</v>
      </c>
      <c r="P479" s="2" t="s">
        <v>26</v>
      </c>
      <c r="Q479" s="2" t="s">
        <v>27</v>
      </c>
    </row>
    <row r="480" spans="1:17" x14ac:dyDescent="0.35">
      <c r="A480">
        <v>576</v>
      </c>
      <c r="B480" s="1">
        <v>44418.454988425925</v>
      </c>
      <c r="C480" s="2" t="s">
        <v>28</v>
      </c>
      <c r="D480" s="1">
        <v>44405.574918981481</v>
      </c>
      <c r="E480" s="2" t="s">
        <v>1197</v>
      </c>
      <c r="F480">
        <v>1</v>
      </c>
      <c r="G480" s="2" t="s">
        <v>1198</v>
      </c>
      <c r="H480" s="2" t="s">
        <v>1181</v>
      </c>
      <c r="I480" s="2" t="s">
        <v>1199</v>
      </c>
      <c r="J480" s="2" t="s">
        <v>26</v>
      </c>
      <c r="K480" s="2" t="s">
        <v>1197</v>
      </c>
      <c r="L480" s="2" t="s">
        <v>61</v>
      </c>
      <c r="M480" s="2" t="s">
        <v>23</v>
      </c>
      <c r="N480" s="2" t="s">
        <v>26</v>
      </c>
      <c r="O480" s="2" t="s">
        <v>24</v>
      </c>
      <c r="P480" s="2" t="s">
        <v>26</v>
      </c>
      <c r="Q480" s="2" t="s">
        <v>27</v>
      </c>
    </row>
    <row r="481" spans="1:17" x14ac:dyDescent="0.35">
      <c r="A481">
        <v>577</v>
      </c>
      <c r="B481" s="1">
        <v>44418.454988425925</v>
      </c>
      <c r="C481" s="2" t="s">
        <v>28</v>
      </c>
      <c r="D481" s="1">
        <v>44405.575995370367</v>
      </c>
      <c r="E481" s="2" t="s">
        <v>1200</v>
      </c>
      <c r="F481">
        <v>1</v>
      </c>
      <c r="G481" s="2" t="s">
        <v>1201</v>
      </c>
      <c r="H481" s="2" t="s">
        <v>1202</v>
      </c>
      <c r="I481" s="2" t="s">
        <v>627</v>
      </c>
      <c r="J481" s="2" t="s">
        <v>26</v>
      </c>
      <c r="K481" s="2" t="s">
        <v>1200</v>
      </c>
      <c r="L481" s="2" t="s">
        <v>61</v>
      </c>
      <c r="M481" s="2" t="s">
        <v>23</v>
      </c>
      <c r="N481" s="2" t="s">
        <v>26</v>
      </c>
      <c r="O481" s="2" t="s">
        <v>24</v>
      </c>
      <c r="P481" s="2" t="s">
        <v>26</v>
      </c>
      <c r="Q481" s="2" t="s">
        <v>27</v>
      </c>
    </row>
    <row r="482" spans="1:17" x14ac:dyDescent="0.35">
      <c r="A482">
        <v>578</v>
      </c>
      <c r="B482" s="1">
        <v>44418.454988425925</v>
      </c>
      <c r="C482" s="2" t="s">
        <v>28</v>
      </c>
      <c r="D482" s="1">
        <v>44405.577141203707</v>
      </c>
      <c r="E482" s="2" t="s">
        <v>1203</v>
      </c>
      <c r="F482">
        <v>1</v>
      </c>
      <c r="G482" s="2" t="s">
        <v>1204</v>
      </c>
      <c r="H482" s="2" t="s">
        <v>496</v>
      </c>
      <c r="I482" s="2" t="s">
        <v>1199</v>
      </c>
      <c r="J482" s="2" t="s">
        <v>26</v>
      </c>
      <c r="K482" s="2" t="s">
        <v>1203</v>
      </c>
      <c r="L482" s="2" t="s">
        <v>61</v>
      </c>
      <c r="M482" s="2" t="s">
        <v>23</v>
      </c>
      <c r="N482" s="2" t="s">
        <v>26</v>
      </c>
      <c r="O482" s="2" t="s">
        <v>24</v>
      </c>
      <c r="P482" s="2" t="s">
        <v>26</v>
      </c>
      <c r="Q482" s="2" t="s">
        <v>27</v>
      </c>
    </row>
    <row r="483" spans="1:17" x14ac:dyDescent="0.35">
      <c r="A483">
        <v>579</v>
      </c>
      <c r="B483" s="1">
        <v>44418.454988425925</v>
      </c>
      <c r="C483" s="2" t="s">
        <v>28</v>
      </c>
      <c r="D483" s="1">
        <v>44405.577939814815</v>
      </c>
      <c r="E483" s="2" t="s">
        <v>1205</v>
      </c>
      <c r="F483">
        <v>1</v>
      </c>
      <c r="G483" s="2" t="s">
        <v>1206</v>
      </c>
      <c r="H483" s="2" t="s">
        <v>1207</v>
      </c>
      <c r="I483" s="2" t="s">
        <v>266</v>
      </c>
      <c r="J483" s="2" t="s">
        <v>26</v>
      </c>
      <c r="K483" s="2" t="s">
        <v>1205</v>
      </c>
      <c r="L483" s="2" t="s">
        <v>61</v>
      </c>
      <c r="M483" s="2" t="s">
        <v>23</v>
      </c>
      <c r="N483" s="2" t="s">
        <v>26</v>
      </c>
      <c r="O483" s="2" t="s">
        <v>24</v>
      </c>
      <c r="P483" s="2" t="s">
        <v>26</v>
      </c>
      <c r="Q483" s="2" t="s">
        <v>27</v>
      </c>
    </row>
    <row r="484" spans="1:17" x14ac:dyDescent="0.35">
      <c r="A484">
        <v>580</v>
      </c>
      <c r="B484" s="1">
        <v>44418.454988425925</v>
      </c>
      <c r="C484" s="2" t="s">
        <v>28</v>
      </c>
      <c r="D484" s="1">
        <v>44405.580925925926</v>
      </c>
      <c r="E484" s="2" t="s">
        <v>1208</v>
      </c>
      <c r="F484">
        <v>1</v>
      </c>
      <c r="G484" s="2" t="s">
        <v>1201</v>
      </c>
      <c r="H484" s="2" t="s">
        <v>1202</v>
      </c>
      <c r="I484" s="2" t="s">
        <v>627</v>
      </c>
      <c r="J484" s="2" t="s">
        <v>26</v>
      </c>
      <c r="K484" s="2" t="s">
        <v>1209</v>
      </c>
      <c r="L484" s="2" t="s">
        <v>61</v>
      </c>
      <c r="M484" s="2" t="s">
        <v>23</v>
      </c>
      <c r="N484" s="2" t="s">
        <v>26</v>
      </c>
      <c r="O484" s="2" t="s">
        <v>24</v>
      </c>
      <c r="P484" s="2" t="s">
        <v>26</v>
      </c>
      <c r="Q484" s="2" t="s">
        <v>27</v>
      </c>
    </row>
    <row r="485" spans="1:17" x14ac:dyDescent="0.35">
      <c r="A485">
        <v>581</v>
      </c>
      <c r="B485" s="1">
        <v>44418.454988425925</v>
      </c>
      <c r="C485" s="2" t="s">
        <v>28</v>
      </c>
      <c r="D485" s="1">
        <v>44405.57980324074</v>
      </c>
      <c r="E485" s="2" t="s">
        <v>1210</v>
      </c>
      <c r="F485">
        <v>1</v>
      </c>
      <c r="G485" s="2" t="s">
        <v>1198</v>
      </c>
      <c r="H485" s="2" t="s">
        <v>1181</v>
      </c>
      <c r="I485" s="2" t="s">
        <v>1199</v>
      </c>
      <c r="J485" s="2" t="s">
        <v>26</v>
      </c>
      <c r="K485" s="2" t="s">
        <v>1210</v>
      </c>
      <c r="L485" s="2" t="s">
        <v>61</v>
      </c>
      <c r="M485" s="2" t="s">
        <v>23</v>
      </c>
      <c r="N485" s="2" t="s">
        <v>26</v>
      </c>
      <c r="O485" s="2" t="s">
        <v>24</v>
      </c>
      <c r="P485" s="2" t="s">
        <v>26</v>
      </c>
      <c r="Q485" s="2" t="s">
        <v>27</v>
      </c>
    </row>
    <row r="486" spans="1:17" x14ac:dyDescent="0.35">
      <c r="A486">
        <v>582</v>
      </c>
      <c r="B486" s="1">
        <v>44418.454988425925</v>
      </c>
      <c r="C486" s="2" t="s">
        <v>201</v>
      </c>
      <c r="D486" s="1">
        <v>44406.340798611112</v>
      </c>
      <c r="E486" s="2" t="s">
        <v>1211</v>
      </c>
      <c r="F486">
        <v>1</v>
      </c>
      <c r="G486" s="2" t="s">
        <v>1212</v>
      </c>
      <c r="H486" s="2" t="s">
        <v>1213</v>
      </c>
      <c r="I486" s="2" t="s">
        <v>1214</v>
      </c>
      <c r="J486" s="2" t="s">
        <v>1754</v>
      </c>
      <c r="K486" s="2" t="s">
        <v>1211</v>
      </c>
      <c r="L486" s="2" t="s">
        <v>22</v>
      </c>
      <c r="M486" s="2" t="s">
        <v>23</v>
      </c>
      <c r="N486" s="2" t="s">
        <v>26</v>
      </c>
      <c r="O486" s="2" t="s">
        <v>24</v>
      </c>
      <c r="P486" s="2" t="s">
        <v>26</v>
      </c>
      <c r="Q486" s="2" t="s">
        <v>27</v>
      </c>
    </row>
    <row r="487" spans="1:17" x14ac:dyDescent="0.35">
      <c r="A487">
        <v>583</v>
      </c>
      <c r="B487" s="1">
        <v>44418.454988425925</v>
      </c>
      <c r="C487" s="2" t="s">
        <v>28</v>
      </c>
      <c r="D487" s="1">
        <v>44406.357766203706</v>
      </c>
      <c r="E487" s="2" t="s">
        <v>1215</v>
      </c>
      <c r="F487">
        <v>1</v>
      </c>
      <c r="G487" s="2" t="s">
        <v>1198</v>
      </c>
      <c r="H487" s="2" t="s">
        <v>496</v>
      </c>
      <c r="I487" s="2" t="s">
        <v>1199</v>
      </c>
      <c r="J487" s="2" t="s">
        <v>26</v>
      </c>
      <c r="K487" s="2" t="s">
        <v>1215</v>
      </c>
      <c r="L487" s="2" t="s">
        <v>61</v>
      </c>
      <c r="M487" s="2" t="s">
        <v>23</v>
      </c>
      <c r="N487" s="2" t="s">
        <v>26</v>
      </c>
      <c r="O487" s="2" t="s">
        <v>24</v>
      </c>
      <c r="P487" s="2" t="s">
        <v>26</v>
      </c>
      <c r="Q487" s="2" t="s">
        <v>27</v>
      </c>
    </row>
    <row r="488" spans="1:17" x14ac:dyDescent="0.35">
      <c r="A488">
        <v>584</v>
      </c>
      <c r="B488" s="1">
        <v>44418.454988425925</v>
      </c>
      <c r="C488" s="2" t="s">
        <v>28</v>
      </c>
      <c r="D488" s="1">
        <v>44406.391840277778</v>
      </c>
      <c r="E488" s="2" t="s">
        <v>1216</v>
      </c>
      <c r="F488">
        <v>1</v>
      </c>
      <c r="G488" s="2" t="s">
        <v>1201</v>
      </c>
      <c r="H488" s="2" t="s">
        <v>1202</v>
      </c>
      <c r="I488" s="2" t="s">
        <v>627</v>
      </c>
      <c r="J488" s="2" t="s">
        <v>26</v>
      </c>
      <c r="K488" s="2" t="s">
        <v>1216</v>
      </c>
      <c r="L488" s="2" t="s">
        <v>61</v>
      </c>
      <c r="M488" s="2" t="s">
        <v>23</v>
      </c>
      <c r="N488" s="2" t="s">
        <v>26</v>
      </c>
      <c r="O488" s="2" t="s">
        <v>24</v>
      </c>
      <c r="P488" s="2" t="s">
        <v>26</v>
      </c>
      <c r="Q488" s="2" t="s">
        <v>27</v>
      </c>
    </row>
    <row r="489" spans="1:17" x14ac:dyDescent="0.35">
      <c r="A489">
        <v>585</v>
      </c>
      <c r="B489" s="1">
        <v>44418.454988425925</v>
      </c>
      <c r="C489" s="2" t="s">
        <v>28</v>
      </c>
      <c r="D489" s="1">
        <v>44406.450555555559</v>
      </c>
      <c r="E489" s="2" t="s">
        <v>1217</v>
      </c>
      <c r="F489">
        <v>1</v>
      </c>
      <c r="G489" s="2" t="s">
        <v>1218</v>
      </c>
      <c r="H489" s="2" t="s">
        <v>1219</v>
      </c>
      <c r="I489" s="2" t="s">
        <v>1220</v>
      </c>
      <c r="J489" s="2" t="s">
        <v>1755</v>
      </c>
      <c r="K489" s="2" t="s">
        <v>1217</v>
      </c>
      <c r="L489" s="2" t="s">
        <v>61</v>
      </c>
      <c r="M489" s="2" t="s">
        <v>23</v>
      </c>
      <c r="N489" s="2" t="s">
        <v>26</v>
      </c>
      <c r="O489" s="2" t="s">
        <v>24</v>
      </c>
      <c r="P489" s="2" t="s">
        <v>26</v>
      </c>
      <c r="Q489" s="2" t="s">
        <v>27</v>
      </c>
    </row>
    <row r="490" spans="1:17" x14ac:dyDescent="0.35">
      <c r="A490">
        <v>586</v>
      </c>
      <c r="B490" s="1">
        <v>44418.454988425925</v>
      </c>
      <c r="C490" s="2" t="s">
        <v>201</v>
      </c>
      <c r="D490" s="1">
        <v>44524.603935185187</v>
      </c>
      <c r="E490" s="2" t="s">
        <v>1221</v>
      </c>
      <c r="F490">
        <v>1</v>
      </c>
      <c r="G490" s="2" t="s">
        <v>1222</v>
      </c>
      <c r="H490" s="2" t="s">
        <v>49</v>
      </c>
      <c r="I490" s="2" t="s">
        <v>54</v>
      </c>
      <c r="J490" s="2" t="s">
        <v>26</v>
      </c>
      <c r="K490" s="2" t="s">
        <v>1221</v>
      </c>
      <c r="L490" s="2" t="s">
        <v>22</v>
      </c>
      <c r="M490" s="2" t="s">
        <v>23</v>
      </c>
      <c r="N490" s="2" t="s">
        <v>26</v>
      </c>
      <c r="O490" s="2" t="s">
        <v>24</v>
      </c>
      <c r="P490" s="2" t="s">
        <v>26</v>
      </c>
      <c r="Q490" s="2" t="s">
        <v>452</v>
      </c>
    </row>
    <row r="491" spans="1:17" x14ac:dyDescent="0.35">
      <c r="A491">
        <v>587</v>
      </c>
      <c r="B491" s="1">
        <v>44418.454988425925</v>
      </c>
      <c r="C491" s="2" t="s">
        <v>201</v>
      </c>
      <c r="D491" s="1">
        <v>44408.721597222226</v>
      </c>
      <c r="E491" s="2" t="s">
        <v>1223</v>
      </c>
      <c r="F491">
        <v>1</v>
      </c>
      <c r="G491" s="2" t="s">
        <v>68</v>
      </c>
      <c r="H491" s="2" t="s">
        <v>68</v>
      </c>
      <c r="I491" s="2" t="s">
        <v>68</v>
      </c>
      <c r="J491" s="2" t="s">
        <v>1090</v>
      </c>
      <c r="K491" s="2" t="s">
        <v>1223</v>
      </c>
      <c r="L491" s="2" t="s">
        <v>22</v>
      </c>
      <c r="M491" s="2" t="s">
        <v>23</v>
      </c>
      <c r="N491" s="2" t="s">
        <v>26</v>
      </c>
      <c r="O491" s="2" t="s">
        <v>24</v>
      </c>
      <c r="P491" s="2" t="s">
        <v>26</v>
      </c>
      <c r="Q491" s="2" t="s">
        <v>452</v>
      </c>
    </row>
    <row r="492" spans="1:17" x14ac:dyDescent="0.35">
      <c r="A492">
        <v>588</v>
      </c>
      <c r="B492" s="1">
        <v>44418.454988425925</v>
      </c>
      <c r="C492" s="2" t="s">
        <v>28</v>
      </c>
      <c r="D492" s="1">
        <v>44410.600289351853</v>
      </c>
      <c r="E492" s="2" t="s">
        <v>1224</v>
      </c>
      <c r="F492">
        <v>1</v>
      </c>
      <c r="G492" s="2" t="s">
        <v>1225</v>
      </c>
      <c r="H492" s="2" t="s">
        <v>53</v>
      </c>
      <c r="I492" s="2" t="s">
        <v>54</v>
      </c>
      <c r="J492" s="2" t="s">
        <v>1756</v>
      </c>
      <c r="K492" s="2" t="s">
        <v>1224</v>
      </c>
      <c r="L492" s="2" t="s">
        <v>61</v>
      </c>
      <c r="M492" s="2" t="s">
        <v>23</v>
      </c>
      <c r="N492" s="2" t="s">
        <v>26</v>
      </c>
      <c r="O492" s="2" t="s">
        <v>24</v>
      </c>
      <c r="P492" s="2" t="s">
        <v>26</v>
      </c>
      <c r="Q492" s="2" t="s">
        <v>27</v>
      </c>
    </row>
    <row r="493" spans="1:17" x14ac:dyDescent="0.35">
      <c r="A493">
        <v>589</v>
      </c>
      <c r="B493" s="1">
        <v>44418.454988425925</v>
      </c>
      <c r="C493" s="2" t="s">
        <v>28</v>
      </c>
      <c r="D493" s="1">
        <v>44410.610208333332</v>
      </c>
      <c r="E493" s="2" t="s">
        <v>1226</v>
      </c>
      <c r="F493">
        <v>1</v>
      </c>
      <c r="G493" s="2" t="s">
        <v>1227</v>
      </c>
      <c r="H493" s="2" t="s">
        <v>49</v>
      </c>
      <c r="I493" s="2" t="s">
        <v>54</v>
      </c>
      <c r="J493" s="2" t="s">
        <v>26</v>
      </c>
      <c r="K493" s="2" t="s">
        <v>1226</v>
      </c>
      <c r="L493" s="2" t="s">
        <v>61</v>
      </c>
      <c r="M493" s="2" t="s">
        <v>23</v>
      </c>
      <c r="N493" s="2" t="s">
        <v>26</v>
      </c>
      <c r="O493" s="2" t="s">
        <v>24</v>
      </c>
      <c r="P493" s="2" t="s">
        <v>26</v>
      </c>
      <c r="Q493" s="2" t="s">
        <v>27</v>
      </c>
    </row>
    <row r="494" spans="1:17" x14ac:dyDescent="0.35">
      <c r="A494">
        <v>590</v>
      </c>
      <c r="B494" s="1">
        <v>44418.454988425925</v>
      </c>
      <c r="C494" s="2" t="s">
        <v>28</v>
      </c>
      <c r="D494" s="1">
        <v>44410.613229166665</v>
      </c>
      <c r="E494" s="2" t="s">
        <v>1228</v>
      </c>
      <c r="F494">
        <v>1</v>
      </c>
      <c r="G494" s="2" t="s">
        <v>1229</v>
      </c>
      <c r="H494" s="2" t="s">
        <v>53</v>
      </c>
      <c r="I494" s="2" t="s">
        <v>1230</v>
      </c>
      <c r="J494" s="2" t="s">
        <v>26</v>
      </c>
      <c r="K494" s="2" t="s">
        <v>1228</v>
      </c>
      <c r="L494" s="2" t="s">
        <v>61</v>
      </c>
      <c r="M494" s="2" t="s">
        <v>23</v>
      </c>
      <c r="N494" s="2" t="s">
        <v>26</v>
      </c>
      <c r="O494" s="2" t="s">
        <v>24</v>
      </c>
      <c r="P494" s="2" t="s">
        <v>26</v>
      </c>
      <c r="Q494" s="2" t="s">
        <v>27</v>
      </c>
    </row>
    <row r="495" spans="1:17" x14ac:dyDescent="0.35">
      <c r="A495">
        <v>591</v>
      </c>
      <c r="B495" s="1">
        <v>44418.454988425925</v>
      </c>
      <c r="C495" s="2" t="s">
        <v>28</v>
      </c>
      <c r="D495" s="1">
        <v>44410.624409722222</v>
      </c>
      <c r="E495" s="2" t="s">
        <v>1231</v>
      </c>
      <c r="F495">
        <v>1</v>
      </c>
      <c r="G495" s="2" t="s">
        <v>1647</v>
      </c>
      <c r="H495" s="2" t="s">
        <v>260</v>
      </c>
      <c r="I495" s="2" t="s">
        <v>261</v>
      </c>
      <c r="J495" s="2" t="s">
        <v>26</v>
      </c>
      <c r="K495" s="2" t="s">
        <v>1231</v>
      </c>
      <c r="L495" s="2" t="s">
        <v>61</v>
      </c>
      <c r="M495" s="2" t="s">
        <v>23</v>
      </c>
      <c r="N495" s="2" t="s">
        <v>26</v>
      </c>
      <c r="O495" s="2" t="s">
        <v>24</v>
      </c>
      <c r="P495" s="2" t="s">
        <v>26</v>
      </c>
      <c r="Q495" s="2" t="s">
        <v>27</v>
      </c>
    </row>
    <row r="496" spans="1:17" x14ac:dyDescent="0.35">
      <c r="A496">
        <v>592</v>
      </c>
      <c r="B496" s="1">
        <v>44418.454988425925</v>
      </c>
      <c r="C496" s="2" t="s">
        <v>28</v>
      </c>
      <c r="D496" s="1">
        <v>44410.625636574077</v>
      </c>
      <c r="E496" s="2" t="s">
        <v>1232</v>
      </c>
      <c r="F496">
        <v>1</v>
      </c>
      <c r="G496" s="2" t="s">
        <v>1648</v>
      </c>
      <c r="H496" s="2" t="s">
        <v>260</v>
      </c>
      <c r="I496" s="2" t="s">
        <v>261</v>
      </c>
      <c r="J496" s="2" t="s">
        <v>26</v>
      </c>
      <c r="K496" s="2" t="s">
        <v>1232</v>
      </c>
      <c r="L496" s="2" t="s">
        <v>61</v>
      </c>
      <c r="M496" s="2" t="s">
        <v>23</v>
      </c>
      <c r="N496" s="2" t="s">
        <v>26</v>
      </c>
      <c r="O496" s="2" t="s">
        <v>24</v>
      </c>
      <c r="P496" s="2" t="s">
        <v>26</v>
      </c>
      <c r="Q496" s="2" t="s">
        <v>27</v>
      </c>
    </row>
    <row r="497" spans="1:17" x14ac:dyDescent="0.35">
      <c r="A497">
        <v>593</v>
      </c>
      <c r="B497" s="1">
        <v>44418.454988425925</v>
      </c>
      <c r="C497" s="2" t="s">
        <v>28</v>
      </c>
      <c r="D497" s="1">
        <v>44410.626828703702</v>
      </c>
      <c r="E497" s="2" t="s">
        <v>1233</v>
      </c>
      <c r="F497">
        <v>1</v>
      </c>
      <c r="G497" s="2" t="s">
        <v>1234</v>
      </c>
      <c r="H497" s="2" t="s">
        <v>260</v>
      </c>
      <c r="I497" s="2" t="s">
        <v>261</v>
      </c>
      <c r="J497" s="2" t="s">
        <v>1757</v>
      </c>
      <c r="K497" s="2" t="s">
        <v>1235</v>
      </c>
      <c r="L497" s="2" t="s">
        <v>61</v>
      </c>
      <c r="M497" s="2" t="s">
        <v>23</v>
      </c>
      <c r="N497" s="2" t="s">
        <v>26</v>
      </c>
      <c r="O497" s="2" t="s">
        <v>24</v>
      </c>
      <c r="P497" s="2" t="s">
        <v>26</v>
      </c>
      <c r="Q497" s="2" t="s">
        <v>27</v>
      </c>
    </row>
    <row r="498" spans="1:17" x14ac:dyDescent="0.35">
      <c r="A498">
        <v>594</v>
      </c>
      <c r="B498" s="1">
        <v>44418.454988425925</v>
      </c>
      <c r="C498" s="2" t="s">
        <v>28</v>
      </c>
      <c r="D498" s="1">
        <v>44410.627986111111</v>
      </c>
      <c r="E498" s="2" t="s">
        <v>1236</v>
      </c>
      <c r="F498">
        <v>1</v>
      </c>
      <c r="G498" s="2" t="s">
        <v>1649</v>
      </c>
      <c r="H498" s="2" t="s">
        <v>260</v>
      </c>
      <c r="I498" s="2" t="s">
        <v>261</v>
      </c>
      <c r="J498" s="2" t="s">
        <v>26</v>
      </c>
      <c r="K498" s="2" t="s">
        <v>1236</v>
      </c>
      <c r="L498" s="2" t="s">
        <v>61</v>
      </c>
      <c r="M498" s="2" t="s">
        <v>23</v>
      </c>
      <c r="N498" s="2" t="s">
        <v>26</v>
      </c>
      <c r="O498" s="2" t="s">
        <v>24</v>
      </c>
      <c r="P498" s="2" t="s">
        <v>26</v>
      </c>
      <c r="Q498" s="2" t="s">
        <v>27</v>
      </c>
    </row>
    <row r="499" spans="1:17" x14ac:dyDescent="0.35">
      <c r="A499">
        <v>595</v>
      </c>
      <c r="B499" s="1">
        <v>44418.454988425925</v>
      </c>
      <c r="C499" s="2" t="s">
        <v>1554</v>
      </c>
      <c r="D499" s="1">
        <v>44410.633564814816</v>
      </c>
      <c r="E499" s="2" t="s">
        <v>1237</v>
      </c>
      <c r="F499">
        <v>1</v>
      </c>
      <c r="G499" s="2" t="s">
        <v>95</v>
      </c>
      <c r="H499" s="2" t="s">
        <v>95</v>
      </c>
      <c r="I499" s="2" t="s">
        <v>95</v>
      </c>
      <c r="J499" s="2" t="s">
        <v>95</v>
      </c>
      <c r="K499" s="2" t="s">
        <v>1237</v>
      </c>
      <c r="L499" s="2" t="s">
        <v>1011</v>
      </c>
      <c r="M499" s="2" t="s">
        <v>23</v>
      </c>
      <c r="N499" s="2" t="s">
        <v>24</v>
      </c>
      <c r="O499" s="2" t="s">
        <v>24</v>
      </c>
      <c r="P499" s="2" t="s">
        <v>26</v>
      </c>
      <c r="Q499" s="2" t="s">
        <v>452</v>
      </c>
    </row>
    <row r="500" spans="1:17" x14ac:dyDescent="0.35">
      <c r="A500">
        <v>597</v>
      </c>
      <c r="B500" s="1">
        <v>44418.454988425925</v>
      </c>
      <c r="C500" s="2" t="s">
        <v>28</v>
      </c>
      <c r="D500" s="1">
        <v>44411.629745370374</v>
      </c>
      <c r="E500" s="2" t="s">
        <v>1238</v>
      </c>
      <c r="F500">
        <v>1</v>
      </c>
      <c r="G500" s="2" t="s">
        <v>1239</v>
      </c>
      <c r="H500" s="2" t="s">
        <v>49</v>
      </c>
      <c r="I500" s="2" t="s">
        <v>54</v>
      </c>
      <c r="J500" s="2" t="s">
        <v>1090</v>
      </c>
      <c r="K500" s="2" t="s">
        <v>1238</v>
      </c>
      <c r="L500" s="2" t="s">
        <v>22</v>
      </c>
      <c r="M500" s="2" t="s">
        <v>23</v>
      </c>
      <c r="N500" s="2" t="s">
        <v>26</v>
      </c>
      <c r="O500" s="2" t="s">
        <v>24</v>
      </c>
      <c r="P500" s="2" t="s">
        <v>26</v>
      </c>
      <c r="Q500" s="2" t="s">
        <v>452</v>
      </c>
    </row>
    <row r="501" spans="1:17" x14ac:dyDescent="0.35">
      <c r="A501">
        <v>598</v>
      </c>
      <c r="B501" s="1">
        <v>44418.454988425925</v>
      </c>
      <c r="C501" s="2" t="s">
        <v>943</v>
      </c>
      <c r="D501" s="1">
        <v>44412.641134259262</v>
      </c>
      <c r="E501" s="2" t="s">
        <v>1240</v>
      </c>
      <c r="F501">
        <v>1</v>
      </c>
      <c r="G501" s="2" t="s">
        <v>1241</v>
      </c>
      <c r="H501" s="2" t="s">
        <v>1242</v>
      </c>
      <c r="I501" s="2" t="s">
        <v>1243</v>
      </c>
      <c r="J501" s="2" t="s">
        <v>1090</v>
      </c>
      <c r="K501" s="2" t="s">
        <v>1240</v>
      </c>
      <c r="L501" s="2" t="s">
        <v>22</v>
      </c>
      <c r="M501" s="2" t="s">
        <v>23</v>
      </c>
      <c r="N501" s="2" t="s">
        <v>26</v>
      </c>
      <c r="O501" s="2" t="s">
        <v>24</v>
      </c>
      <c r="P501" s="2" t="s">
        <v>26</v>
      </c>
      <c r="Q501" s="2" t="s">
        <v>452</v>
      </c>
    </row>
    <row r="502" spans="1:17" x14ac:dyDescent="0.35">
      <c r="A502">
        <v>599</v>
      </c>
      <c r="B502" s="1">
        <v>44418.454988425925</v>
      </c>
      <c r="C502" s="2" t="s">
        <v>28</v>
      </c>
      <c r="D502" s="1">
        <v>44412.760428240741</v>
      </c>
      <c r="E502" s="2" t="s">
        <v>1244</v>
      </c>
      <c r="F502">
        <v>1</v>
      </c>
      <c r="G502" s="2" t="s">
        <v>26</v>
      </c>
      <c r="H502" s="2" t="s">
        <v>26</v>
      </c>
      <c r="I502" s="2" t="s">
        <v>26</v>
      </c>
      <c r="J502" s="2" t="s">
        <v>1090</v>
      </c>
      <c r="K502" s="2" t="s">
        <v>1244</v>
      </c>
      <c r="L502" s="2" t="s">
        <v>22</v>
      </c>
      <c r="M502" s="2" t="s">
        <v>23</v>
      </c>
      <c r="N502" s="2" t="s">
        <v>26</v>
      </c>
      <c r="O502" s="2" t="s">
        <v>24</v>
      </c>
      <c r="P502" s="2" t="s">
        <v>26</v>
      </c>
      <c r="Q502" s="2" t="s">
        <v>452</v>
      </c>
    </row>
    <row r="503" spans="1:17" x14ac:dyDescent="0.35">
      <c r="A503">
        <v>600</v>
      </c>
      <c r="B503" s="1">
        <v>44418.454988425925</v>
      </c>
      <c r="C503" s="2" t="s">
        <v>28</v>
      </c>
      <c r="D503" s="1">
        <v>44412.763182870367</v>
      </c>
      <c r="E503" s="2" t="s">
        <v>1245</v>
      </c>
      <c r="F503">
        <v>1</v>
      </c>
      <c r="G503" s="2" t="s">
        <v>1246</v>
      </c>
      <c r="H503" s="2" t="s">
        <v>1247</v>
      </c>
      <c r="I503" s="2" t="s">
        <v>1248</v>
      </c>
      <c r="J503" s="2" t="s">
        <v>1090</v>
      </c>
      <c r="K503" s="2" t="s">
        <v>1249</v>
      </c>
      <c r="L503" s="2" t="s">
        <v>22</v>
      </c>
      <c r="M503" s="2" t="s">
        <v>23</v>
      </c>
      <c r="N503" s="2" t="s">
        <v>26</v>
      </c>
      <c r="O503" s="2" t="s">
        <v>24</v>
      </c>
      <c r="P503" s="2" t="s">
        <v>26</v>
      </c>
      <c r="Q503" s="2" t="s">
        <v>452</v>
      </c>
    </row>
    <row r="504" spans="1:17" x14ac:dyDescent="0.35">
      <c r="A504">
        <v>601</v>
      </c>
      <c r="B504" s="1">
        <v>44418.454988425925</v>
      </c>
      <c r="C504" s="2" t="s">
        <v>943</v>
      </c>
      <c r="D504" s="1">
        <v>44420.425833333335</v>
      </c>
      <c r="E504" s="2" t="s">
        <v>1250</v>
      </c>
      <c r="F504">
        <v>1</v>
      </c>
      <c r="G504" s="2" t="s">
        <v>1251</v>
      </c>
      <c r="H504" s="2" t="s">
        <v>457</v>
      </c>
      <c r="I504" s="2" t="s">
        <v>458</v>
      </c>
      <c r="J504" s="2" t="s">
        <v>26</v>
      </c>
      <c r="K504" s="2" t="s">
        <v>1250</v>
      </c>
      <c r="L504" s="2" t="s">
        <v>22</v>
      </c>
      <c r="M504" s="2" t="s">
        <v>23</v>
      </c>
      <c r="N504" s="2" t="s">
        <v>26</v>
      </c>
      <c r="O504" s="2" t="s">
        <v>24</v>
      </c>
      <c r="P504" s="2" t="s">
        <v>26</v>
      </c>
      <c r="Q504" s="2" t="s">
        <v>452</v>
      </c>
    </row>
    <row r="505" spans="1:17" x14ac:dyDescent="0.35">
      <c r="A505">
        <v>602</v>
      </c>
      <c r="B505" s="1">
        <v>44418.454988425925</v>
      </c>
      <c r="C505" s="2" t="s">
        <v>1554</v>
      </c>
      <c r="D505" s="1">
        <v>44413.557662037034</v>
      </c>
      <c r="E505" s="2" t="s">
        <v>1252</v>
      </c>
      <c r="F505">
        <v>1</v>
      </c>
      <c r="G505" s="2" t="s">
        <v>95</v>
      </c>
      <c r="H505" s="2" t="s">
        <v>95</v>
      </c>
      <c r="I505" s="2" t="s">
        <v>95</v>
      </c>
      <c r="J505" s="2" t="s">
        <v>95</v>
      </c>
      <c r="K505" s="2" t="s">
        <v>1252</v>
      </c>
      <c r="L505" s="2" t="s">
        <v>1011</v>
      </c>
      <c r="M505" s="2" t="s">
        <v>23</v>
      </c>
      <c r="N505" s="2" t="s">
        <v>24</v>
      </c>
      <c r="O505" s="2" t="s">
        <v>24</v>
      </c>
      <c r="P505" s="2" t="s">
        <v>26</v>
      </c>
      <c r="Q505" s="2" t="s">
        <v>452</v>
      </c>
    </row>
    <row r="506" spans="1:17" x14ac:dyDescent="0.35">
      <c r="A506">
        <v>603</v>
      </c>
      <c r="B506" s="1">
        <v>44418.454988425925</v>
      </c>
      <c r="C506" s="2" t="s">
        <v>28</v>
      </c>
      <c r="D506" s="1">
        <v>44414.496562499997</v>
      </c>
      <c r="E506" s="2" t="s">
        <v>1253</v>
      </c>
      <c r="F506">
        <v>1</v>
      </c>
      <c r="G506" s="2" t="s">
        <v>1650</v>
      </c>
      <c r="H506" s="2" t="s">
        <v>642</v>
      </c>
      <c r="I506" s="2" t="s">
        <v>1254</v>
      </c>
      <c r="J506" s="2" t="s">
        <v>1255</v>
      </c>
      <c r="K506" s="2" t="s">
        <v>1253</v>
      </c>
      <c r="L506" s="2" t="s">
        <v>61</v>
      </c>
      <c r="M506" s="2" t="s">
        <v>23</v>
      </c>
      <c r="N506" s="2" t="s">
        <v>26</v>
      </c>
      <c r="O506" s="2" t="s">
        <v>24</v>
      </c>
      <c r="P506" s="2" t="s">
        <v>26</v>
      </c>
      <c r="Q506" s="2" t="s">
        <v>27</v>
      </c>
    </row>
    <row r="507" spans="1:17" x14ac:dyDescent="0.35">
      <c r="A507">
        <v>604</v>
      </c>
      <c r="B507" s="1">
        <v>44418.454988425925</v>
      </c>
      <c r="C507" s="2" t="s">
        <v>201</v>
      </c>
      <c r="D507" s="1">
        <v>44414.605312500003</v>
      </c>
      <c r="E507" s="2" t="s">
        <v>1256</v>
      </c>
      <c r="F507">
        <v>1</v>
      </c>
      <c r="G507" s="2" t="s">
        <v>68</v>
      </c>
      <c r="H507" s="2" t="s">
        <v>68</v>
      </c>
      <c r="I507" s="2" t="s">
        <v>68</v>
      </c>
      <c r="J507" s="2" t="s">
        <v>1090</v>
      </c>
      <c r="K507" s="2" t="s">
        <v>1256</v>
      </c>
      <c r="L507" s="2" t="s">
        <v>22</v>
      </c>
      <c r="M507" s="2" t="s">
        <v>23</v>
      </c>
      <c r="N507" s="2" t="s">
        <v>26</v>
      </c>
      <c r="O507" s="2" t="s">
        <v>24</v>
      </c>
      <c r="P507" s="2" t="s">
        <v>26</v>
      </c>
      <c r="Q507" s="2" t="s">
        <v>452</v>
      </c>
    </row>
    <row r="508" spans="1:17" x14ac:dyDescent="0.35">
      <c r="A508">
        <v>605</v>
      </c>
      <c r="B508" s="1">
        <v>44418.454988425925</v>
      </c>
      <c r="C508" s="2" t="s">
        <v>28</v>
      </c>
      <c r="D508" s="1">
        <v>44414.684189814812</v>
      </c>
      <c r="E508" s="2" t="s">
        <v>1257</v>
      </c>
      <c r="F508">
        <v>1</v>
      </c>
      <c r="G508" s="2" t="s">
        <v>1258</v>
      </c>
      <c r="H508" s="2" t="s">
        <v>34</v>
      </c>
      <c r="I508" s="2" t="s">
        <v>20</v>
      </c>
      <c r="J508" s="2" t="s">
        <v>1758</v>
      </c>
      <c r="K508" s="2" t="s">
        <v>1257</v>
      </c>
      <c r="L508" s="2" t="s">
        <v>22</v>
      </c>
      <c r="M508" s="2" t="s">
        <v>1257</v>
      </c>
      <c r="N508" s="2" t="s">
        <v>26</v>
      </c>
      <c r="O508" s="2" t="s">
        <v>24</v>
      </c>
      <c r="P508" s="2" t="s">
        <v>26</v>
      </c>
      <c r="Q508" s="2" t="s">
        <v>27</v>
      </c>
    </row>
    <row r="509" spans="1:17" x14ac:dyDescent="0.35">
      <c r="A509">
        <v>606</v>
      </c>
      <c r="B509" s="1">
        <v>44418.454988425925</v>
      </c>
      <c r="C509" s="2" t="s">
        <v>28</v>
      </c>
      <c r="D509" s="1">
        <v>44417.370717592596</v>
      </c>
      <c r="E509" s="2" t="s">
        <v>1259</v>
      </c>
      <c r="F509">
        <v>1</v>
      </c>
      <c r="G509" s="2" t="s">
        <v>1260</v>
      </c>
      <c r="H509" s="2" t="s">
        <v>1261</v>
      </c>
      <c r="I509" s="2" t="s">
        <v>1262</v>
      </c>
      <c r="J509" s="2" t="s">
        <v>1759</v>
      </c>
      <c r="K509" s="2" t="s">
        <v>1259</v>
      </c>
      <c r="L509" s="2" t="s">
        <v>61</v>
      </c>
      <c r="M509" s="2" t="s">
        <v>23</v>
      </c>
      <c r="N509" s="2" t="s">
        <v>26</v>
      </c>
      <c r="O509" s="2" t="s">
        <v>24</v>
      </c>
      <c r="P509" s="2" t="s">
        <v>26</v>
      </c>
      <c r="Q509" s="2" t="s">
        <v>27</v>
      </c>
    </row>
    <row r="510" spans="1:17" x14ac:dyDescent="0.35">
      <c r="A510">
        <v>607</v>
      </c>
      <c r="B510" s="1">
        <v>44418.454988425925</v>
      </c>
      <c r="C510" s="2" t="s">
        <v>28</v>
      </c>
      <c r="D510" s="1">
        <v>44417.670138888891</v>
      </c>
      <c r="E510" s="2" t="s">
        <v>1263</v>
      </c>
      <c r="F510">
        <v>1</v>
      </c>
      <c r="G510" s="2" t="s">
        <v>1264</v>
      </c>
      <c r="H510" s="2" t="s">
        <v>144</v>
      </c>
      <c r="I510" s="2" t="s">
        <v>1265</v>
      </c>
      <c r="J510" s="2" t="s">
        <v>1760</v>
      </c>
      <c r="K510" s="2" t="s">
        <v>1263</v>
      </c>
      <c r="L510" s="2" t="s">
        <v>22</v>
      </c>
      <c r="M510" s="2" t="s">
        <v>23</v>
      </c>
      <c r="N510" s="2" t="s">
        <v>26</v>
      </c>
      <c r="O510" s="2" t="s">
        <v>24</v>
      </c>
      <c r="P510" s="2" t="s">
        <v>26</v>
      </c>
      <c r="Q510" s="2" t="s">
        <v>27</v>
      </c>
    </row>
    <row r="511" spans="1:17" x14ac:dyDescent="0.35">
      <c r="A511">
        <v>608</v>
      </c>
      <c r="B511" s="1">
        <v>44418.454988425925</v>
      </c>
      <c r="C511" s="2" t="s">
        <v>1554</v>
      </c>
      <c r="D511" s="1">
        <v>44417.85423611111</v>
      </c>
      <c r="E511" s="2" t="s">
        <v>1266</v>
      </c>
      <c r="F511">
        <v>1</v>
      </c>
      <c r="G511" s="2" t="s">
        <v>95</v>
      </c>
      <c r="H511" s="2" t="s">
        <v>95</v>
      </c>
      <c r="I511" s="2" t="s">
        <v>95</v>
      </c>
      <c r="J511" s="2" t="s">
        <v>95</v>
      </c>
      <c r="K511" s="2" t="s">
        <v>1266</v>
      </c>
      <c r="L511" s="2" t="s">
        <v>1011</v>
      </c>
      <c r="M511" s="2" t="s">
        <v>23</v>
      </c>
      <c r="N511" s="2" t="s">
        <v>24</v>
      </c>
      <c r="O511" s="2" t="s">
        <v>24</v>
      </c>
      <c r="P511" s="2" t="s">
        <v>26</v>
      </c>
      <c r="Q511" s="2" t="s">
        <v>452</v>
      </c>
    </row>
    <row r="512" spans="1:17" x14ac:dyDescent="0.35">
      <c r="A512">
        <v>609</v>
      </c>
      <c r="B512" s="1">
        <v>44418.454988425925</v>
      </c>
      <c r="C512" s="2" t="s">
        <v>1554</v>
      </c>
      <c r="D512" s="1">
        <v>44418.146898148145</v>
      </c>
      <c r="E512" s="2" t="s">
        <v>1267</v>
      </c>
      <c r="F512">
        <v>1</v>
      </c>
      <c r="G512" s="2" t="s">
        <v>95</v>
      </c>
      <c r="H512" s="2" t="s">
        <v>95</v>
      </c>
      <c r="I512" s="2" t="s">
        <v>95</v>
      </c>
      <c r="J512" s="2" t="s">
        <v>95</v>
      </c>
      <c r="K512" s="2" t="s">
        <v>1267</v>
      </c>
      <c r="L512" s="2" t="s">
        <v>1011</v>
      </c>
      <c r="M512" s="2" t="s">
        <v>23</v>
      </c>
      <c r="N512" s="2" t="s">
        <v>24</v>
      </c>
      <c r="O512" s="2" t="s">
        <v>24</v>
      </c>
      <c r="P512" s="2" t="s">
        <v>26</v>
      </c>
      <c r="Q512" s="2" t="s">
        <v>27</v>
      </c>
    </row>
    <row r="513" spans="1:17" x14ac:dyDescent="0.35">
      <c r="A513">
        <v>610</v>
      </c>
      <c r="B513" s="1">
        <v>44418.454988425925</v>
      </c>
      <c r="C513" s="2" t="s">
        <v>943</v>
      </c>
      <c r="D513" s="1">
        <v>44418.389201388891</v>
      </c>
      <c r="E513" s="2" t="s">
        <v>1268</v>
      </c>
      <c r="F513">
        <v>1</v>
      </c>
      <c r="G513" s="2" t="s">
        <v>1269</v>
      </c>
      <c r="H513" s="2" t="s">
        <v>53</v>
      </c>
      <c r="I513" s="2" t="s">
        <v>1230</v>
      </c>
      <c r="J513" s="2" t="s">
        <v>1090</v>
      </c>
      <c r="K513" s="2" t="s">
        <v>1268</v>
      </c>
      <c r="L513" s="2" t="s">
        <v>22</v>
      </c>
      <c r="M513" s="2" t="s">
        <v>23</v>
      </c>
      <c r="N513" s="2" t="s">
        <v>26</v>
      </c>
      <c r="O513" s="2" t="s">
        <v>24</v>
      </c>
      <c r="P513" s="2" t="s">
        <v>26</v>
      </c>
      <c r="Q513" s="2" t="s">
        <v>452</v>
      </c>
    </row>
    <row r="514" spans="1:17" x14ac:dyDescent="0.35">
      <c r="A514">
        <v>611</v>
      </c>
      <c r="B514" s="1">
        <v>44419.760127314818</v>
      </c>
      <c r="C514" s="2" t="s">
        <v>28</v>
      </c>
      <c r="D514" s="1">
        <v>44419.760127314818</v>
      </c>
      <c r="E514" s="2" t="s">
        <v>1270</v>
      </c>
      <c r="F514">
        <v>1</v>
      </c>
      <c r="G514" s="2" t="s">
        <v>26</v>
      </c>
      <c r="H514" s="2" t="s">
        <v>26</v>
      </c>
      <c r="I514" s="2" t="s">
        <v>26</v>
      </c>
      <c r="J514" s="2" t="s">
        <v>1090</v>
      </c>
      <c r="K514" s="2" t="s">
        <v>1270</v>
      </c>
      <c r="L514" s="2" t="s">
        <v>61</v>
      </c>
      <c r="M514" s="2" t="s">
        <v>23</v>
      </c>
      <c r="N514" s="2" t="s">
        <v>26</v>
      </c>
      <c r="O514" s="2" t="s">
        <v>24</v>
      </c>
      <c r="P514" s="2" t="s">
        <v>26</v>
      </c>
      <c r="Q514" s="2" t="s">
        <v>31</v>
      </c>
    </row>
    <row r="515" spans="1:17" x14ac:dyDescent="0.35">
      <c r="A515">
        <v>612</v>
      </c>
      <c r="B515" s="1">
        <v>44420.404791666668</v>
      </c>
      <c r="C515" s="2" t="s">
        <v>1554</v>
      </c>
      <c r="D515" s="1">
        <v>44420.404791666668</v>
      </c>
      <c r="E515" s="2" t="s">
        <v>1271</v>
      </c>
      <c r="F515">
        <v>1</v>
      </c>
      <c r="G515" s="2" t="s">
        <v>95</v>
      </c>
      <c r="H515" s="2" t="s">
        <v>95</v>
      </c>
      <c r="I515" s="2" t="s">
        <v>95</v>
      </c>
      <c r="J515" s="2" t="s">
        <v>95</v>
      </c>
      <c r="K515" s="2" t="s">
        <v>1271</v>
      </c>
      <c r="L515" s="2" t="s">
        <v>1011</v>
      </c>
      <c r="M515" s="2" t="s">
        <v>23</v>
      </c>
      <c r="N515" s="2" t="s">
        <v>24</v>
      </c>
      <c r="O515" s="2" t="s">
        <v>24</v>
      </c>
      <c r="P515" s="2" t="s">
        <v>26</v>
      </c>
      <c r="Q515" s="2" t="s">
        <v>27</v>
      </c>
    </row>
    <row r="516" spans="1:17" x14ac:dyDescent="0.35">
      <c r="A516">
        <v>614</v>
      </c>
      <c r="B516" s="1">
        <v>44421.524409722224</v>
      </c>
      <c r="C516" s="2" t="s">
        <v>943</v>
      </c>
      <c r="D516" s="1">
        <v>44421.524409722224</v>
      </c>
      <c r="E516" s="2" t="s">
        <v>1272</v>
      </c>
      <c r="F516">
        <v>1</v>
      </c>
      <c r="G516" s="2" t="s">
        <v>1273</v>
      </c>
      <c r="H516" s="2" t="s">
        <v>1274</v>
      </c>
      <c r="I516" s="2" t="s">
        <v>1275</v>
      </c>
      <c r="J516" s="2" t="s">
        <v>1090</v>
      </c>
      <c r="K516" s="2" t="s">
        <v>1272</v>
      </c>
      <c r="L516" s="2" t="s">
        <v>22</v>
      </c>
      <c r="M516" s="2" t="s">
        <v>23</v>
      </c>
      <c r="N516" s="2" t="s">
        <v>26</v>
      </c>
      <c r="O516" s="2" t="s">
        <v>24</v>
      </c>
      <c r="P516" s="2" t="s">
        <v>26</v>
      </c>
      <c r="Q516" s="2" t="s">
        <v>452</v>
      </c>
    </row>
    <row r="517" spans="1:17" x14ac:dyDescent="0.35">
      <c r="A517">
        <v>615</v>
      </c>
      <c r="B517" s="1">
        <v>44424.523634259262</v>
      </c>
      <c r="C517" s="2" t="s">
        <v>1554</v>
      </c>
      <c r="D517" s="1">
        <v>44424.523634259262</v>
      </c>
      <c r="E517" s="2" t="s">
        <v>1276</v>
      </c>
      <c r="F517">
        <v>1</v>
      </c>
      <c r="G517" s="2" t="s">
        <v>95</v>
      </c>
      <c r="H517" s="2" t="s">
        <v>95</v>
      </c>
      <c r="I517" s="2" t="s">
        <v>95</v>
      </c>
      <c r="J517" s="2" t="s">
        <v>95</v>
      </c>
      <c r="K517" s="2" t="s">
        <v>1276</v>
      </c>
      <c r="L517" s="2" t="s">
        <v>1011</v>
      </c>
      <c r="M517" s="2" t="s">
        <v>23</v>
      </c>
      <c r="N517" s="2" t="s">
        <v>24</v>
      </c>
      <c r="O517" s="2" t="s">
        <v>24</v>
      </c>
      <c r="P517" s="2" t="s">
        <v>26</v>
      </c>
      <c r="Q517" s="2" t="s">
        <v>27</v>
      </c>
    </row>
    <row r="518" spans="1:17" x14ac:dyDescent="0.35">
      <c r="A518">
        <v>616</v>
      </c>
      <c r="B518" s="1">
        <v>44425.370810185188</v>
      </c>
      <c r="C518" s="2" t="s">
        <v>201</v>
      </c>
      <c r="D518" s="1">
        <v>44425.370810185188</v>
      </c>
      <c r="E518" s="2" t="s">
        <v>1277</v>
      </c>
      <c r="F518">
        <v>1</v>
      </c>
      <c r="G518" s="2" t="s">
        <v>1278</v>
      </c>
      <c r="H518" s="2" t="s">
        <v>125</v>
      </c>
      <c r="I518" s="2" t="s">
        <v>1279</v>
      </c>
      <c r="J518" s="2" t="s">
        <v>1761</v>
      </c>
      <c r="K518" s="2" t="s">
        <v>1277</v>
      </c>
      <c r="L518" s="2" t="s">
        <v>22</v>
      </c>
      <c r="M518" s="2" t="s">
        <v>23</v>
      </c>
      <c r="N518" s="2" t="s">
        <v>26</v>
      </c>
      <c r="O518" s="2" t="s">
        <v>24</v>
      </c>
      <c r="P518" s="2" t="s">
        <v>26</v>
      </c>
      <c r="Q518" s="2" t="s">
        <v>27</v>
      </c>
    </row>
    <row r="519" spans="1:17" x14ac:dyDescent="0.35">
      <c r="A519">
        <v>617</v>
      </c>
      <c r="B519" s="1">
        <v>44425.771990740737</v>
      </c>
      <c r="C519" s="2" t="s">
        <v>201</v>
      </c>
      <c r="D519" s="1">
        <v>44425.771990740737</v>
      </c>
      <c r="E519" s="2" t="s">
        <v>1280</v>
      </c>
      <c r="F519">
        <v>1</v>
      </c>
      <c r="G519" s="2" t="s">
        <v>1281</v>
      </c>
      <c r="H519" s="2" t="s">
        <v>49</v>
      </c>
      <c r="I519" s="2" t="s">
        <v>54</v>
      </c>
      <c r="J519" s="2" t="s">
        <v>1090</v>
      </c>
      <c r="K519" s="2" t="s">
        <v>1280</v>
      </c>
      <c r="L519" s="2" t="s">
        <v>22</v>
      </c>
      <c r="M519" s="2" t="s">
        <v>23</v>
      </c>
      <c r="N519" s="2" t="s">
        <v>26</v>
      </c>
      <c r="O519" s="2" t="s">
        <v>24</v>
      </c>
      <c r="P519" s="2" t="s">
        <v>26</v>
      </c>
      <c r="Q519" s="2" t="s">
        <v>452</v>
      </c>
    </row>
    <row r="520" spans="1:17" x14ac:dyDescent="0.35">
      <c r="A520">
        <v>618</v>
      </c>
      <c r="B520" s="1">
        <v>44427.795289351852</v>
      </c>
      <c r="C520" s="2" t="s">
        <v>201</v>
      </c>
      <c r="D520" s="1">
        <v>44427.795289351852</v>
      </c>
      <c r="E520" s="2" t="s">
        <v>1282</v>
      </c>
      <c r="F520">
        <v>1</v>
      </c>
      <c r="G520" s="2" t="s">
        <v>68</v>
      </c>
      <c r="H520" s="2" t="s">
        <v>68</v>
      </c>
      <c r="I520" s="2" t="s">
        <v>68</v>
      </c>
      <c r="J520" s="2" t="s">
        <v>1090</v>
      </c>
      <c r="K520" s="2" t="s">
        <v>1282</v>
      </c>
      <c r="L520" s="2" t="s">
        <v>22</v>
      </c>
      <c r="M520" s="2" t="s">
        <v>23</v>
      </c>
      <c r="N520" s="2" t="s">
        <v>26</v>
      </c>
      <c r="O520" s="2" t="s">
        <v>24</v>
      </c>
      <c r="P520" s="2" t="s">
        <v>26</v>
      </c>
      <c r="Q520" s="2" t="s">
        <v>452</v>
      </c>
    </row>
    <row r="521" spans="1:17" x14ac:dyDescent="0.35">
      <c r="A521">
        <v>619</v>
      </c>
      <c r="B521" s="1">
        <v>44427.804432870369</v>
      </c>
      <c r="C521" s="2" t="s">
        <v>201</v>
      </c>
      <c r="D521" s="1">
        <v>44427.804432870369</v>
      </c>
      <c r="E521" s="2" t="s">
        <v>1283</v>
      </c>
      <c r="F521">
        <v>1</v>
      </c>
      <c r="G521" s="2" t="s">
        <v>68</v>
      </c>
      <c r="H521" s="2" t="s">
        <v>68</v>
      </c>
      <c r="I521" s="2" t="s">
        <v>68</v>
      </c>
      <c r="J521" s="2" t="s">
        <v>1090</v>
      </c>
      <c r="K521" s="2" t="s">
        <v>1283</v>
      </c>
      <c r="L521" s="2" t="s">
        <v>22</v>
      </c>
      <c r="M521" s="2" t="s">
        <v>23</v>
      </c>
      <c r="N521" s="2" t="s">
        <v>26</v>
      </c>
      <c r="O521" s="2" t="s">
        <v>24</v>
      </c>
      <c r="P521" s="2" t="s">
        <v>26</v>
      </c>
      <c r="Q521" s="2" t="s">
        <v>452</v>
      </c>
    </row>
    <row r="522" spans="1:17" x14ac:dyDescent="0.35">
      <c r="A522">
        <v>621</v>
      </c>
      <c r="B522" s="1">
        <v>44431.394120370373</v>
      </c>
      <c r="C522" s="2" t="s">
        <v>1554</v>
      </c>
      <c r="D522" s="1">
        <v>44431.394120370373</v>
      </c>
      <c r="E522" s="2" t="s">
        <v>1284</v>
      </c>
      <c r="F522">
        <v>1</v>
      </c>
      <c r="G522" s="2" t="s">
        <v>95</v>
      </c>
      <c r="H522" s="2" t="s">
        <v>95</v>
      </c>
      <c r="I522" s="2" t="s">
        <v>95</v>
      </c>
      <c r="J522" s="2" t="s">
        <v>95</v>
      </c>
      <c r="K522" s="2" t="s">
        <v>1284</v>
      </c>
      <c r="L522" s="2" t="s">
        <v>1011</v>
      </c>
      <c r="M522" s="2" t="s">
        <v>23</v>
      </c>
      <c r="N522" s="2" t="s">
        <v>24</v>
      </c>
      <c r="O522" s="2" t="s">
        <v>24</v>
      </c>
      <c r="P522" s="2" t="s">
        <v>26</v>
      </c>
      <c r="Q522" s="2" t="s">
        <v>452</v>
      </c>
    </row>
    <row r="523" spans="1:17" x14ac:dyDescent="0.35">
      <c r="A523">
        <v>622</v>
      </c>
      <c r="B523" s="1">
        <v>44433.41609953704</v>
      </c>
      <c r="C523" s="2" t="s">
        <v>28</v>
      </c>
      <c r="D523" s="1">
        <v>44433.41609953704</v>
      </c>
      <c r="E523" s="2" t="s">
        <v>1285</v>
      </c>
      <c r="F523">
        <v>1</v>
      </c>
      <c r="G523" s="2" t="s">
        <v>1604</v>
      </c>
      <c r="H523" s="2" t="s">
        <v>642</v>
      </c>
      <c r="I523" s="2" t="s">
        <v>643</v>
      </c>
      <c r="J523" s="2" t="s">
        <v>1762</v>
      </c>
      <c r="K523" s="2" t="s">
        <v>1285</v>
      </c>
      <c r="L523" s="2" t="s">
        <v>22</v>
      </c>
      <c r="M523" s="2" t="s">
        <v>23</v>
      </c>
      <c r="N523" s="2" t="s">
        <v>26</v>
      </c>
      <c r="O523" s="2" t="s">
        <v>24</v>
      </c>
      <c r="P523" s="2" t="s">
        <v>26</v>
      </c>
      <c r="Q523" s="2" t="s">
        <v>27</v>
      </c>
    </row>
    <row r="524" spans="1:17" x14ac:dyDescent="0.35">
      <c r="A524">
        <v>623</v>
      </c>
      <c r="B524" s="1">
        <v>44433.501631944448</v>
      </c>
      <c r="C524" s="2" t="s">
        <v>28</v>
      </c>
      <c r="D524" s="1">
        <v>44440.337141203701</v>
      </c>
      <c r="E524" s="2" t="s">
        <v>1286</v>
      </c>
      <c r="F524">
        <v>1</v>
      </c>
      <c r="G524" s="2" t="s">
        <v>1287</v>
      </c>
      <c r="H524" s="2" t="s">
        <v>903</v>
      </c>
      <c r="I524" s="2" t="s">
        <v>904</v>
      </c>
      <c r="J524" s="2" t="s">
        <v>1763</v>
      </c>
      <c r="K524" s="2" t="s">
        <v>1286</v>
      </c>
      <c r="L524" s="2" t="s">
        <v>61</v>
      </c>
      <c r="M524" s="2" t="s">
        <v>23</v>
      </c>
      <c r="N524" s="2" t="s">
        <v>26</v>
      </c>
      <c r="O524" s="2" t="s">
        <v>24</v>
      </c>
      <c r="P524" s="2" t="s">
        <v>26</v>
      </c>
      <c r="Q524" s="2" t="s">
        <v>27</v>
      </c>
    </row>
    <row r="525" spans="1:17" x14ac:dyDescent="0.35">
      <c r="A525">
        <v>625</v>
      </c>
      <c r="B525" s="1">
        <v>44438.53365740741</v>
      </c>
      <c r="C525" s="2" t="s">
        <v>28</v>
      </c>
      <c r="D525" s="1">
        <v>44438.53365740741</v>
      </c>
      <c r="E525" s="2" t="s">
        <v>1288</v>
      </c>
      <c r="F525">
        <v>1</v>
      </c>
      <c r="G525" s="2" t="s">
        <v>1289</v>
      </c>
      <c r="H525" s="2" t="s">
        <v>541</v>
      </c>
      <c r="I525" s="2" t="s">
        <v>451</v>
      </c>
      <c r="J525" s="2" t="s">
        <v>1764</v>
      </c>
      <c r="K525" s="2" t="s">
        <v>1288</v>
      </c>
      <c r="L525" s="2" t="s">
        <v>61</v>
      </c>
      <c r="M525" s="2" t="s">
        <v>23</v>
      </c>
      <c r="N525" s="2" t="s">
        <v>26</v>
      </c>
      <c r="O525" s="2" t="s">
        <v>24</v>
      </c>
      <c r="P525" s="2" t="s">
        <v>26</v>
      </c>
      <c r="Q525" s="2" t="s">
        <v>27</v>
      </c>
    </row>
    <row r="526" spans="1:17" x14ac:dyDescent="0.35">
      <c r="A526">
        <v>626</v>
      </c>
      <c r="B526" s="1">
        <v>44438.534583333334</v>
      </c>
      <c r="C526" s="2" t="s">
        <v>28</v>
      </c>
      <c r="D526" s="1">
        <v>44481.705428240741</v>
      </c>
      <c r="E526" s="2" t="s">
        <v>1290</v>
      </c>
      <c r="F526">
        <v>1</v>
      </c>
      <c r="G526" s="2" t="s">
        <v>1291</v>
      </c>
      <c r="H526" s="2" t="s">
        <v>1292</v>
      </c>
      <c r="I526" s="2" t="s">
        <v>1293</v>
      </c>
      <c r="J526" s="2" t="s">
        <v>1765</v>
      </c>
      <c r="K526" s="2" t="s">
        <v>1290</v>
      </c>
      <c r="L526" s="2" t="s">
        <v>61</v>
      </c>
      <c r="M526" s="2" t="s">
        <v>23</v>
      </c>
      <c r="N526" s="2" t="s">
        <v>26</v>
      </c>
      <c r="O526" s="2" t="s">
        <v>24</v>
      </c>
      <c r="P526" s="2" t="s">
        <v>26</v>
      </c>
      <c r="Q526" s="2" t="s">
        <v>27</v>
      </c>
    </row>
    <row r="527" spans="1:17" x14ac:dyDescent="0.35">
      <c r="A527">
        <v>627</v>
      </c>
      <c r="B527" s="1">
        <v>44440.557800925926</v>
      </c>
      <c r="C527" s="2" t="s">
        <v>943</v>
      </c>
      <c r="D527" s="1">
        <v>44440.557800925926</v>
      </c>
      <c r="E527" s="2" t="s">
        <v>1294</v>
      </c>
      <c r="F527">
        <v>1</v>
      </c>
      <c r="G527" s="2" t="s">
        <v>1295</v>
      </c>
      <c r="H527" s="2" t="s">
        <v>49</v>
      </c>
      <c r="I527" s="2" t="s">
        <v>54</v>
      </c>
      <c r="J527" s="2" t="s">
        <v>1090</v>
      </c>
      <c r="K527" s="2" t="s">
        <v>1294</v>
      </c>
      <c r="L527" s="2" t="s">
        <v>22</v>
      </c>
      <c r="M527" s="2" t="s">
        <v>23</v>
      </c>
      <c r="N527" s="2" t="s">
        <v>26</v>
      </c>
      <c r="O527" s="2" t="s">
        <v>24</v>
      </c>
      <c r="P527" s="2" t="s">
        <v>26</v>
      </c>
      <c r="Q527" s="2" t="s">
        <v>452</v>
      </c>
    </row>
    <row r="528" spans="1:17" x14ac:dyDescent="0.35">
      <c r="A528">
        <v>628</v>
      </c>
      <c r="B528" s="1">
        <v>44442.722071759257</v>
      </c>
      <c r="C528" s="2" t="s">
        <v>28</v>
      </c>
      <c r="D528" s="1">
        <v>44442.722071759257</v>
      </c>
      <c r="E528" s="2" t="s">
        <v>1296</v>
      </c>
      <c r="F528">
        <v>1</v>
      </c>
      <c r="G528" s="2" t="s">
        <v>1297</v>
      </c>
      <c r="H528" s="2" t="s">
        <v>1298</v>
      </c>
      <c r="I528" s="2" t="s">
        <v>1299</v>
      </c>
      <c r="J528" s="2" t="s">
        <v>1090</v>
      </c>
      <c r="K528" s="2" t="s">
        <v>1296</v>
      </c>
      <c r="L528" s="2" t="s">
        <v>22</v>
      </c>
      <c r="M528" s="2" t="s">
        <v>23</v>
      </c>
      <c r="N528" s="2" t="s">
        <v>26</v>
      </c>
      <c r="O528" s="2" t="s">
        <v>24</v>
      </c>
      <c r="P528" s="2" t="s">
        <v>26</v>
      </c>
      <c r="Q528" s="2" t="s">
        <v>452</v>
      </c>
    </row>
    <row r="529" spans="1:17" x14ac:dyDescent="0.35">
      <c r="A529">
        <v>629</v>
      </c>
      <c r="B529" s="1">
        <v>44444.712141203701</v>
      </c>
      <c r="C529" s="2" t="s">
        <v>1554</v>
      </c>
      <c r="D529" s="1">
        <v>44444.712141203701</v>
      </c>
      <c r="E529" s="2" t="s">
        <v>1300</v>
      </c>
      <c r="F529">
        <v>1</v>
      </c>
      <c r="G529" s="2" t="s">
        <v>95</v>
      </c>
      <c r="H529" s="2" t="s">
        <v>95</v>
      </c>
      <c r="I529" s="2" t="s">
        <v>95</v>
      </c>
      <c r="J529" s="2" t="s">
        <v>95</v>
      </c>
      <c r="K529" s="2" t="s">
        <v>1300</v>
      </c>
      <c r="L529" s="2" t="s">
        <v>1011</v>
      </c>
      <c r="M529" s="2" t="s">
        <v>23</v>
      </c>
      <c r="N529" s="2" t="s">
        <v>24</v>
      </c>
      <c r="O529" s="2" t="s">
        <v>24</v>
      </c>
      <c r="P529" s="2" t="s">
        <v>26</v>
      </c>
      <c r="Q529" s="2" t="s">
        <v>452</v>
      </c>
    </row>
    <row r="530" spans="1:17" x14ac:dyDescent="0.35">
      <c r="A530">
        <v>630</v>
      </c>
      <c r="B530" s="1">
        <v>44446.517604166664</v>
      </c>
      <c r="C530" s="2" t="s">
        <v>1554</v>
      </c>
      <c r="D530" s="1">
        <v>44446.517604166664</v>
      </c>
      <c r="E530" s="2" t="s">
        <v>1301</v>
      </c>
      <c r="F530">
        <v>1</v>
      </c>
      <c r="G530" s="2" t="s">
        <v>95</v>
      </c>
      <c r="H530" s="2" t="s">
        <v>95</v>
      </c>
      <c r="I530" s="2" t="s">
        <v>95</v>
      </c>
      <c r="J530" s="2" t="s">
        <v>95</v>
      </c>
      <c r="K530" s="2" t="s">
        <v>1301</v>
      </c>
      <c r="L530" s="2" t="s">
        <v>1011</v>
      </c>
      <c r="M530" s="2" t="s">
        <v>23</v>
      </c>
      <c r="N530" s="2" t="s">
        <v>24</v>
      </c>
      <c r="O530" s="2" t="s">
        <v>24</v>
      </c>
      <c r="P530" s="2" t="s">
        <v>26</v>
      </c>
      <c r="Q530" s="2" t="s">
        <v>27</v>
      </c>
    </row>
    <row r="531" spans="1:17" x14ac:dyDescent="0.35">
      <c r="A531">
        <v>631</v>
      </c>
      <c r="B531" s="1">
        <v>44446.912395833337</v>
      </c>
      <c r="C531" s="2" t="s">
        <v>201</v>
      </c>
      <c r="D531" s="1">
        <v>44446.912395833337</v>
      </c>
      <c r="E531" s="2" t="s">
        <v>1302</v>
      </c>
      <c r="F531">
        <v>1</v>
      </c>
      <c r="G531" s="2" t="s">
        <v>26</v>
      </c>
      <c r="H531" s="2" t="s">
        <v>26</v>
      </c>
      <c r="I531" s="2" t="s">
        <v>26</v>
      </c>
      <c r="J531" s="2" t="s">
        <v>1090</v>
      </c>
      <c r="K531" s="2" t="s">
        <v>1302</v>
      </c>
      <c r="L531" s="2" t="s">
        <v>22</v>
      </c>
      <c r="M531" s="2" t="s">
        <v>23</v>
      </c>
      <c r="N531" s="2" t="s">
        <v>26</v>
      </c>
      <c r="O531" s="2" t="s">
        <v>24</v>
      </c>
      <c r="P531" s="2" t="s">
        <v>26</v>
      </c>
      <c r="Q531" s="2" t="s">
        <v>452</v>
      </c>
    </row>
    <row r="532" spans="1:17" x14ac:dyDescent="0.35">
      <c r="A532">
        <v>632</v>
      </c>
      <c r="B532" s="1">
        <v>44447.40865740741</v>
      </c>
      <c r="C532" s="2" t="s">
        <v>943</v>
      </c>
      <c r="D532" s="1">
        <v>44447.40865740741</v>
      </c>
      <c r="E532" s="2" t="s">
        <v>1303</v>
      </c>
      <c r="F532">
        <v>1</v>
      </c>
      <c r="G532" s="2" t="s">
        <v>1304</v>
      </c>
      <c r="H532" s="2" t="s">
        <v>1305</v>
      </c>
      <c r="I532" s="2" t="s">
        <v>1306</v>
      </c>
      <c r="J532" s="2" t="s">
        <v>1090</v>
      </c>
      <c r="K532" s="2" t="s">
        <v>1303</v>
      </c>
      <c r="L532" s="2" t="s">
        <v>22</v>
      </c>
      <c r="M532" s="2" t="s">
        <v>23</v>
      </c>
      <c r="N532" s="2" t="s">
        <v>26</v>
      </c>
      <c r="O532" s="2" t="s">
        <v>24</v>
      </c>
      <c r="P532" s="2" t="s">
        <v>26</v>
      </c>
      <c r="Q532" s="2" t="s">
        <v>452</v>
      </c>
    </row>
    <row r="533" spans="1:17" x14ac:dyDescent="0.35">
      <c r="A533">
        <v>633</v>
      </c>
      <c r="B533" s="1">
        <v>44447.494513888887</v>
      </c>
      <c r="C533" s="2" t="s">
        <v>1554</v>
      </c>
      <c r="D533" s="1">
        <v>44447.494513888887</v>
      </c>
      <c r="E533" s="2" t="s">
        <v>1307</v>
      </c>
      <c r="F533">
        <v>1</v>
      </c>
      <c r="G533" s="2" t="s">
        <v>95</v>
      </c>
      <c r="H533" s="2" t="s">
        <v>95</v>
      </c>
      <c r="I533" s="2" t="s">
        <v>95</v>
      </c>
      <c r="J533" s="2" t="s">
        <v>95</v>
      </c>
      <c r="K533" s="2" t="s">
        <v>1307</v>
      </c>
      <c r="L533" s="2" t="s">
        <v>1011</v>
      </c>
      <c r="M533" s="2" t="s">
        <v>23</v>
      </c>
      <c r="N533" s="2" t="s">
        <v>24</v>
      </c>
      <c r="O533" s="2" t="s">
        <v>24</v>
      </c>
      <c r="P533" s="2" t="s">
        <v>26</v>
      </c>
      <c r="Q533" s="2" t="s">
        <v>452</v>
      </c>
    </row>
    <row r="534" spans="1:17" x14ac:dyDescent="0.35">
      <c r="A534">
        <v>634</v>
      </c>
      <c r="B534" s="1">
        <v>44447.621608796297</v>
      </c>
      <c r="C534" s="2" t="s">
        <v>943</v>
      </c>
      <c r="D534" s="1">
        <v>44447.621608796297</v>
      </c>
      <c r="E534" s="2" t="s">
        <v>1308</v>
      </c>
      <c r="F534">
        <v>1</v>
      </c>
      <c r="G534" s="2" t="s">
        <v>26</v>
      </c>
      <c r="H534" s="2" t="s">
        <v>26</v>
      </c>
      <c r="I534" s="2" t="s">
        <v>26</v>
      </c>
      <c r="J534" s="2" t="s">
        <v>1090</v>
      </c>
      <c r="K534" s="2" t="s">
        <v>1308</v>
      </c>
      <c r="L534" s="2" t="s">
        <v>22</v>
      </c>
      <c r="M534" s="2" t="s">
        <v>23</v>
      </c>
      <c r="N534" s="2" t="s">
        <v>26</v>
      </c>
      <c r="O534" s="2" t="s">
        <v>24</v>
      </c>
      <c r="P534" s="2" t="s">
        <v>26</v>
      </c>
      <c r="Q534" s="2" t="s">
        <v>452</v>
      </c>
    </row>
    <row r="535" spans="1:17" x14ac:dyDescent="0.35">
      <c r="A535">
        <v>635</v>
      </c>
      <c r="B535" s="1">
        <v>44448.492488425924</v>
      </c>
      <c r="C535" s="2" t="s">
        <v>1554</v>
      </c>
      <c r="D535" s="1">
        <v>44448.492488425924</v>
      </c>
      <c r="E535" s="2" t="s">
        <v>1309</v>
      </c>
      <c r="F535">
        <v>1</v>
      </c>
      <c r="G535" s="2" t="s">
        <v>95</v>
      </c>
      <c r="H535" s="2" t="s">
        <v>95</v>
      </c>
      <c r="I535" s="2" t="s">
        <v>95</v>
      </c>
      <c r="J535" s="2" t="s">
        <v>95</v>
      </c>
      <c r="K535" s="2" t="s">
        <v>1309</v>
      </c>
      <c r="L535" s="2" t="s">
        <v>1011</v>
      </c>
      <c r="M535" s="2" t="s">
        <v>23</v>
      </c>
      <c r="N535" s="2" t="s">
        <v>24</v>
      </c>
      <c r="O535" s="2" t="s">
        <v>24</v>
      </c>
      <c r="P535" s="2" t="s">
        <v>26</v>
      </c>
      <c r="Q535" s="2" t="s">
        <v>452</v>
      </c>
    </row>
    <row r="536" spans="1:17" x14ac:dyDescent="0.35">
      <c r="A536">
        <v>636</v>
      </c>
      <c r="B536" s="1">
        <v>44452.401608796295</v>
      </c>
      <c r="C536" s="2" t="s">
        <v>943</v>
      </c>
      <c r="D536" s="1">
        <v>44452.401608796295</v>
      </c>
      <c r="E536" s="2" t="s">
        <v>1310</v>
      </c>
      <c r="F536">
        <v>1</v>
      </c>
      <c r="G536" s="2" t="s">
        <v>1311</v>
      </c>
      <c r="H536" s="2" t="s">
        <v>49</v>
      </c>
      <c r="I536" s="2" t="s">
        <v>54</v>
      </c>
      <c r="J536" s="2" t="s">
        <v>1090</v>
      </c>
      <c r="K536" s="2" t="s">
        <v>1310</v>
      </c>
      <c r="L536" s="2" t="s">
        <v>22</v>
      </c>
      <c r="M536" s="2" t="s">
        <v>23</v>
      </c>
      <c r="N536" s="2" t="s">
        <v>26</v>
      </c>
      <c r="O536" s="2" t="s">
        <v>24</v>
      </c>
      <c r="P536" s="2" t="s">
        <v>26</v>
      </c>
      <c r="Q536" s="2" t="s">
        <v>452</v>
      </c>
    </row>
    <row r="537" spans="1:17" x14ac:dyDescent="0.35">
      <c r="A537">
        <v>637</v>
      </c>
      <c r="B537" s="1">
        <v>44452.468854166669</v>
      </c>
      <c r="C537" s="2" t="s">
        <v>943</v>
      </c>
      <c r="D537" s="1">
        <v>44452.468854166669</v>
      </c>
      <c r="E537" s="2" t="s">
        <v>1312</v>
      </c>
      <c r="F537">
        <v>1</v>
      </c>
      <c r="G537" s="2" t="s">
        <v>1313</v>
      </c>
      <c r="H537" s="2" t="s">
        <v>49</v>
      </c>
      <c r="I537" s="2" t="s">
        <v>54</v>
      </c>
      <c r="J537" s="2" t="s">
        <v>1090</v>
      </c>
      <c r="K537" s="2" t="s">
        <v>1312</v>
      </c>
      <c r="L537" s="2" t="s">
        <v>22</v>
      </c>
      <c r="M537" s="2" t="s">
        <v>23</v>
      </c>
      <c r="N537" s="2" t="s">
        <v>26</v>
      </c>
      <c r="O537" s="2" t="s">
        <v>24</v>
      </c>
      <c r="P537" s="2" t="s">
        <v>26</v>
      </c>
      <c r="Q537" s="2" t="s">
        <v>452</v>
      </c>
    </row>
    <row r="538" spans="1:17" x14ac:dyDescent="0.35">
      <c r="A538">
        <v>638</v>
      </c>
      <c r="B538" s="1">
        <v>44452.616342592592</v>
      </c>
      <c r="C538" s="2" t="s">
        <v>28</v>
      </c>
      <c r="D538" s="1">
        <v>44462.391701388886</v>
      </c>
      <c r="E538" s="2" t="s">
        <v>1314</v>
      </c>
      <c r="F538">
        <v>1</v>
      </c>
      <c r="G538" s="2" t="s">
        <v>26</v>
      </c>
      <c r="H538" s="2" t="s">
        <v>26</v>
      </c>
      <c r="I538" s="2" t="s">
        <v>26</v>
      </c>
      <c r="J538" s="2" t="s">
        <v>1766</v>
      </c>
      <c r="K538" s="2" t="s">
        <v>1314</v>
      </c>
      <c r="L538" s="2" t="s">
        <v>22</v>
      </c>
      <c r="M538" s="2" t="s">
        <v>23</v>
      </c>
      <c r="N538" s="2" t="s">
        <v>26</v>
      </c>
      <c r="O538" s="2" t="s">
        <v>24</v>
      </c>
      <c r="P538" s="2" t="s">
        <v>26</v>
      </c>
      <c r="Q538" s="2" t="s">
        <v>452</v>
      </c>
    </row>
    <row r="539" spans="1:17" x14ac:dyDescent="0.35">
      <c r="A539">
        <v>639</v>
      </c>
      <c r="B539" s="1">
        <v>44452.616863425923</v>
      </c>
      <c r="C539" s="2" t="s">
        <v>201</v>
      </c>
      <c r="D539" s="1">
        <v>44452.616863425923</v>
      </c>
      <c r="E539" s="2" t="s">
        <v>1315</v>
      </c>
      <c r="F539">
        <v>1</v>
      </c>
      <c r="G539" s="2" t="s">
        <v>26</v>
      </c>
      <c r="H539" s="2" t="s">
        <v>26</v>
      </c>
      <c r="I539" s="2" t="s">
        <v>26</v>
      </c>
      <c r="J539" s="2" t="s">
        <v>1090</v>
      </c>
      <c r="K539" s="2" t="s">
        <v>1315</v>
      </c>
      <c r="L539" s="2" t="s">
        <v>22</v>
      </c>
      <c r="M539" s="2" t="s">
        <v>23</v>
      </c>
      <c r="N539" s="2" t="s">
        <v>26</v>
      </c>
      <c r="O539" s="2" t="s">
        <v>24</v>
      </c>
      <c r="P539" s="2" t="s">
        <v>26</v>
      </c>
      <c r="Q539" s="2" t="s">
        <v>452</v>
      </c>
    </row>
    <row r="540" spans="1:17" x14ac:dyDescent="0.35">
      <c r="A540">
        <v>640</v>
      </c>
      <c r="B540" s="1">
        <v>44452.768645833334</v>
      </c>
      <c r="C540" s="2" t="s">
        <v>1554</v>
      </c>
      <c r="D540" s="1">
        <v>44452.768645833334</v>
      </c>
      <c r="E540" s="2" t="s">
        <v>1316</v>
      </c>
      <c r="F540">
        <v>1</v>
      </c>
      <c r="G540" s="2" t="s">
        <v>95</v>
      </c>
      <c r="H540" s="2" t="s">
        <v>95</v>
      </c>
      <c r="I540" s="2" t="s">
        <v>95</v>
      </c>
      <c r="J540" s="2" t="s">
        <v>95</v>
      </c>
      <c r="K540" s="2" t="s">
        <v>1316</v>
      </c>
      <c r="L540" s="2" t="s">
        <v>1011</v>
      </c>
      <c r="M540" s="2" t="s">
        <v>23</v>
      </c>
      <c r="N540" s="2" t="s">
        <v>24</v>
      </c>
      <c r="O540" s="2" t="s">
        <v>24</v>
      </c>
      <c r="P540" s="2" t="s">
        <v>26</v>
      </c>
      <c r="Q540" s="2" t="s">
        <v>452</v>
      </c>
    </row>
    <row r="541" spans="1:17" x14ac:dyDescent="0.35">
      <c r="A541">
        <v>641</v>
      </c>
      <c r="B541" s="1">
        <v>44453.647060185183</v>
      </c>
      <c r="C541" s="2" t="s">
        <v>943</v>
      </c>
      <c r="D541" s="1">
        <v>44453.647060185183</v>
      </c>
      <c r="E541" s="2" t="s">
        <v>1317</v>
      </c>
      <c r="F541">
        <v>1</v>
      </c>
      <c r="G541" s="2" t="s">
        <v>1318</v>
      </c>
      <c r="H541" s="2" t="s">
        <v>49</v>
      </c>
      <c r="I541" s="2" t="s">
        <v>50</v>
      </c>
      <c r="J541" s="2" t="s">
        <v>1090</v>
      </c>
      <c r="K541" s="2" t="s">
        <v>1317</v>
      </c>
      <c r="L541" s="2" t="s">
        <v>22</v>
      </c>
      <c r="M541" s="2" t="s">
        <v>23</v>
      </c>
      <c r="N541" s="2" t="s">
        <v>26</v>
      </c>
      <c r="O541" s="2" t="s">
        <v>24</v>
      </c>
      <c r="P541" s="2" t="s">
        <v>26</v>
      </c>
      <c r="Q541" s="2" t="s">
        <v>452</v>
      </c>
    </row>
    <row r="542" spans="1:17" x14ac:dyDescent="0.35">
      <c r="A542">
        <v>642</v>
      </c>
      <c r="B542" s="1">
        <v>44453.715648148151</v>
      </c>
      <c r="C542" s="2" t="s">
        <v>28</v>
      </c>
      <c r="D542" s="1">
        <v>44453.715648148151</v>
      </c>
      <c r="E542" s="2" t="s">
        <v>1319</v>
      </c>
      <c r="F542">
        <v>1</v>
      </c>
      <c r="G542" s="2" t="s">
        <v>26</v>
      </c>
      <c r="H542" s="2" t="s">
        <v>26</v>
      </c>
      <c r="I542" s="2" t="s">
        <v>26</v>
      </c>
      <c r="J542" s="2" t="s">
        <v>1090</v>
      </c>
      <c r="K542" s="2" t="s">
        <v>1319</v>
      </c>
      <c r="L542" s="2" t="s">
        <v>22</v>
      </c>
      <c r="M542" s="2" t="s">
        <v>23</v>
      </c>
      <c r="N542" s="2" t="s">
        <v>26</v>
      </c>
      <c r="O542" s="2" t="s">
        <v>24</v>
      </c>
      <c r="P542" s="2" t="s">
        <v>26</v>
      </c>
      <c r="Q542" s="2" t="s">
        <v>452</v>
      </c>
    </row>
    <row r="543" spans="1:17" x14ac:dyDescent="0.35">
      <c r="A543">
        <v>643</v>
      </c>
      <c r="B543" s="1">
        <v>44453.77851851852</v>
      </c>
      <c r="C543" s="2" t="s">
        <v>201</v>
      </c>
      <c r="D543" s="1">
        <v>44453.77851851852</v>
      </c>
      <c r="E543" s="2" t="s">
        <v>1320</v>
      </c>
      <c r="F543">
        <v>1</v>
      </c>
      <c r="G543" s="2" t="s">
        <v>26</v>
      </c>
      <c r="H543" s="2" t="s">
        <v>26</v>
      </c>
      <c r="I543" s="2" t="s">
        <v>26</v>
      </c>
      <c r="J543" s="2" t="s">
        <v>1090</v>
      </c>
      <c r="K543" s="2" t="s">
        <v>1320</v>
      </c>
      <c r="L543" s="2" t="s">
        <v>22</v>
      </c>
      <c r="M543" s="2" t="s">
        <v>23</v>
      </c>
      <c r="N543" s="2" t="s">
        <v>26</v>
      </c>
      <c r="O543" s="2" t="s">
        <v>24</v>
      </c>
      <c r="P543" s="2" t="s">
        <v>26</v>
      </c>
      <c r="Q543" s="2" t="s">
        <v>452</v>
      </c>
    </row>
    <row r="544" spans="1:17" x14ac:dyDescent="0.35">
      <c r="A544">
        <v>644</v>
      </c>
      <c r="B544" s="1">
        <v>44454.847812499997</v>
      </c>
      <c r="C544" s="2" t="s">
        <v>201</v>
      </c>
      <c r="D544" s="1">
        <v>44454.847812499997</v>
      </c>
      <c r="E544" s="2" t="s">
        <v>1321</v>
      </c>
      <c r="F544">
        <v>1</v>
      </c>
      <c r="G544" s="2" t="s">
        <v>26</v>
      </c>
      <c r="H544" s="2" t="s">
        <v>26</v>
      </c>
      <c r="I544" s="2" t="s">
        <v>26</v>
      </c>
      <c r="J544" s="2" t="s">
        <v>1090</v>
      </c>
      <c r="K544" s="2" t="s">
        <v>1321</v>
      </c>
      <c r="L544" s="2" t="s">
        <v>61</v>
      </c>
      <c r="M544" s="2" t="s">
        <v>23</v>
      </c>
      <c r="N544" s="2" t="s">
        <v>26</v>
      </c>
      <c r="O544" s="2" t="s">
        <v>24</v>
      </c>
      <c r="P544" s="2" t="s">
        <v>26</v>
      </c>
      <c r="Q544" s="2" t="s">
        <v>452</v>
      </c>
    </row>
    <row r="545" spans="1:17" x14ac:dyDescent="0.35">
      <c r="A545">
        <v>645</v>
      </c>
      <c r="B545" s="1">
        <v>44455.420486111114</v>
      </c>
      <c r="C545" s="2" t="s">
        <v>1554</v>
      </c>
      <c r="D545" s="1">
        <v>44455.420486111114</v>
      </c>
      <c r="E545" s="2" t="s">
        <v>1322</v>
      </c>
      <c r="F545">
        <v>1</v>
      </c>
      <c r="G545" s="2" t="s">
        <v>95</v>
      </c>
      <c r="H545" s="2" t="s">
        <v>95</v>
      </c>
      <c r="I545" s="2" t="s">
        <v>95</v>
      </c>
      <c r="J545" s="2" t="s">
        <v>95</v>
      </c>
      <c r="K545" s="2" t="s">
        <v>1322</v>
      </c>
      <c r="L545" s="2" t="s">
        <v>1011</v>
      </c>
      <c r="M545" s="2" t="s">
        <v>23</v>
      </c>
      <c r="N545" s="2" t="s">
        <v>24</v>
      </c>
      <c r="O545" s="2" t="s">
        <v>24</v>
      </c>
      <c r="P545" s="2" t="s">
        <v>26</v>
      </c>
      <c r="Q545" s="2" t="s">
        <v>452</v>
      </c>
    </row>
    <row r="546" spans="1:17" x14ac:dyDescent="0.35">
      <c r="A546">
        <v>646</v>
      </c>
      <c r="B546" s="1">
        <v>44455.445196759261</v>
      </c>
      <c r="C546" s="2" t="s">
        <v>201</v>
      </c>
      <c r="D546" s="1">
        <v>44455.445196759261</v>
      </c>
      <c r="E546" s="2" t="s">
        <v>1323</v>
      </c>
      <c r="F546">
        <v>1</v>
      </c>
      <c r="G546" s="2" t="s">
        <v>26</v>
      </c>
      <c r="H546" s="2" t="s">
        <v>26</v>
      </c>
      <c r="I546" s="2" t="s">
        <v>26</v>
      </c>
      <c r="J546" s="2" t="s">
        <v>1090</v>
      </c>
      <c r="K546" s="2" t="s">
        <v>1323</v>
      </c>
      <c r="L546" s="2" t="s">
        <v>22</v>
      </c>
      <c r="M546" s="2" t="s">
        <v>23</v>
      </c>
      <c r="N546" s="2" t="s">
        <v>26</v>
      </c>
      <c r="O546" s="2" t="s">
        <v>24</v>
      </c>
      <c r="P546" s="2" t="s">
        <v>26</v>
      </c>
      <c r="Q546" s="2" t="s">
        <v>452</v>
      </c>
    </row>
    <row r="547" spans="1:17" x14ac:dyDescent="0.35">
      <c r="A547">
        <v>647</v>
      </c>
      <c r="B547" s="1">
        <v>44459.84516203704</v>
      </c>
      <c r="C547" s="2" t="s">
        <v>201</v>
      </c>
      <c r="D547" s="1">
        <v>44459.84516203704</v>
      </c>
      <c r="E547" s="2" t="s">
        <v>1324</v>
      </c>
      <c r="F547">
        <v>1</v>
      </c>
      <c r="G547" s="2" t="s">
        <v>1325</v>
      </c>
      <c r="H547" s="2" t="s">
        <v>251</v>
      </c>
      <c r="I547" s="2" t="s">
        <v>1326</v>
      </c>
      <c r="J547" s="2" t="s">
        <v>1090</v>
      </c>
      <c r="K547" s="2" t="s">
        <v>1324</v>
      </c>
      <c r="L547" s="2" t="s">
        <v>22</v>
      </c>
      <c r="M547" s="2" t="s">
        <v>23</v>
      </c>
      <c r="N547" s="2" t="s">
        <v>26</v>
      </c>
      <c r="O547" s="2" t="s">
        <v>24</v>
      </c>
      <c r="P547" s="2" t="s">
        <v>26</v>
      </c>
      <c r="Q547" s="2" t="s">
        <v>452</v>
      </c>
    </row>
    <row r="548" spans="1:17" x14ac:dyDescent="0.35">
      <c r="A548">
        <v>648</v>
      </c>
      <c r="B548" s="1">
        <v>44461.707199074073</v>
      </c>
      <c r="C548" s="2" t="s">
        <v>1554</v>
      </c>
      <c r="D548" s="1">
        <v>44461.707199074073</v>
      </c>
      <c r="E548" s="2" t="s">
        <v>1327</v>
      </c>
      <c r="F548">
        <v>1</v>
      </c>
      <c r="G548" s="2" t="s">
        <v>95</v>
      </c>
      <c r="H548" s="2" t="s">
        <v>95</v>
      </c>
      <c r="I548" s="2" t="s">
        <v>95</v>
      </c>
      <c r="J548" s="2" t="s">
        <v>95</v>
      </c>
      <c r="K548" s="2" t="s">
        <v>1327</v>
      </c>
      <c r="L548" s="2" t="s">
        <v>1011</v>
      </c>
      <c r="M548" s="2" t="s">
        <v>23</v>
      </c>
      <c r="N548" s="2" t="s">
        <v>24</v>
      </c>
      <c r="O548" s="2" t="s">
        <v>24</v>
      </c>
      <c r="P548" s="2" t="s">
        <v>26</v>
      </c>
      <c r="Q548" s="2" t="s">
        <v>27</v>
      </c>
    </row>
    <row r="549" spans="1:17" x14ac:dyDescent="0.35">
      <c r="A549">
        <v>649</v>
      </c>
      <c r="B549" s="1">
        <v>44461.84097222222</v>
      </c>
      <c r="C549" s="2" t="s">
        <v>28</v>
      </c>
      <c r="D549" s="1">
        <v>44461.84097222222</v>
      </c>
      <c r="E549" s="2" t="s">
        <v>1328</v>
      </c>
      <c r="F549">
        <v>1</v>
      </c>
      <c r="G549" s="2" t="s">
        <v>1329</v>
      </c>
      <c r="H549" s="2" t="s">
        <v>49</v>
      </c>
      <c r="I549" s="2" t="s">
        <v>54</v>
      </c>
      <c r="J549" s="2" t="s">
        <v>1767</v>
      </c>
      <c r="K549" s="2" t="s">
        <v>1328</v>
      </c>
      <c r="L549" s="2" t="s">
        <v>61</v>
      </c>
      <c r="M549" s="2" t="s">
        <v>23</v>
      </c>
      <c r="N549" s="2" t="s">
        <v>26</v>
      </c>
      <c r="O549" s="2" t="s">
        <v>24</v>
      </c>
      <c r="P549" s="2" t="s">
        <v>26</v>
      </c>
      <c r="Q549" s="2" t="s">
        <v>27</v>
      </c>
    </row>
    <row r="550" spans="1:17" x14ac:dyDescent="0.35">
      <c r="A550">
        <v>650</v>
      </c>
      <c r="B550" s="1">
        <v>44463.215543981481</v>
      </c>
      <c r="C550" s="2" t="s">
        <v>1554</v>
      </c>
      <c r="D550" s="1">
        <v>44463.215543981481</v>
      </c>
      <c r="E550" s="2" t="s">
        <v>1330</v>
      </c>
      <c r="F550">
        <v>1</v>
      </c>
      <c r="G550" s="2" t="s">
        <v>95</v>
      </c>
      <c r="H550" s="2" t="s">
        <v>95</v>
      </c>
      <c r="I550" s="2" t="s">
        <v>95</v>
      </c>
      <c r="J550" s="2" t="s">
        <v>95</v>
      </c>
      <c r="K550" s="2" t="s">
        <v>1330</v>
      </c>
      <c r="L550" s="2" t="s">
        <v>1011</v>
      </c>
      <c r="M550" s="2" t="s">
        <v>23</v>
      </c>
      <c r="N550" s="2" t="s">
        <v>24</v>
      </c>
      <c r="O550" s="2" t="s">
        <v>24</v>
      </c>
      <c r="P550" s="2" t="s">
        <v>26</v>
      </c>
      <c r="Q550" s="2" t="s">
        <v>452</v>
      </c>
    </row>
    <row r="551" spans="1:17" x14ac:dyDescent="0.35">
      <c r="A551">
        <v>651</v>
      </c>
      <c r="B551" s="1">
        <v>44465.528148148151</v>
      </c>
      <c r="C551" s="2" t="s">
        <v>1554</v>
      </c>
      <c r="D551" s="1">
        <v>44465.528148148151</v>
      </c>
      <c r="E551" s="2" t="s">
        <v>1331</v>
      </c>
      <c r="F551">
        <v>1</v>
      </c>
      <c r="G551" s="2" t="s">
        <v>95</v>
      </c>
      <c r="H551" s="2" t="s">
        <v>95</v>
      </c>
      <c r="I551" s="2" t="s">
        <v>95</v>
      </c>
      <c r="J551" s="2" t="s">
        <v>95</v>
      </c>
      <c r="K551" s="2" t="s">
        <v>1331</v>
      </c>
      <c r="L551" s="2" t="s">
        <v>1011</v>
      </c>
      <c r="M551" s="2" t="s">
        <v>23</v>
      </c>
      <c r="N551" s="2" t="s">
        <v>24</v>
      </c>
      <c r="O551" s="2" t="s">
        <v>24</v>
      </c>
      <c r="P551" s="2" t="s">
        <v>26</v>
      </c>
      <c r="Q551" s="2" t="s">
        <v>452</v>
      </c>
    </row>
    <row r="552" spans="1:17" x14ac:dyDescent="0.35">
      <c r="A552">
        <v>652</v>
      </c>
      <c r="B552" s="1">
        <v>44466.012499999997</v>
      </c>
      <c r="C552" s="2" t="s">
        <v>1554</v>
      </c>
      <c r="D552" s="1">
        <v>44466.012499999997</v>
      </c>
      <c r="E552" s="2" t="s">
        <v>1332</v>
      </c>
      <c r="F552">
        <v>1</v>
      </c>
      <c r="G552" s="2" t="s">
        <v>95</v>
      </c>
      <c r="H552" s="2" t="s">
        <v>95</v>
      </c>
      <c r="I552" s="2" t="s">
        <v>95</v>
      </c>
      <c r="J552" s="2" t="s">
        <v>95</v>
      </c>
      <c r="K552" s="2" t="s">
        <v>1332</v>
      </c>
      <c r="L552" s="2" t="s">
        <v>1011</v>
      </c>
      <c r="M552" s="2" t="s">
        <v>23</v>
      </c>
      <c r="N552" s="2" t="s">
        <v>24</v>
      </c>
      <c r="O552" s="2" t="s">
        <v>24</v>
      </c>
      <c r="P552" s="2" t="s">
        <v>26</v>
      </c>
      <c r="Q552" s="2" t="s">
        <v>27</v>
      </c>
    </row>
    <row r="553" spans="1:17" x14ac:dyDescent="0.35">
      <c r="A553">
        <v>653</v>
      </c>
      <c r="B553" s="1">
        <v>44466.719965277778</v>
      </c>
      <c r="C553" s="2" t="s">
        <v>201</v>
      </c>
      <c r="D553" s="1">
        <v>44501.826828703706</v>
      </c>
      <c r="E553" s="2" t="s">
        <v>1333</v>
      </c>
      <c r="F553">
        <v>1</v>
      </c>
      <c r="G553" s="2" t="s">
        <v>1334</v>
      </c>
      <c r="H553" s="2" t="s">
        <v>49</v>
      </c>
      <c r="I553" s="2" t="s">
        <v>54</v>
      </c>
      <c r="J553" s="2" t="s">
        <v>1335</v>
      </c>
      <c r="K553" s="2" t="s">
        <v>1333</v>
      </c>
      <c r="L553" s="2" t="s">
        <v>22</v>
      </c>
      <c r="M553" s="2" t="s">
        <v>23</v>
      </c>
      <c r="N553" s="2" t="s">
        <v>26</v>
      </c>
      <c r="O553" s="2" t="s">
        <v>24</v>
      </c>
      <c r="P553" s="2" t="s">
        <v>26</v>
      </c>
      <c r="Q553" s="2" t="s">
        <v>31</v>
      </c>
    </row>
    <row r="554" spans="1:17" x14ac:dyDescent="0.35">
      <c r="A554">
        <v>654</v>
      </c>
      <c r="B554" s="1">
        <v>44467.402939814812</v>
      </c>
      <c r="C554" s="2" t="s">
        <v>943</v>
      </c>
      <c r="D554" s="1">
        <v>44467.402939814812</v>
      </c>
      <c r="E554" s="2" t="s">
        <v>1336</v>
      </c>
      <c r="F554">
        <v>1</v>
      </c>
      <c r="G554" s="2" t="s">
        <v>1337</v>
      </c>
      <c r="H554" s="2" t="s">
        <v>49</v>
      </c>
      <c r="I554" s="2" t="s">
        <v>54</v>
      </c>
      <c r="J554" s="2" t="s">
        <v>1090</v>
      </c>
      <c r="K554" s="2" t="s">
        <v>1336</v>
      </c>
      <c r="L554" s="2" t="s">
        <v>22</v>
      </c>
      <c r="M554" s="2" t="s">
        <v>23</v>
      </c>
      <c r="N554" s="2" t="s">
        <v>26</v>
      </c>
      <c r="O554" s="2" t="s">
        <v>24</v>
      </c>
      <c r="P554" s="2" t="s">
        <v>26</v>
      </c>
      <c r="Q554" s="2" t="s">
        <v>452</v>
      </c>
    </row>
    <row r="555" spans="1:17" x14ac:dyDescent="0.35">
      <c r="A555">
        <v>656</v>
      </c>
      <c r="B555" s="1">
        <v>44467.588310185187</v>
      </c>
      <c r="C555" s="2" t="s">
        <v>201</v>
      </c>
      <c r="D555" s="1">
        <v>44467.588310185187</v>
      </c>
      <c r="E555" s="2" t="s">
        <v>1338</v>
      </c>
      <c r="F555">
        <v>1</v>
      </c>
      <c r="G555" s="2" t="s">
        <v>1339</v>
      </c>
      <c r="H555" s="2" t="s">
        <v>454</v>
      </c>
      <c r="I555" s="2" t="s">
        <v>455</v>
      </c>
      <c r="J555" s="2" t="s">
        <v>1090</v>
      </c>
      <c r="K555" s="2" t="s">
        <v>1338</v>
      </c>
      <c r="L555" s="2" t="s">
        <v>22</v>
      </c>
      <c r="M555" s="2" t="s">
        <v>23</v>
      </c>
      <c r="N555" s="2" t="s">
        <v>26</v>
      </c>
      <c r="O555" s="2" t="s">
        <v>24</v>
      </c>
      <c r="P555" s="2" t="s">
        <v>26</v>
      </c>
      <c r="Q555" s="2" t="s">
        <v>452</v>
      </c>
    </row>
    <row r="556" spans="1:17" x14ac:dyDescent="0.35">
      <c r="A556">
        <v>657</v>
      </c>
      <c r="B556" s="1">
        <v>44468.699432870373</v>
      </c>
      <c r="C556" s="2" t="s">
        <v>1554</v>
      </c>
      <c r="D556" s="1">
        <v>44468.699432870373</v>
      </c>
      <c r="E556" s="2" t="s">
        <v>1340</v>
      </c>
      <c r="F556">
        <v>1</v>
      </c>
      <c r="G556" s="2" t="s">
        <v>95</v>
      </c>
      <c r="H556" s="2" t="s">
        <v>95</v>
      </c>
      <c r="I556" s="2" t="s">
        <v>95</v>
      </c>
      <c r="J556" s="2" t="s">
        <v>95</v>
      </c>
      <c r="K556" s="2" t="s">
        <v>1340</v>
      </c>
      <c r="L556" s="2" t="s">
        <v>1011</v>
      </c>
      <c r="M556" s="2" t="s">
        <v>23</v>
      </c>
      <c r="N556" s="2" t="s">
        <v>24</v>
      </c>
      <c r="O556" s="2" t="s">
        <v>24</v>
      </c>
      <c r="P556" s="2" t="s">
        <v>26</v>
      </c>
      <c r="Q556" s="2" t="s">
        <v>27</v>
      </c>
    </row>
    <row r="557" spans="1:17" x14ac:dyDescent="0.35">
      <c r="A557">
        <v>658</v>
      </c>
      <c r="B557" s="1">
        <v>44469.476631944446</v>
      </c>
      <c r="C557" s="2" t="s">
        <v>28</v>
      </c>
      <c r="D557" s="1">
        <v>44469.476631944446</v>
      </c>
      <c r="E557" s="2" t="s">
        <v>1341</v>
      </c>
      <c r="F557">
        <v>1</v>
      </c>
      <c r="G557" s="2" t="s">
        <v>26</v>
      </c>
      <c r="H557" s="2" t="s">
        <v>26</v>
      </c>
      <c r="I557" s="2" t="s">
        <v>26</v>
      </c>
      <c r="J557" s="2" t="s">
        <v>1090</v>
      </c>
      <c r="K557" s="2" t="s">
        <v>1341</v>
      </c>
      <c r="L557" s="2" t="s">
        <v>22</v>
      </c>
      <c r="M557" s="2" t="s">
        <v>23</v>
      </c>
      <c r="N557" s="2" t="s">
        <v>26</v>
      </c>
      <c r="O557" s="2" t="s">
        <v>24</v>
      </c>
      <c r="P557" s="2" t="s">
        <v>26</v>
      </c>
      <c r="Q557" s="2" t="s">
        <v>452</v>
      </c>
    </row>
    <row r="558" spans="1:17" x14ac:dyDescent="0.35">
      <c r="A558">
        <v>659</v>
      </c>
      <c r="B558" s="1">
        <v>44469.962939814817</v>
      </c>
      <c r="C558" s="2" t="s">
        <v>1554</v>
      </c>
      <c r="D558" s="1">
        <v>44469.962939814817</v>
      </c>
      <c r="E558" s="2" t="s">
        <v>1342</v>
      </c>
      <c r="F558">
        <v>1</v>
      </c>
      <c r="G558" s="2" t="s">
        <v>95</v>
      </c>
      <c r="H558" s="2" t="s">
        <v>95</v>
      </c>
      <c r="I558" s="2" t="s">
        <v>95</v>
      </c>
      <c r="J558" s="2" t="s">
        <v>95</v>
      </c>
      <c r="K558" s="2" t="s">
        <v>1342</v>
      </c>
      <c r="L558" s="2" t="s">
        <v>1011</v>
      </c>
      <c r="M558" s="2" t="s">
        <v>23</v>
      </c>
      <c r="N558" s="2" t="s">
        <v>24</v>
      </c>
      <c r="O558" s="2" t="s">
        <v>24</v>
      </c>
      <c r="P558" s="2" t="s">
        <v>26</v>
      </c>
      <c r="Q558" s="2" t="s">
        <v>452</v>
      </c>
    </row>
    <row r="559" spans="1:17" x14ac:dyDescent="0.35">
      <c r="A559">
        <v>667</v>
      </c>
      <c r="B559" s="1">
        <v>44471.468842592592</v>
      </c>
      <c r="C559" s="2" t="s">
        <v>1554</v>
      </c>
      <c r="D559" s="1">
        <v>44471.468842592592</v>
      </c>
      <c r="E559" s="2" t="s">
        <v>1343</v>
      </c>
      <c r="F559">
        <v>1</v>
      </c>
      <c r="G559" s="2" t="s">
        <v>95</v>
      </c>
      <c r="H559" s="2" t="s">
        <v>95</v>
      </c>
      <c r="I559" s="2" t="s">
        <v>95</v>
      </c>
      <c r="J559" s="2" t="s">
        <v>95</v>
      </c>
      <c r="K559" s="2" t="s">
        <v>1343</v>
      </c>
      <c r="L559" s="2" t="s">
        <v>1011</v>
      </c>
      <c r="M559" s="2" t="s">
        <v>23</v>
      </c>
      <c r="N559" s="2" t="s">
        <v>24</v>
      </c>
      <c r="O559" s="2" t="s">
        <v>24</v>
      </c>
      <c r="P559" s="2" t="s">
        <v>26</v>
      </c>
      <c r="Q559" s="2" t="s">
        <v>452</v>
      </c>
    </row>
    <row r="560" spans="1:17" x14ac:dyDescent="0.35">
      <c r="A560">
        <v>668</v>
      </c>
      <c r="B560" s="1">
        <v>44473.441689814812</v>
      </c>
      <c r="C560" s="2" t="s">
        <v>1554</v>
      </c>
      <c r="D560" s="1">
        <v>44473.441689814812</v>
      </c>
      <c r="E560" s="2" t="s">
        <v>1344</v>
      </c>
      <c r="F560">
        <v>1</v>
      </c>
      <c r="G560" s="2" t="s">
        <v>95</v>
      </c>
      <c r="H560" s="2" t="s">
        <v>95</v>
      </c>
      <c r="I560" s="2" t="s">
        <v>95</v>
      </c>
      <c r="J560" s="2" t="s">
        <v>95</v>
      </c>
      <c r="K560" s="2" t="s">
        <v>1344</v>
      </c>
      <c r="L560" s="2" t="s">
        <v>1011</v>
      </c>
      <c r="M560" s="2" t="s">
        <v>23</v>
      </c>
      <c r="N560" s="2" t="s">
        <v>24</v>
      </c>
      <c r="O560" s="2" t="s">
        <v>24</v>
      </c>
      <c r="P560" s="2" t="s">
        <v>26</v>
      </c>
      <c r="Q560" s="2" t="s">
        <v>452</v>
      </c>
    </row>
    <row r="561" spans="1:17" x14ac:dyDescent="0.35">
      <c r="A561">
        <v>669</v>
      </c>
      <c r="B561" s="1">
        <v>44473.576874999999</v>
      </c>
      <c r="C561" s="2" t="s">
        <v>201</v>
      </c>
      <c r="D561" s="1">
        <v>44473.576874999999</v>
      </c>
      <c r="E561" s="2" t="s">
        <v>1345</v>
      </c>
      <c r="F561">
        <v>1</v>
      </c>
      <c r="G561" s="2" t="s">
        <v>68</v>
      </c>
      <c r="H561" s="2" t="s">
        <v>68</v>
      </c>
      <c r="I561" s="2" t="s">
        <v>68</v>
      </c>
      <c r="J561" s="2" t="s">
        <v>1090</v>
      </c>
      <c r="K561" s="2" t="s">
        <v>1345</v>
      </c>
      <c r="L561" s="2" t="s">
        <v>22</v>
      </c>
      <c r="M561" s="2" t="s">
        <v>23</v>
      </c>
      <c r="N561" s="2" t="s">
        <v>26</v>
      </c>
      <c r="O561" s="2" t="s">
        <v>24</v>
      </c>
      <c r="P561" s="2" t="s">
        <v>26</v>
      </c>
      <c r="Q561" s="2" t="s">
        <v>452</v>
      </c>
    </row>
    <row r="562" spans="1:17" x14ac:dyDescent="0.35">
      <c r="A562">
        <v>670</v>
      </c>
      <c r="B562" s="1">
        <v>44473.611932870372</v>
      </c>
      <c r="C562" s="2" t="s">
        <v>1554</v>
      </c>
      <c r="D562" s="1">
        <v>44473.611932870372</v>
      </c>
      <c r="E562" s="2" t="s">
        <v>1346</v>
      </c>
      <c r="F562">
        <v>1</v>
      </c>
      <c r="G562" s="2" t="s">
        <v>95</v>
      </c>
      <c r="H562" s="2" t="s">
        <v>95</v>
      </c>
      <c r="I562" s="2" t="s">
        <v>95</v>
      </c>
      <c r="J562" s="2" t="s">
        <v>95</v>
      </c>
      <c r="K562" s="2" t="s">
        <v>1346</v>
      </c>
      <c r="L562" s="2" t="s">
        <v>1011</v>
      </c>
      <c r="M562" s="2" t="s">
        <v>23</v>
      </c>
      <c r="N562" s="2" t="s">
        <v>24</v>
      </c>
      <c r="O562" s="2" t="s">
        <v>24</v>
      </c>
      <c r="P562" s="2" t="s">
        <v>26</v>
      </c>
      <c r="Q562" s="2" t="s">
        <v>27</v>
      </c>
    </row>
    <row r="563" spans="1:17" x14ac:dyDescent="0.35">
      <c r="A563">
        <v>671</v>
      </c>
      <c r="B563" s="1">
        <v>44473.619247685187</v>
      </c>
      <c r="C563" s="2" t="s">
        <v>28</v>
      </c>
      <c r="D563" s="1">
        <v>44473.773356481484</v>
      </c>
      <c r="E563" s="2" t="s">
        <v>1347</v>
      </c>
      <c r="F563">
        <v>1</v>
      </c>
      <c r="G563" s="2" t="s">
        <v>1348</v>
      </c>
      <c r="H563" s="2" t="s">
        <v>1349</v>
      </c>
      <c r="I563" s="2" t="s">
        <v>1350</v>
      </c>
      <c r="J563" s="2" t="s">
        <v>1768</v>
      </c>
      <c r="K563" s="2" t="s">
        <v>1347</v>
      </c>
      <c r="L563" s="2" t="s">
        <v>61</v>
      </c>
      <c r="M563" s="2" t="s">
        <v>23</v>
      </c>
      <c r="N563" s="2" t="s">
        <v>24</v>
      </c>
      <c r="O563" s="2" t="s">
        <v>24</v>
      </c>
      <c r="P563" s="2" t="s">
        <v>26</v>
      </c>
      <c r="Q563" s="2" t="s">
        <v>27</v>
      </c>
    </row>
    <row r="564" spans="1:17" x14ac:dyDescent="0.35">
      <c r="A564">
        <v>672</v>
      </c>
      <c r="B564" s="1">
        <v>44474.421597222223</v>
      </c>
      <c r="C564" s="2" t="s">
        <v>28</v>
      </c>
      <c r="D564" s="1">
        <v>44474.421597222223</v>
      </c>
      <c r="E564" s="2" t="s">
        <v>1351</v>
      </c>
      <c r="F564">
        <v>1</v>
      </c>
      <c r="G564" s="2" t="s">
        <v>1352</v>
      </c>
      <c r="H564" s="2" t="s">
        <v>144</v>
      </c>
      <c r="I564" s="2" t="s">
        <v>1353</v>
      </c>
      <c r="J564" s="2" t="s">
        <v>1769</v>
      </c>
      <c r="K564" s="2" t="s">
        <v>1351</v>
      </c>
      <c r="L564" s="2" t="s">
        <v>61</v>
      </c>
      <c r="M564" s="2" t="s">
        <v>23</v>
      </c>
      <c r="N564" s="2" t="s">
        <v>26</v>
      </c>
      <c r="O564" s="2" t="s">
        <v>24</v>
      </c>
      <c r="P564" s="2" t="s">
        <v>26</v>
      </c>
      <c r="Q564" s="2" t="s">
        <v>27</v>
      </c>
    </row>
    <row r="565" spans="1:17" x14ac:dyDescent="0.35">
      <c r="A565">
        <v>673</v>
      </c>
      <c r="B565" s="1">
        <v>44474.658518518518</v>
      </c>
      <c r="C565" s="2" t="s">
        <v>28</v>
      </c>
      <c r="D565" s="1">
        <v>44547.471909722219</v>
      </c>
      <c r="E565" s="2" t="s">
        <v>1354</v>
      </c>
      <c r="F565">
        <v>1</v>
      </c>
      <c r="G565" s="2" t="s">
        <v>1355</v>
      </c>
      <c r="H565" s="2" t="s">
        <v>737</v>
      </c>
      <c r="I565" s="2" t="s">
        <v>20</v>
      </c>
      <c r="J565" s="2" t="s">
        <v>1770</v>
      </c>
      <c r="K565" s="2" t="s">
        <v>1356</v>
      </c>
      <c r="L565" s="2" t="s">
        <v>22</v>
      </c>
      <c r="M565" s="2" t="s">
        <v>1257</v>
      </c>
      <c r="N565" s="2" t="s">
        <v>26</v>
      </c>
      <c r="O565" s="2" t="s">
        <v>24</v>
      </c>
      <c r="P565" s="2" t="s">
        <v>26</v>
      </c>
      <c r="Q565" s="2" t="s">
        <v>27</v>
      </c>
    </row>
    <row r="566" spans="1:17" x14ac:dyDescent="0.35">
      <c r="A566">
        <v>674</v>
      </c>
      <c r="B566" s="1">
        <v>44474.672430555554</v>
      </c>
      <c r="C566" s="2" t="s">
        <v>1554</v>
      </c>
      <c r="D566" s="1">
        <v>44474.672430555554</v>
      </c>
      <c r="E566" s="2" t="s">
        <v>1357</v>
      </c>
      <c r="F566">
        <v>1</v>
      </c>
      <c r="G566" s="2" t="s">
        <v>95</v>
      </c>
      <c r="H566" s="2" t="s">
        <v>95</v>
      </c>
      <c r="I566" s="2" t="s">
        <v>95</v>
      </c>
      <c r="J566" s="2" t="s">
        <v>95</v>
      </c>
      <c r="K566" s="2" t="s">
        <v>1357</v>
      </c>
      <c r="L566" s="2" t="s">
        <v>1011</v>
      </c>
      <c r="M566" s="2" t="s">
        <v>23</v>
      </c>
      <c r="N566" s="2" t="s">
        <v>24</v>
      </c>
      <c r="O566" s="2" t="s">
        <v>24</v>
      </c>
      <c r="P566" s="2" t="s">
        <v>26</v>
      </c>
      <c r="Q566" s="2" t="s">
        <v>452</v>
      </c>
    </row>
    <row r="567" spans="1:17" x14ac:dyDescent="0.35">
      <c r="A567">
        <v>675</v>
      </c>
      <c r="B567" s="1">
        <v>44475.383831018517</v>
      </c>
      <c r="C567" s="2" t="s">
        <v>201</v>
      </c>
      <c r="D567" s="1">
        <v>44475.383831018517</v>
      </c>
      <c r="E567" s="2" t="s">
        <v>1358</v>
      </c>
      <c r="F567">
        <v>1</v>
      </c>
      <c r="G567" s="2" t="s">
        <v>1359</v>
      </c>
      <c r="H567" s="2" t="s">
        <v>1094</v>
      </c>
      <c r="I567" s="2" t="s">
        <v>35</v>
      </c>
      <c r="J567" s="2" t="s">
        <v>1771</v>
      </c>
      <c r="K567" s="2" t="s">
        <v>1360</v>
      </c>
      <c r="L567" s="2" t="s">
        <v>61</v>
      </c>
      <c r="M567" s="2" t="s">
        <v>23</v>
      </c>
      <c r="N567" s="2" t="s">
        <v>26</v>
      </c>
      <c r="O567" s="2" t="s">
        <v>24</v>
      </c>
      <c r="P567" s="2" t="s">
        <v>26</v>
      </c>
      <c r="Q567" s="2" t="s">
        <v>27</v>
      </c>
    </row>
    <row r="568" spans="1:17" x14ac:dyDescent="0.35">
      <c r="A568">
        <v>676</v>
      </c>
      <c r="B568" s="1">
        <v>44476.478425925925</v>
      </c>
      <c r="C568" s="2" t="s">
        <v>943</v>
      </c>
      <c r="D568" s="1">
        <v>44476.478425925925</v>
      </c>
      <c r="E568" s="2" t="s">
        <v>1361</v>
      </c>
      <c r="F568">
        <v>1</v>
      </c>
      <c r="G568" s="2" t="s">
        <v>1362</v>
      </c>
      <c r="H568" s="2" t="s">
        <v>53</v>
      </c>
      <c r="I568" s="2" t="s">
        <v>54</v>
      </c>
      <c r="J568" s="2" t="s">
        <v>1090</v>
      </c>
      <c r="K568" s="2" t="s">
        <v>1361</v>
      </c>
      <c r="L568" s="2" t="s">
        <v>22</v>
      </c>
      <c r="M568" s="2" t="s">
        <v>23</v>
      </c>
      <c r="N568" s="2" t="s">
        <v>26</v>
      </c>
      <c r="O568" s="2" t="s">
        <v>24</v>
      </c>
      <c r="P568" s="2" t="s">
        <v>26</v>
      </c>
      <c r="Q568" s="2" t="s">
        <v>452</v>
      </c>
    </row>
    <row r="569" spans="1:17" x14ac:dyDescent="0.35">
      <c r="A569">
        <v>677</v>
      </c>
      <c r="B569" s="1">
        <v>44476.688993055555</v>
      </c>
      <c r="C569" s="2" t="s">
        <v>943</v>
      </c>
      <c r="D569" s="1">
        <v>44476.688993055555</v>
      </c>
      <c r="E569" s="2" t="s">
        <v>1363</v>
      </c>
      <c r="F569">
        <v>1</v>
      </c>
      <c r="G569" s="2" t="s">
        <v>1364</v>
      </c>
      <c r="H569" s="2" t="s">
        <v>53</v>
      </c>
      <c r="I569" s="2" t="s">
        <v>50</v>
      </c>
      <c r="J569" s="2" t="s">
        <v>1090</v>
      </c>
      <c r="K569" s="2" t="s">
        <v>1363</v>
      </c>
      <c r="L569" s="2" t="s">
        <v>22</v>
      </c>
      <c r="M569" s="2" t="s">
        <v>23</v>
      </c>
      <c r="N569" s="2" t="s">
        <v>26</v>
      </c>
      <c r="O569" s="2" t="s">
        <v>24</v>
      </c>
      <c r="P569" s="2" t="s">
        <v>26</v>
      </c>
      <c r="Q569" s="2" t="s">
        <v>452</v>
      </c>
    </row>
    <row r="570" spans="1:17" x14ac:dyDescent="0.35">
      <c r="A570">
        <v>678</v>
      </c>
      <c r="B570" s="1">
        <v>44476.753032407411</v>
      </c>
      <c r="C570" s="2" t="s">
        <v>1554</v>
      </c>
      <c r="D570" s="1">
        <v>44476.753032407411</v>
      </c>
      <c r="E570" s="2" t="s">
        <v>1365</v>
      </c>
      <c r="F570">
        <v>1</v>
      </c>
      <c r="G570" s="2" t="s">
        <v>95</v>
      </c>
      <c r="H570" s="2" t="s">
        <v>95</v>
      </c>
      <c r="I570" s="2" t="s">
        <v>95</v>
      </c>
      <c r="J570" s="2" t="s">
        <v>95</v>
      </c>
      <c r="K570" s="2" t="s">
        <v>1365</v>
      </c>
      <c r="L570" s="2" t="s">
        <v>1011</v>
      </c>
      <c r="M570" s="2" t="s">
        <v>23</v>
      </c>
      <c r="N570" s="2" t="s">
        <v>24</v>
      </c>
      <c r="O570" s="2" t="s">
        <v>24</v>
      </c>
      <c r="P570" s="2" t="s">
        <v>26</v>
      </c>
      <c r="Q570" s="2" t="s">
        <v>452</v>
      </c>
    </row>
    <row r="571" spans="1:17" x14ac:dyDescent="0.35">
      <c r="A571">
        <v>679</v>
      </c>
      <c r="B571" s="1">
        <v>44477.392453703702</v>
      </c>
      <c r="C571" s="2" t="s">
        <v>28</v>
      </c>
      <c r="D571" s="1">
        <v>44547.463263888887</v>
      </c>
      <c r="E571" s="2" t="s">
        <v>1366</v>
      </c>
      <c r="F571">
        <v>1</v>
      </c>
      <c r="G571" s="2" t="s">
        <v>1651</v>
      </c>
      <c r="H571" s="2" t="s">
        <v>1367</v>
      </c>
      <c r="I571" s="2" t="s">
        <v>1368</v>
      </c>
      <c r="J571" s="2" t="s">
        <v>1772</v>
      </c>
      <c r="K571" s="2" t="s">
        <v>1369</v>
      </c>
      <c r="L571" s="2" t="s">
        <v>22</v>
      </c>
      <c r="M571" s="2" t="s">
        <v>835</v>
      </c>
      <c r="N571" s="2" t="s">
        <v>26</v>
      </c>
      <c r="O571" s="2" t="s">
        <v>24</v>
      </c>
      <c r="P571" s="2" t="s">
        <v>26</v>
      </c>
      <c r="Q571" s="2" t="s">
        <v>27</v>
      </c>
    </row>
    <row r="572" spans="1:17" x14ac:dyDescent="0.35">
      <c r="A572">
        <v>680</v>
      </c>
      <c r="B572" s="1">
        <v>44477.592268518521</v>
      </c>
      <c r="C572" s="2" t="s">
        <v>201</v>
      </c>
      <c r="D572" s="1">
        <v>44481.571099537039</v>
      </c>
      <c r="E572" s="2" t="s">
        <v>1370</v>
      </c>
      <c r="F572">
        <v>1</v>
      </c>
      <c r="G572" s="2" t="s">
        <v>1371</v>
      </c>
      <c r="H572" s="2" t="s">
        <v>501</v>
      </c>
      <c r="I572" s="2" t="s">
        <v>385</v>
      </c>
      <c r="J572" s="2" t="s">
        <v>95</v>
      </c>
      <c r="K572" s="2" t="s">
        <v>1370</v>
      </c>
      <c r="L572" s="2" t="s">
        <v>61</v>
      </c>
      <c r="M572" s="2" t="s">
        <v>23</v>
      </c>
      <c r="N572" s="2" t="s">
        <v>24</v>
      </c>
      <c r="O572" s="2" t="s">
        <v>24</v>
      </c>
      <c r="P572" s="2" t="s">
        <v>26</v>
      </c>
      <c r="Q572" s="2" t="s">
        <v>452</v>
      </c>
    </row>
    <row r="573" spans="1:17" x14ac:dyDescent="0.35">
      <c r="A573">
        <v>681</v>
      </c>
      <c r="B573" s="1">
        <v>44477.643240740741</v>
      </c>
      <c r="C573" s="2" t="s">
        <v>28</v>
      </c>
      <c r="D573" s="1">
        <v>44477.643240740741</v>
      </c>
      <c r="E573" s="2" t="s">
        <v>1372</v>
      </c>
      <c r="F573">
        <v>1</v>
      </c>
      <c r="G573" s="2" t="s">
        <v>1373</v>
      </c>
      <c r="H573" s="2" t="s">
        <v>339</v>
      </c>
      <c r="I573" s="2" t="s">
        <v>340</v>
      </c>
      <c r="J573" s="2" t="s">
        <v>1773</v>
      </c>
      <c r="K573" s="2" t="s">
        <v>1372</v>
      </c>
      <c r="L573" s="2" t="s">
        <v>61</v>
      </c>
      <c r="M573" s="2" t="s">
        <v>835</v>
      </c>
      <c r="N573" s="2" t="s">
        <v>26</v>
      </c>
      <c r="O573" s="2" t="s">
        <v>24</v>
      </c>
      <c r="P573" s="2" t="s">
        <v>26</v>
      </c>
      <c r="Q573" s="2" t="s">
        <v>27</v>
      </c>
    </row>
    <row r="574" spans="1:17" x14ac:dyDescent="0.35">
      <c r="A574">
        <v>682</v>
      </c>
      <c r="B574" s="1">
        <v>44477.646412037036</v>
      </c>
      <c r="C574" s="2" t="s">
        <v>28</v>
      </c>
      <c r="D574" s="1">
        <v>44483.442187499997</v>
      </c>
      <c r="E574" s="2" t="s">
        <v>1374</v>
      </c>
      <c r="F574">
        <v>1</v>
      </c>
      <c r="G574" s="2" t="s">
        <v>1375</v>
      </c>
      <c r="H574" s="2" t="s">
        <v>160</v>
      </c>
      <c r="I574" s="2" t="s">
        <v>195</v>
      </c>
      <c r="J574" s="2" t="s">
        <v>1774</v>
      </c>
      <c r="K574" s="2" t="s">
        <v>1374</v>
      </c>
      <c r="L574" s="2" t="s">
        <v>22</v>
      </c>
      <c r="M574" s="2" t="s">
        <v>835</v>
      </c>
      <c r="N574" s="2" t="s">
        <v>26</v>
      </c>
      <c r="O574" s="2" t="s">
        <v>24</v>
      </c>
      <c r="P574" s="2" t="s">
        <v>26</v>
      </c>
      <c r="Q574" s="2" t="s">
        <v>27</v>
      </c>
    </row>
    <row r="575" spans="1:17" x14ac:dyDescent="0.35">
      <c r="A575">
        <v>683</v>
      </c>
      <c r="B575" s="1">
        <v>44477.706365740742</v>
      </c>
      <c r="C575" s="2" t="s">
        <v>1554</v>
      </c>
      <c r="D575" s="1">
        <v>44477.706365740742</v>
      </c>
      <c r="E575" s="2" t="s">
        <v>1376</v>
      </c>
      <c r="F575">
        <v>1</v>
      </c>
      <c r="G575" s="2" t="s">
        <v>95</v>
      </c>
      <c r="H575" s="2" t="s">
        <v>95</v>
      </c>
      <c r="I575" s="2" t="s">
        <v>95</v>
      </c>
      <c r="J575" s="2" t="s">
        <v>95</v>
      </c>
      <c r="K575" s="2" t="s">
        <v>1376</v>
      </c>
      <c r="L575" s="2" t="s">
        <v>1011</v>
      </c>
      <c r="M575" s="2" t="s">
        <v>23</v>
      </c>
      <c r="N575" s="2" t="s">
        <v>24</v>
      </c>
      <c r="O575" s="2" t="s">
        <v>24</v>
      </c>
      <c r="P575" s="2" t="s">
        <v>26</v>
      </c>
      <c r="Q575" s="2" t="s">
        <v>452</v>
      </c>
    </row>
    <row r="576" spans="1:17" x14ac:dyDescent="0.35">
      <c r="A576">
        <v>684</v>
      </c>
      <c r="B576" s="1">
        <v>44479.669398148151</v>
      </c>
      <c r="C576" s="2" t="s">
        <v>1554</v>
      </c>
      <c r="D576" s="1">
        <v>44479.669398148151</v>
      </c>
      <c r="E576" s="2" t="s">
        <v>1377</v>
      </c>
      <c r="F576">
        <v>1</v>
      </c>
      <c r="G576" s="2" t="s">
        <v>95</v>
      </c>
      <c r="H576" s="2" t="s">
        <v>95</v>
      </c>
      <c r="I576" s="2" t="s">
        <v>95</v>
      </c>
      <c r="J576" s="2" t="s">
        <v>95</v>
      </c>
      <c r="K576" s="2" t="s">
        <v>1377</v>
      </c>
      <c r="L576" s="2" t="s">
        <v>1011</v>
      </c>
      <c r="M576" s="2" t="s">
        <v>23</v>
      </c>
      <c r="N576" s="2" t="s">
        <v>24</v>
      </c>
      <c r="O576" s="2" t="s">
        <v>24</v>
      </c>
      <c r="P576" s="2" t="s">
        <v>26</v>
      </c>
      <c r="Q576" s="2" t="s">
        <v>452</v>
      </c>
    </row>
    <row r="577" spans="1:17" x14ac:dyDescent="0.35">
      <c r="A577">
        <v>685</v>
      </c>
      <c r="B577" s="1">
        <v>44479.81354166667</v>
      </c>
      <c r="C577" s="2" t="s">
        <v>1554</v>
      </c>
      <c r="D577" s="1">
        <v>44479.81354166667</v>
      </c>
      <c r="E577" s="2" t="s">
        <v>1378</v>
      </c>
      <c r="F577">
        <v>1</v>
      </c>
      <c r="G577" s="2" t="s">
        <v>95</v>
      </c>
      <c r="H577" s="2" t="s">
        <v>95</v>
      </c>
      <c r="I577" s="2" t="s">
        <v>95</v>
      </c>
      <c r="J577" s="2" t="s">
        <v>95</v>
      </c>
      <c r="K577" s="2" t="s">
        <v>1378</v>
      </c>
      <c r="L577" s="2" t="s">
        <v>1011</v>
      </c>
      <c r="M577" s="2" t="s">
        <v>23</v>
      </c>
      <c r="N577" s="2" t="s">
        <v>24</v>
      </c>
      <c r="O577" s="2" t="s">
        <v>24</v>
      </c>
      <c r="P577" s="2" t="s">
        <v>26</v>
      </c>
      <c r="Q577" s="2" t="s">
        <v>452</v>
      </c>
    </row>
    <row r="578" spans="1:17" x14ac:dyDescent="0.35">
      <c r="A578">
        <v>686</v>
      </c>
      <c r="B578" s="1">
        <v>44481.528506944444</v>
      </c>
      <c r="C578" s="2" t="s">
        <v>28</v>
      </c>
      <c r="D578" s="1">
        <v>44579.467013888891</v>
      </c>
      <c r="E578" s="2" t="s">
        <v>1379</v>
      </c>
      <c r="F578">
        <v>1</v>
      </c>
      <c r="G578" s="2" t="s">
        <v>1380</v>
      </c>
      <c r="H578" s="2" t="s">
        <v>94</v>
      </c>
      <c r="I578" s="2" t="s">
        <v>20</v>
      </c>
      <c r="J578" s="2" t="s">
        <v>1775</v>
      </c>
      <c r="K578" s="2" t="s">
        <v>1379</v>
      </c>
      <c r="L578" s="2" t="s">
        <v>61</v>
      </c>
      <c r="M578" s="2" t="s">
        <v>835</v>
      </c>
      <c r="N578" s="2" t="s">
        <v>26</v>
      </c>
      <c r="O578" s="2" t="s">
        <v>24</v>
      </c>
      <c r="P578" s="2" t="s">
        <v>26</v>
      </c>
      <c r="Q578" s="2" t="s">
        <v>27</v>
      </c>
    </row>
    <row r="579" spans="1:17" x14ac:dyDescent="0.35">
      <c r="A579">
        <v>687</v>
      </c>
      <c r="B579" s="1">
        <v>44482.442060185182</v>
      </c>
      <c r="C579" s="2" t="s">
        <v>943</v>
      </c>
      <c r="D579" s="1">
        <v>44482.442060185182</v>
      </c>
      <c r="E579" s="2" t="s">
        <v>1381</v>
      </c>
      <c r="F579">
        <v>1</v>
      </c>
      <c r="G579" s="2" t="s">
        <v>1382</v>
      </c>
      <c r="H579" s="2" t="s">
        <v>979</v>
      </c>
      <c r="I579" s="2" t="s">
        <v>980</v>
      </c>
      <c r="J579" s="2" t="s">
        <v>1090</v>
      </c>
      <c r="K579" s="2" t="s">
        <v>1381</v>
      </c>
      <c r="L579" s="2" t="s">
        <v>22</v>
      </c>
      <c r="M579" s="2" t="s">
        <v>23</v>
      </c>
      <c r="N579" s="2" t="s">
        <v>26</v>
      </c>
      <c r="O579" s="2" t="s">
        <v>24</v>
      </c>
      <c r="P579" s="2" t="s">
        <v>26</v>
      </c>
      <c r="Q579" s="2" t="s">
        <v>452</v>
      </c>
    </row>
    <row r="580" spans="1:17" x14ac:dyDescent="0.35">
      <c r="A580">
        <v>688</v>
      </c>
      <c r="B580" s="1">
        <v>44483.654664351852</v>
      </c>
      <c r="C580" s="2" t="s">
        <v>1554</v>
      </c>
      <c r="D580" s="1">
        <v>44483.654664351852</v>
      </c>
      <c r="E580" s="2" t="s">
        <v>1383</v>
      </c>
      <c r="F580">
        <v>1</v>
      </c>
      <c r="G580" s="2" t="s">
        <v>95</v>
      </c>
      <c r="H580" s="2" t="s">
        <v>95</v>
      </c>
      <c r="I580" s="2" t="s">
        <v>95</v>
      </c>
      <c r="J580" s="2" t="s">
        <v>95</v>
      </c>
      <c r="K580" s="2" t="s">
        <v>1383</v>
      </c>
      <c r="L580" s="2" t="s">
        <v>1011</v>
      </c>
      <c r="M580" s="2" t="s">
        <v>23</v>
      </c>
      <c r="N580" s="2" t="s">
        <v>24</v>
      </c>
      <c r="O580" s="2" t="s">
        <v>24</v>
      </c>
      <c r="P580" s="2" t="s">
        <v>26</v>
      </c>
      <c r="Q580" s="2" t="s">
        <v>452</v>
      </c>
    </row>
    <row r="581" spans="1:17" x14ac:dyDescent="0.35">
      <c r="A581">
        <v>689</v>
      </c>
      <c r="B581" s="1">
        <v>44483.676018518519</v>
      </c>
      <c r="C581" s="2" t="s">
        <v>28</v>
      </c>
      <c r="D581" s="1">
        <v>44483.676018518519</v>
      </c>
      <c r="E581" s="2" t="s">
        <v>1384</v>
      </c>
      <c r="F581">
        <v>1</v>
      </c>
      <c r="G581" s="2" t="s">
        <v>1385</v>
      </c>
      <c r="H581" s="2" t="s">
        <v>53</v>
      </c>
      <c r="I581" s="2" t="s">
        <v>54</v>
      </c>
      <c r="J581" s="2" t="s">
        <v>26</v>
      </c>
      <c r="K581" s="2" t="s">
        <v>1384</v>
      </c>
      <c r="L581" s="2" t="s">
        <v>61</v>
      </c>
      <c r="M581" s="2" t="s">
        <v>23</v>
      </c>
      <c r="N581" s="2" t="s">
        <v>26</v>
      </c>
      <c r="O581" s="2" t="s">
        <v>24</v>
      </c>
      <c r="P581" s="2" t="s">
        <v>26</v>
      </c>
      <c r="Q581" s="2" t="s">
        <v>27</v>
      </c>
    </row>
    <row r="582" spans="1:17" x14ac:dyDescent="0.35">
      <c r="A582">
        <v>690</v>
      </c>
      <c r="B582" s="1">
        <v>44484.449629629627</v>
      </c>
      <c r="C582" s="2" t="s">
        <v>1554</v>
      </c>
      <c r="D582" s="1">
        <v>44484.449629629627</v>
      </c>
      <c r="E582" s="2" t="s">
        <v>1386</v>
      </c>
      <c r="F582">
        <v>1</v>
      </c>
      <c r="G582" s="2" t="s">
        <v>95</v>
      </c>
      <c r="H582" s="2" t="s">
        <v>95</v>
      </c>
      <c r="I582" s="2" t="s">
        <v>95</v>
      </c>
      <c r="J582" s="2" t="s">
        <v>95</v>
      </c>
      <c r="K582" s="2" t="s">
        <v>1386</v>
      </c>
      <c r="L582" s="2" t="s">
        <v>1011</v>
      </c>
      <c r="M582" s="2" t="s">
        <v>23</v>
      </c>
      <c r="N582" s="2" t="s">
        <v>24</v>
      </c>
      <c r="O582" s="2" t="s">
        <v>24</v>
      </c>
      <c r="P582" s="2" t="s">
        <v>26</v>
      </c>
      <c r="Q582" s="2" t="s">
        <v>27</v>
      </c>
    </row>
    <row r="583" spans="1:17" x14ac:dyDescent="0.35">
      <c r="A583">
        <v>691</v>
      </c>
      <c r="B583" s="1">
        <v>44487.683599537035</v>
      </c>
      <c r="C583" s="2" t="s">
        <v>201</v>
      </c>
      <c r="D583" s="1">
        <v>44507.800671296296</v>
      </c>
      <c r="E583" s="2" t="s">
        <v>1387</v>
      </c>
      <c r="F583">
        <v>1</v>
      </c>
      <c r="G583" s="2" t="s">
        <v>26</v>
      </c>
      <c r="H583" s="2" t="s">
        <v>26</v>
      </c>
      <c r="I583" s="2" t="s">
        <v>26</v>
      </c>
      <c r="J583" s="2" t="s">
        <v>26</v>
      </c>
      <c r="K583" s="2" t="s">
        <v>1388</v>
      </c>
      <c r="L583" s="2" t="s">
        <v>61</v>
      </c>
      <c r="M583" s="2" t="s">
        <v>23</v>
      </c>
      <c r="N583" s="2" t="s">
        <v>26</v>
      </c>
      <c r="O583" s="2" t="s">
        <v>24</v>
      </c>
      <c r="P583" s="2" t="s">
        <v>26</v>
      </c>
      <c r="Q583" s="2" t="s">
        <v>452</v>
      </c>
    </row>
    <row r="584" spans="1:17" x14ac:dyDescent="0.35">
      <c r="A584">
        <v>692</v>
      </c>
      <c r="B584" s="1">
        <v>44488.627199074072</v>
      </c>
      <c r="C584" s="2" t="s">
        <v>943</v>
      </c>
      <c r="D584" s="1">
        <v>44488.627199074072</v>
      </c>
      <c r="E584" s="2" t="s">
        <v>1389</v>
      </c>
      <c r="F584">
        <v>1</v>
      </c>
      <c r="G584" s="2" t="s">
        <v>1390</v>
      </c>
      <c r="H584" s="2" t="s">
        <v>49</v>
      </c>
      <c r="I584" s="2" t="s">
        <v>50</v>
      </c>
      <c r="J584" s="2" t="s">
        <v>1391</v>
      </c>
      <c r="K584" s="2" t="s">
        <v>1392</v>
      </c>
      <c r="L584" s="2" t="s">
        <v>22</v>
      </c>
      <c r="M584" s="2" t="s">
        <v>23</v>
      </c>
      <c r="N584" s="2" t="s">
        <v>26</v>
      </c>
      <c r="O584" s="2" t="s">
        <v>24</v>
      </c>
      <c r="P584" s="2" t="s">
        <v>26</v>
      </c>
      <c r="Q584" s="2" t="s">
        <v>27</v>
      </c>
    </row>
    <row r="585" spans="1:17" x14ac:dyDescent="0.35">
      <c r="A585">
        <v>693</v>
      </c>
      <c r="B585" s="1">
        <v>44488.668298611112</v>
      </c>
      <c r="C585" s="2" t="s">
        <v>1554</v>
      </c>
      <c r="D585" s="1">
        <v>44488.668298611112</v>
      </c>
      <c r="E585" s="2" t="s">
        <v>1393</v>
      </c>
      <c r="F585">
        <v>1</v>
      </c>
      <c r="G585" s="2" t="s">
        <v>95</v>
      </c>
      <c r="H585" s="2" t="s">
        <v>95</v>
      </c>
      <c r="I585" s="2" t="s">
        <v>95</v>
      </c>
      <c r="J585" s="2" t="s">
        <v>95</v>
      </c>
      <c r="K585" s="2" t="s">
        <v>1393</v>
      </c>
      <c r="L585" s="2" t="s">
        <v>1011</v>
      </c>
      <c r="M585" s="2" t="s">
        <v>23</v>
      </c>
      <c r="N585" s="2" t="s">
        <v>24</v>
      </c>
      <c r="O585" s="2" t="s">
        <v>24</v>
      </c>
      <c r="P585" s="2" t="s">
        <v>26</v>
      </c>
      <c r="Q585" s="2" t="s">
        <v>452</v>
      </c>
    </row>
    <row r="586" spans="1:17" x14ac:dyDescent="0.35">
      <c r="A586">
        <v>694</v>
      </c>
      <c r="B586" s="1">
        <v>44489.738356481481</v>
      </c>
      <c r="C586" s="2" t="s">
        <v>1554</v>
      </c>
      <c r="D586" s="1">
        <v>44489.738356481481</v>
      </c>
      <c r="E586" s="2" t="s">
        <v>1394</v>
      </c>
      <c r="F586">
        <v>1</v>
      </c>
      <c r="G586" s="2" t="s">
        <v>95</v>
      </c>
      <c r="H586" s="2" t="s">
        <v>95</v>
      </c>
      <c r="I586" s="2" t="s">
        <v>95</v>
      </c>
      <c r="J586" s="2" t="s">
        <v>95</v>
      </c>
      <c r="K586" s="2" t="s">
        <v>1395</v>
      </c>
      <c r="L586" s="2" t="s">
        <v>1011</v>
      </c>
      <c r="M586" s="2" t="s">
        <v>23</v>
      </c>
      <c r="N586" s="2" t="s">
        <v>24</v>
      </c>
      <c r="O586" s="2" t="s">
        <v>24</v>
      </c>
      <c r="P586" s="2" t="s">
        <v>26</v>
      </c>
      <c r="Q586" s="2" t="s">
        <v>452</v>
      </c>
    </row>
    <row r="587" spans="1:17" x14ac:dyDescent="0.35">
      <c r="A587">
        <v>696</v>
      </c>
      <c r="B587" s="1">
        <v>44490.254733796297</v>
      </c>
      <c r="C587" s="2" t="s">
        <v>1554</v>
      </c>
      <c r="D587" s="1">
        <v>44490.254733796297</v>
      </c>
      <c r="E587" s="2" t="s">
        <v>1396</v>
      </c>
      <c r="F587">
        <v>1</v>
      </c>
      <c r="G587" s="2" t="s">
        <v>95</v>
      </c>
      <c r="H587" s="2" t="s">
        <v>95</v>
      </c>
      <c r="I587" s="2" t="s">
        <v>95</v>
      </c>
      <c r="J587" s="2" t="s">
        <v>95</v>
      </c>
      <c r="K587" s="2" t="s">
        <v>1396</v>
      </c>
      <c r="L587" s="2" t="s">
        <v>1011</v>
      </c>
      <c r="M587" s="2" t="s">
        <v>23</v>
      </c>
      <c r="N587" s="2" t="s">
        <v>24</v>
      </c>
      <c r="O587" s="2" t="s">
        <v>24</v>
      </c>
      <c r="P587" s="2" t="s">
        <v>26</v>
      </c>
      <c r="Q587" s="2" t="s">
        <v>452</v>
      </c>
    </row>
    <row r="588" spans="1:17" x14ac:dyDescent="0.35">
      <c r="A588">
        <v>697</v>
      </c>
      <c r="B588" s="1">
        <v>44490.706354166665</v>
      </c>
      <c r="C588" s="2" t="s">
        <v>1554</v>
      </c>
      <c r="D588" s="1">
        <v>44490.706354166665</v>
      </c>
      <c r="E588" s="2" t="s">
        <v>1397</v>
      </c>
      <c r="F588">
        <v>1</v>
      </c>
      <c r="G588" s="2" t="s">
        <v>95</v>
      </c>
      <c r="H588" s="2" t="s">
        <v>95</v>
      </c>
      <c r="I588" s="2" t="s">
        <v>95</v>
      </c>
      <c r="J588" s="2" t="s">
        <v>95</v>
      </c>
      <c r="K588" s="2" t="s">
        <v>1397</v>
      </c>
      <c r="L588" s="2" t="s">
        <v>1011</v>
      </c>
      <c r="M588" s="2" t="s">
        <v>23</v>
      </c>
      <c r="N588" s="2" t="s">
        <v>24</v>
      </c>
      <c r="O588" s="2" t="s">
        <v>24</v>
      </c>
      <c r="P588" s="2" t="s">
        <v>26</v>
      </c>
      <c r="Q588" s="2" t="s">
        <v>452</v>
      </c>
    </row>
    <row r="589" spans="1:17" x14ac:dyDescent="0.35">
      <c r="A589">
        <v>698</v>
      </c>
      <c r="B589" s="1">
        <v>44490.72084490741</v>
      </c>
      <c r="C589" s="2" t="s">
        <v>201</v>
      </c>
      <c r="D589" s="1">
        <v>44490.72084490741</v>
      </c>
      <c r="E589" s="2" t="s">
        <v>1398</v>
      </c>
      <c r="F589">
        <v>1</v>
      </c>
      <c r="G589" s="2" t="s">
        <v>1399</v>
      </c>
      <c r="H589" s="2" t="s">
        <v>49</v>
      </c>
      <c r="I589" s="2" t="s">
        <v>50</v>
      </c>
      <c r="J589" s="2" t="s">
        <v>1090</v>
      </c>
      <c r="K589" s="2" t="s">
        <v>1398</v>
      </c>
      <c r="L589" s="2" t="s">
        <v>22</v>
      </c>
      <c r="M589" s="2" t="s">
        <v>23</v>
      </c>
      <c r="N589" s="2" t="s">
        <v>26</v>
      </c>
      <c r="O589" s="2" t="s">
        <v>24</v>
      </c>
      <c r="P589" s="2" t="s">
        <v>26</v>
      </c>
      <c r="Q589" s="2" t="s">
        <v>452</v>
      </c>
    </row>
    <row r="590" spans="1:17" x14ac:dyDescent="0.35">
      <c r="A590">
        <v>699</v>
      </c>
      <c r="B590" s="1">
        <v>44490.730752314812</v>
      </c>
      <c r="C590" s="2" t="s">
        <v>1400</v>
      </c>
      <c r="D590" s="1">
        <v>44490.730752314812</v>
      </c>
      <c r="E590" s="2" t="s">
        <v>1401</v>
      </c>
      <c r="F590">
        <v>1</v>
      </c>
      <c r="G590" s="2" t="s">
        <v>95</v>
      </c>
      <c r="H590" s="2" t="s">
        <v>95</v>
      </c>
      <c r="I590" s="2" t="s">
        <v>95</v>
      </c>
      <c r="J590" s="2" t="s">
        <v>1090</v>
      </c>
      <c r="K590" s="2" t="s">
        <v>1401</v>
      </c>
      <c r="L590" s="2" t="s">
        <v>22</v>
      </c>
      <c r="M590" s="2" t="s">
        <v>23</v>
      </c>
      <c r="N590" s="2" t="s">
        <v>26</v>
      </c>
      <c r="O590" s="2" t="s">
        <v>24</v>
      </c>
      <c r="P590" s="2" t="s">
        <v>26</v>
      </c>
      <c r="Q590" s="2" t="s">
        <v>452</v>
      </c>
    </row>
    <row r="591" spans="1:17" x14ac:dyDescent="0.35">
      <c r="A591">
        <v>701</v>
      </c>
      <c r="B591" s="1">
        <v>44492.083344907405</v>
      </c>
      <c r="C591" s="2" t="s">
        <v>1554</v>
      </c>
      <c r="D591" s="1">
        <v>44492.083344907405</v>
      </c>
      <c r="E591" s="2" t="s">
        <v>1402</v>
      </c>
      <c r="F591">
        <v>1</v>
      </c>
      <c r="G591" s="2" t="s">
        <v>95</v>
      </c>
      <c r="H591" s="2" t="s">
        <v>95</v>
      </c>
      <c r="I591" s="2" t="s">
        <v>95</v>
      </c>
      <c r="J591" s="2" t="s">
        <v>95</v>
      </c>
      <c r="K591" s="2" t="s">
        <v>1403</v>
      </c>
      <c r="L591" s="2" t="s">
        <v>1011</v>
      </c>
      <c r="M591" s="2" t="s">
        <v>23</v>
      </c>
      <c r="N591" s="2" t="s">
        <v>24</v>
      </c>
      <c r="O591" s="2" t="s">
        <v>24</v>
      </c>
      <c r="P591" s="2" t="s">
        <v>26</v>
      </c>
      <c r="Q591" s="2" t="s">
        <v>452</v>
      </c>
    </row>
    <row r="592" spans="1:17" x14ac:dyDescent="0.35">
      <c r="A592">
        <v>703</v>
      </c>
      <c r="B592" s="1">
        <v>44494.564502314817</v>
      </c>
      <c r="C592" s="2" t="s">
        <v>1554</v>
      </c>
      <c r="D592" s="1">
        <v>44494.564502314817</v>
      </c>
      <c r="E592" s="2" t="s">
        <v>1404</v>
      </c>
      <c r="F592">
        <v>1</v>
      </c>
      <c r="G592" s="2" t="s">
        <v>95</v>
      </c>
      <c r="H592" s="2" t="s">
        <v>95</v>
      </c>
      <c r="I592" s="2" t="s">
        <v>95</v>
      </c>
      <c r="J592" s="2" t="s">
        <v>95</v>
      </c>
      <c r="K592" s="2" t="s">
        <v>1404</v>
      </c>
      <c r="L592" s="2" t="s">
        <v>1011</v>
      </c>
      <c r="M592" s="2" t="s">
        <v>23</v>
      </c>
      <c r="N592" s="2" t="s">
        <v>24</v>
      </c>
      <c r="O592" s="2" t="s">
        <v>24</v>
      </c>
      <c r="P592" s="2" t="s">
        <v>26</v>
      </c>
      <c r="Q592" s="2" t="s">
        <v>27</v>
      </c>
    </row>
    <row r="593" spans="1:17" x14ac:dyDescent="0.35">
      <c r="A593">
        <v>704</v>
      </c>
      <c r="B593" s="1">
        <v>44494.900972222225</v>
      </c>
      <c r="C593" s="2" t="s">
        <v>28</v>
      </c>
      <c r="D593" s="1">
        <v>44558.336087962962</v>
      </c>
      <c r="E593" s="2" t="s">
        <v>1405</v>
      </c>
      <c r="F593">
        <v>1</v>
      </c>
      <c r="G593" s="2" t="s">
        <v>1406</v>
      </c>
      <c r="H593" s="2" t="s">
        <v>49</v>
      </c>
      <c r="I593" s="2" t="s">
        <v>54</v>
      </c>
      <c r="J593" s="2" t="s">
        <v>1776</v>
      </c>
      <c r="K593" s="2" t="s">
        <v>1407</v>
      </c>
      <c r="L593" s="2" t="s">
        <v>22</v>
      </c>
      <c r="M593" s="2" t="s">
        <v>23</v>
      </c>
      <c r="N593" s="2" t="s">
        <v>26</v>
      </c>
      <c r="O593" s="2" t="s">
        <v>24</v>
      </c>
      <c r="P593" s="2" t="s">
        <v>26</v>
      </c>
      <c r="Q593" s="2" t="s">
        <v>31</v>
      </c>
    </row>
    <row r="594" spans="1:17" x14ac:dyDescent="0.35">
      <c r="A594">
        <v>705</v>
      </c>
      <c r="B594" s="1">
        <v>44497.749942129631</v>
      </c>
      <c r="C594" s="2" t="s">
        <v>201</v>
      </c>
      <c r="D594" s="1">
        <v>44497.749942129631</v>
      </c>
      <c r="E594" s="2" t="s">
        <v>1408</v>
      </c>
      <c r="F594">
        <v>1</v>
      </c>
      <c r="G594" s="2" t="s">
        <v>26</v>
      </c>
      <c r="H594" s="2" t="s">
        <v>26</v>
      </c>
      <c r="I594" s="2" t="s">
        <v>26</v>
      </c>
      <c r="J594" s="2" t="s">
        <v>1090</v>
      </c>
      <c r="K594" s="2" t="s">
        <v>1408</v>
      </c>
      <c r="L594" s="2" t="s">
        <v>61</v>
      </c>
      <c r="M594" s="2" t="s">
        <v>23</v>
      </c>
      <c r="N594" s="2" t="s">
        <v>26</v>
      </c>
      <c r="O594" s="2" t="s">
        <v>24</v>
      </c>
      <c r="P594" s="2" t="s">
        <v>26</v>
      </c>
      <c r="Q594" s="2" t="s">
        <v>452</v>
      </c>
    </row>
    <row r="595" spans="1:17" x14ac:dyDescent="0.35">
      <c r="A595">
        <v>707</v>
      </c>
      <c r="B595" s="1">
        <v>44498.615902777776</v>
      </c>
      <c r="C595" s="2" t="s">
        <v>28</v>
      </c>
      <c r="D595" s="1">
        <v>44558.334965277776</v>
      </c>
      <c r="E595" s="2" t="s">
        <v>1409</v>
      </c>
      <c r="F595">
        <v>1</v>
      </c>
      <c r="G595" s="2" t="s">
        <v>1652</v>
      </c>
      <c r="H595" s="2" t="s">
        <v>160</v>
      </c>
      <c r="I595" s="2" t="s">
        <v>54</v>
      </c>
      <c r="J595" s="2" t="s">
        <v>1410</v>
      </c>
      <c r="K595" s="2" t="s">
        <v>1411</v>
      </c>
      <c r="L595" s="2" t="s">
        <v>22</v>
      </c>
      <c r="M595" s="2" t="s">
        <v>23</v>
      </c>
      <c r="N595" s="2" t="s">
        <v>26</v>
      </c>
      <c r="O595" s="2" t="s">
        <v>24</v>
      </c>
      <c r="P595" s="2" t="s">
        <v>26</v>
      </c>
      <c r="Q595" s="2" t="s">
        <v>31</v>
      </c>
    </row>
    <row r="596" spans="1:17" x14ac:dyDescent="0.35">
      <c r="A596">
        <v>708</v>
      </c>
      <c r="B596" s="1">
        <v>44500.788449074076</v>
      </c>
      <c r="C596" s="2" t="s">
        <v>1554</v>
      </c>
      <c r="D596" s="1">
        <v>44500.788449074076</v>
      </c>
      <c r="E596" s="2" t="s">
        <v>1412</v>
      </c>
      <c r="F596">
        <v>1</v>
      </c>
      <c r="G596" s="2" t="s">
        <v>95</v>
      </c>
      <c r="H596" s="2" t="s">
        <v>95</v>
      </c>
      <c r="I596" s="2" t="s">
        <v>95</v>
      </c>
      <c r="J596" s="2" t="s">
        <v>95</v>
      </c>
      <c r="K596" s="2" t="s">
        <v>1412</v>
      </c>
      <c r="L596" s="2" t="s">
        <v>1011</v>
      </c>
      <c r="M596" s="2" t="s">
        <v>23</v>
      </c>
      <c r="N596" s="2" t="s">
        <v>24</v>
      </c>
      <c r="O596" s="2" t="s">
        <v>24</v>
      </c>
      <c r="P596" s="2" t="s">
        <v>26</v>
      </c>
      <c r="Q596" s="2" t="s">
        <v>452</v>
      </c>
    </row>
    <row r="597" spans="1:17" x14ac:dyDescent="0.35">
      <c r="A597">
        <v>709</v>
      </c>
      <c r="B597" s="1">
        <v>44501.749386574076</v>
      </c>
      <c r="C597" s="2" t="s">
        <v>201</v>
      </c>
      <c r="D597" s="1">
        <v>44501.749386574076</v>
      </c>
      <c r="E597" s="2" t="s">
        <v>1413</v>
      </c>
      <c r="F597">
        <v>1</v>
      </c>
      <c r="G597" s="2" t="s">
        <v>1414</v>
      </c>
      <c r="H597" s="2" t="s">
        <v>692</v>
      </c>
      <c r="I597" s="2" t="s">
        <v>130</v>
      </c>
      <c r="J597" s="2" t="s">
        <v>1415</v>
      </c>
      <c r="K597" s="2" t="s">
        <v>1416</v>
      </c>
      <c r="L597" s="2" t="s">
        <v>22</v>
      </c>
      <c r="M597" s="2" t="s">
        <v>23</v>
      </c>
      <c r="N597" s="2" t="s">
        <v>26</v>
      </c>
      <c r="O597" s="2" t="s">
        <v>24</v>
      </c>
      <c r="P597" s="2" t="s">
        <v>26</v>
      </c>
      <c r="Q597" s="2" t="s">
        <v>27</v>
      </c>
    </row>
    <row r="598" spans="1:17" x14ac:dyDescent="0.35">
      <c r="A598">
        <v>710</v>
      </c>
      <c r="B598" s="1">
        <v>44503.636712962965</v>
      </c>
      <c r="C598" s="2" t="s">
        <v>1554</v>
      </c>
      <c r="D598" s="1">
        <v>44503.636712962965</v>
      </c>
      <c r="E598" s="2" t="s">
        <v>1417</v>
      </c>
      <c r="F598">
        <v>1</v>
      </c>
      <c r="G598" s="2" t="s">
        <v>95</v>
      </c>
      <c r="H598" s="2" t="s">
        <v>95</v>
      </c>
      <c r="I598" s="2" t="s">
        <v>95</v>
      </c>
      <c r="J598" s="2" t="s">
        <v>95</v>
      </c>
      <c r="K598" s="2" t="s">
        <v>1417</v>
      </c>
      <c r="L598" s="2" t="s">
        <v>1011</v>
      </c>
      <c r="M598" s="2" t="s">
        <v>23</v>
      </c>
      <c r="N598" s="2" t="s">
        <v>24</v>
      </c>
      <c r="O598" s="2" t="s">
        <v>24</v>
      </c>
      <c r="P598" s="2" t="s">
        <v>26</v>
      </c>
      <c r="Q598" s="2" t="s">
        <v>452</v>
      </c>
    </row>
    <row r="599" spans="1:17" x14ac:dyDescent="0.35">
      <c r="A599">
        <v>712</v>
      </c>
      <c r="B599" s="1">
        <v>44506.468472222223</v>
      </c>
      <c r="C599" s="2" t="s">
        <v>1554</v>
      </c>
      <c r="D599" s="1">
        <v>44506.468472222223</v>
      </c>
      <c r="E599" s="2" t="s">
        <v>1418</v>
      </c>
      <c r="F599">
        <v>1</v>
      </c>
      <c r="G599" s="2" t="s">
        <v>95</v>
      </c>
      <c r="H599" s="2" t="s">
        <v>95</v>
      </c>
      <c r="I599" s="2" t="s">
        <v>95</v>
      </c>
      <c r="J599" s="2" t="s">
        <v>95</v>
      </c>
      <c r="K599" s="2" t="s">
        <v>1418</v>
      </c>
      <c r="L599" s="2" t="s">
        <v>1011</v>
      </c>
      <c r="M599" s="2" t="s">
        <v>23</v>
      </c>
      <c r="N599" s="2" t="s">
        <v>24</v>
      </c>
      <c r="O599" s="2" t="s">
        <v>24</v>
      </c>
      <c r="P599" s="2" t="s">
        <v>26</v>
      </c>
      <c r="Q599" s="2" t="s">
        <v>452</v>
      </c>
    </row>
    <row r="600" spans="1:17" x14ac:dyDescent="0.35">
      <c r="A600">
        <v>713</v>
      </c>
      <c r="B600" s="1">
        <v>44507.831666666665</v>
      </c>
      <c r="C600" s="2" t="s">
        <v>201</v>
      </c>
      <c r="D600" s="1">
        <v>44507.831666666665</v>
      </c>
      <c r="E600" s="2" t="s">
        <v>1419</v>
      </c>
      <c r="F600">
        <v>1</v>
      </c>
      <c r="G600" s="2" t="s">
        <v>68</v>
      </c>
      <c r="H600" s="2" t="s">
        <v>68</v>
      </c>
      <c r="I600" s="2" t="s">
        <v>68</v>
      </c>
      <c r="J600" s="2" t="s">
        <v>1090</v>
      </c>
      <c r="K600" s="2" t="s">
        <v>1419</v>
      </c>
      <c r="L600" s="2" t="s">
        <v>22</v>
      </c>
      <c r="M600" s="2" t="s">
        <v>23</v>
      </c>
      <c r="N600" s="2" t="s">
        <v>26</v>
      </c>
      <c r="O600" s="2" t="s">
        <v>24</v>
      </c>
      <c r="P600" s="2" t="s">
        <v>26</v>
      </c>
      <c r="Q600" s="2" t="s">
        <v>452</v>
      </c>
    </row>
    <row r="601" spans="1:17" x14ac:dyDescent="0.35">
      <c r="A601">
        <v>714</v>
      </c>
      <c r="B601" s="1">
        <v>44507.838229166664</v>
      </c>
      <c r="C601" s="2" t="s">
        <v>28</v>
      </c>
      <c r="D601" s="1">
        <v>44507.838229166664</v>
      </c>
      <c r="E601" s="2" t="s">
        <v>1420</v>
      </c>
      <c r="F601">
        <v>1</v>
      </c>
      <c r="G601" s="2" t="s">
        <v>1593</v>
      </c>
      <c r="H601" s="2" t="s">
        <v>49</v>
      </c>
      <c r="I601" s="2" t="s">
        <v>550</v>
      </c>
      <c r="J601" s="2" t="s">
        <v>1777</v>
      </c>
      <c r="K601" s="2" t="s">
        <v>1420</v>
      </c>
      <c r="L601" s="2" t="s">
        <v>22</v>
      </c>
      <c r="M601" s="2" t="s">
        <v>23</v>
      </c>
      <c r="N601" s="2" t="s">
        <v>26</v>
      </c>
      <c r="O601" s="2" t="s">
        <v>24</v>
      </c>
      <c r="P601" s="2" t="s">
        <v>26</v>
      </c>
      <c r="Q601" s="2" t="s">
        <v>27</v>
      </c>
    </row>
    <row r="602" spans="1:17" x14ac:dyDescent="0.35">
      <c r="A602">
        <v>715</v>
      </c>
      <c r="B602" s="1">
        <v>44508.40115740741</v>
      </c>
      <c r="C602" s="2" t="s">
        <v>201</v>
      </c>
      <c r="D602" s="1">
        <v>44508.40115740741</v>
      </c>
      <c r="E602" s="2" t="s">
        <v>1421</v>
      </c>
      <c r="F602">
        <v>1</v>
      </c>
      <c r="G602" s="2" t="s">
        <v>68</v>
      </c>
      <c r="H602" s="2" t="s">
        <v>68</v>
      </c>
      <c r="I602" s="2" t="s">
        <v>68</v>
      </c>
      <c r="J602" s="2" t="s">
        <v>1090</v>
      </c>
      <c r="K602" s="2" t="s">
        <v>1421</v>
      </c>
      <c r="L602" s="2" t="s">
        <v>22</v>
      </c>
      <c r="M602" s="2" t="s">
        <v>23</v>
      </c>
      <c r="N602" s="2" t="s">
        <v>26</v>
      </c>
      <c r="O602" s="2" t="s">
        <v>24</v>
      </c>
      <c r="P602" s="2" t="s">
        <v>26</v>
      </c>
      <c r="Q602" s="2" t="s">
        <v>452</v>
      </c>
    </row>
    <row r="603" spans="1:17" x14ac:dyDescent="0.35">
      <c r="A603">
        <v>716</v>
      </c>
      <c r="B603" s="1">
        <v>44508.900810185187</v>
      </c>
      <c r="C603" s="2" t="s">
        <v>201</v>
      </c>
      <c r="D603" s="1">
        <v>44508.900810185187</v>
      </c>
      <c r="E603" s="2" t="s">
        <v>1422</v>
      </c>
      <c r="F603">
        <v>1</v>
      </c>
      <c r="G603" s="2" t="s">
        <v>1653</v>
      </c>
      <c r="H603" s="2" t="s">
        <v>1104</v>
      </c>
      <c r="I603" s="2" t="s">
        <v>1423</v>
      </c>
      <c r="J603" s="2" t="s">
        <v>1778</v>
      </c>
      <c r="K603" s="2" t="s">
        <v>1422</v>
      </c>
      <c r="L603" s="2" t="s">
        <v>61</v>
      </c>
      <c r="M603" s="2" t="s">
        <v>23</v>
      </c>
      <c r="N603" s="2" t="s">
        <v>26</v>
      </c>
      <c r="O603" s="2" t="s">
        <v>24</v>
      </c>
      <c r="P603" s="2" t="s">
        <v>26</v>
      </c>
      <c r="Q603" s="2" t="s">
        <v>27</v>
      </c>
    </row>
    <row r="604" spans="1:17" x14ac:dyDescent="0.35">
      <c r="A604">
        <v>717</v>
      </c>
      <c r="B604" s="1">
        <v>44508.908229166664</v>
      </c>
      <c r="C604" s="2" t="s">
        <v>201</v>
      </c>
      <c r="D604" s="1">
        <v>44508.908229166664</v>
      </c>
      <c r="E604" s="2" t="s">
        <v>1424</v>
      </c>
      <c r="F604">
        <v>1</v>
      </c>
      <c r="G604" s="2" t="s">
        <v>26</v>
      </c>
      <c r="H604" s="2" t="s">
        <v>26</v>
      </c>
      <c r="I604" s="2" t="s">
        <v>26</v>
      </c>
      <c r="J604" s="2" t="s">
        <v>1090</v>
      </c>
      <c r="K604" s="2" t="s">
        <v>1424</v>
      </c>
      <c r="L604" s="2" t="s">
        <v>61</v>
      </c>
      <c r="M604" s="2" t="s">
        <v>23</v>
      </c>
      <c r="N604" s="2" t="s">
        <v>26</v>
      </c>
      <c r="O604" s="2" t="s">
        <v>24</v>
      </c>
      <c r="P604" s="2" t="s">
        <v>26</v>
      </c>
      <c r="Q604" s="2" t="s">
        <v>452</v>
      </c>
    </row>
    <row r="605" spans="1:17" x14ac:dyDescent="0.35">
      <c r="A605">
        <v>718</v>
      </c>
      <c r="B605" s="1">
        <v>44509.612986111111</v>
      </c>
      <c r="C605" s="2" t="s">
        <v>1554</v>
      </c>
      <c r="D605" s="1">
        <v>44509.612986111111</v>
      </c>
      <c r="E605" s="2" t="s">
        <v>1425</v>
      </c>
      <c r="F605">
        <v>1</v>
      </c>
      <c r="G605" s="2" t="s">
        <v>95</v>
      </c>
      <c r="H605" s="2" t="s">
        <v>95</v>
      </c>
      <c r="I605" s="2" t="s">
        <v>95</v>
      </c>
      <c r="J605" s="2" t="s">
        <v>95</v>
      </c>
      <c r="K605" s="2" t="s">
        <v>1425</v>
      </c>
      <c r="L605" s="2" t="s">
        <v>1011</v>
      </c>
      <c r="M605" s="2" t="s">
        <v>23</v>
      </c>
      <c r="N605" s="2" t="s">
        <v>24</v>
      </c>
      <c r="O605" s="2" t="s">
        <v>24</v>
      </c>
      <c r="P605" s="2" t="s">
        <v>26</v>
      </c>
      <c r="Q605" s="2" t="s">
        <v>452</v>
      </c>
    </row>
    <row r="606" spans="1:17" x14ac:dyDescent="0.35">
      <c r="A606">
        <v>719</v>
      </c>
      <c r="B606" s="1">
        <v>44512.350925925923</v>
      </c>
      <c r="C606" s="2" t="s">
        <v>28</v>
      </c>
      <c r="D606" s="1">
        <v>44512.350925925923</v>
      </c>
      <c r="E606" s="2" t="s">
        <v>1426</v>
      </c>
      <c r="F606">
        <v>1</v>
      </c>
      <c r="G606" s="2" t="s">
        <v>26</v>
      </c>
      <c r="H606" s="2" t="s">
        <v>26</v>
      </c>
      <c r="I606" s="2" t="s">
        <v>26</v>
      </c>
      <c r="J606" s="2" t="s">
        <v>1090</v>
      </c>
      <c r="K606" s="2" t="s">
        <v>1426</v>
      </c>
      <c r="L606" s="2" t="s">
        <v>22</v>
      </c>
      <c r="M606" s="2" t="s">
        <v>23</v>
      </c>
      <c r="N606" s="2" t="s">
        <v>26</v>
      </c>
      <c r="O606" s="2" t="s">
        <v>24</v>
      </c>
      <c r="P606" s="2" t="s">
        <v>26</v>
      </c>
      <c r="Q606" s="2" t="s">
        <v>452</v>
      </c>
    </row>
    <row r="607" spans="1:17" x14ac:dyDescent="0.35">
      <c r="A607">
        <v>720</v>
      </c>
      <c r="B607" s="1">
        <v>44514.641388888886</v>
      </c>
      <c r="C607" s="2" t="s">
        <v>28</v>
      </c>
      <c r="D607" s="1">
        <v>44558.336400462962</v>
      </c>
      <c r="E607" s="2" t="s">
        <v>1427</v>
      </c>
      <c r="F607">
        <v>1</v>
      </c>
      <c r="G607" s="2" t="s">
        <v>1428</v>
      </c>
      <c r="H607" s="2" t="s">
        <v>1104</v>
      </c>
      <c r="I607" s="2" t="s">
        <v>1423</v>
      </c>
      <c r="J607" s="2" t="s">
        <v>1429</v>
      </c>
      <c r="K607" s="2" t="s">
        <v>1427</v>
      </c>
      <c r="L607" s="2" t="s">
        <v>22</v>
      </c>
      <c r="M607" s="2" t="s">
        <v>23</v>
      </c>
      <c r="N607" s="2" t="s">
        <v>26</v>
      </c>
      <c r="O607" s="2" t="s">
        <v>24</v>
      </c>
      <c r="P607" s="2" t="s">
        <v>26</v>
      </c>
      <c r="Q607" s="2" t="s">
        <v>31</v>
      </c>
    </row>
    <row r="608" spans="1:17" x14ac:dyDescent="0.35">
      <c r="A608">
        <v>721</v>
      </c>
      <c r="B608" s="1">
        <v>44514.672152777777</v>
      </c>
      <c r="C608" s="2" t="s">
        <v>201</v>
      </c>
      <c r="D608" s="1">
        <v>44514.672152777777</v>
      </c>
      <c r="E608" s="2" t="s">
        <v>1430</v>
      </c>
      <c r="F608">
        <v>1</v>
      </c>
      <c r="G608" s="2" t="s">
        <v>1431</v>
      </c>
      <c r="H608" s="2" t="s">
        <v>1432</v>
      </c>
      <c r="I608" s="2" t="s">
        <v>1433</v>
      </c>
      <c r="J608" s="2" t="s">
        <v>1090</v>
      </c>
      <c r="K608" s="2" t="s">
        <v>1430</v>
      </c>
      <c r="L608" s="2" t="s">
        <v>22</v>
      </c>
      <c r="M608" s="2" t="s">
        <v>23</v>
      </c>
      <c r="N608" s="2" t="s">
        <v>26</v>
      </c>
      <c r="O608" s="2" t="s">
        <v>24</v>
      </c>
      <c r="P608" s="2" t="s">
        <v>26</v>
      </c>
      <c r="Q608" s="2" t="s">
        <v>31</v>
      </c>
    </row>
    <row r="609" spans="1:17" x14ac:dyDescent="0.35">
      <c r="A609">
        <v>722</v>
      </c>
      <c r="B609" s="1">
        <v>44515.473715277774</v>
      </c>
      <c r="C609" s="2" t="s">
        <v>28</v>
      </c>
      <c r="D609" s="1">
        <v>44558.338506944441</v>
      </c>
      <c r="E609" s="2" t="s">
        <v>1434</v>
      </c>
      <c r="F609">
        <v>1</v>
      </c>
      <c r="G609" s="2" t="s">
        <v>1435</v>
      </c>
      <c r="H609" s="2" t="s">
        <v>81</v>
      </c>
      <c r="I609" s="2" t="s">
        <v>106</v>
      </c>
      <c r="J609" s="2" t="s">
        <v>1779</v>
      </c>
      <c r="K609" s="2" t="s">
        <v>1434</v>
      </c>
      <c r="L609" s="2" t="s">
        <v>61</v>
      </c>
      <c r="M609" s="2" t="s">
        <v>23</v>
      </c>
      <c r="N609" s="2" t="s">
        <v>26</v>
      </c>
      <c r="O609" s="2" t="s">
        <v>24</v>
      </c>
      <c r="P609" s="2" t="s">
        <v>26</v>
      </c>
      <c r="Q609" s="2" t="s">
        <v>27</v>
      </c>
    </row>
    <row r="610" spans="1:17" x14ac:dyDescent="0.35">
      <c r="A610">
        <v>723</v>
      </c>
      <c r="B610" s="1">
        <v>44515.574918981481</v>
      </c>
      <c r="C610" s="2" t="s">
        <v>1554</v>
      </c>
      <c r="D610" s="1">
        <v>44515.574918981481</v>
      </c>
      <c r="E610" s="2" t="s">
        <v>1436</v>
      </c>
      <c r="F610">
        <v>1</v>
      </c>
      <c r="G610" s="2" t="s">
        <v>95</v>
      </c>
      <c r="H610" s="2" t="s">
        <v>95</v>
      </c>
      <c r="I610" s="2" t="s">
        <v>95</v>
      </c>
      <c r="J610" s="2" t="s">
        <v>95</v>
      </c>
      <c r="K610" s="2" t="s">
        <v>1436</v>
      </c>
      <c r="L610" s="2" t="s">
        <v>1011</v>
      </c>
      <c r="M610" s="2" t="s">
        <v>23</v>
      </c>
      <c r="N610" s="2" t="s">
        <v>24</v>
      </c>
      <c r="O610" s="2" t="s">
        <v>24</v>
      </c>
      <c r="P610" s="2" t="s">
        <v>26</v>
      </c>
      <c r="Q610" s="2" t="s">
        <v>452</v>
      </c>
    </row>
    <row r="611" spans="1:17" x14ac:dyDescent="0.35">
      <c r="A611">
        <v>724</v>
      </c>
      <c r="B611" s="1">
        <v>44516.567337962966</v>
      </c>
      <c r="C611" s="2" t="s">
        <v>1554</v>
      </c>
      <c r="D611" s="1">
        <v>44516.567337962966</v>
      </c>
      <c r="E611" s="2" t="s">
        <v>1437</v>
      </c>
      <c r="F611">
        <v>1</v>
      </c>
      <c r="G611" s="2" t="s">
        <v>95</v>
      </c>
      <c r="H611" s="2" t="s">
        <v>95</v>
      </c>
      <c r="I611" s="2" t="s">
        <v>95</v>
      </c>
      <c r="J611" s="2" t="s">
        <v>95</v>
      </c>
      <c r="K611" s="2" t="s">
        <v>1437</v>
      </c>
      <c r="L611" s="2" t="s">
        <v>1011</v>
      </c>
      <c r="M611" s="2" t="s">
        <v>23</v>
      </c>
      <c r="N611" s="2" t="s">
        <v>24</v>
      </c>
      <c r="O611" s="2" t="s">
        <v>24</v>
      </c>
      <c r="P611" s="2" t="s">
        <v>26</v>
      </c>
      <c r="Q611" s="2" t="s">
        <v>452</v>
      </c>
    </row>
    <row r="612" spans="1:17" x14ac:dyDescent="0.35">
      <c r="A612">
        <v>725</v>
      </c>
      <c r="B612" s="1">
        <v>44523.592905092592</v>
      </c>
      <c r="C612" s="2" t="s">
        <v>28</v>
      </c>
      <c r="D612" s="1">
        <v>44523.592905092592</v>
      </c>
      <c r="E612" s="2" t="s">
        <v>1438</v>
      </c>
      <c r="F612">
        <v>1</v>
      </c>
      <c r="G612" s="2" t="s">
        <v>1439</v>
      </c>
      <c r="H612" s="2" t="s">
        <v>49</v>
      </c>
      <c r="I612" s="2" t="s">
        <v>54</v>
      </c>
      <c r="J612" s="2" t="s">
        <v>1780</v>
      </c>
      <c r="K612" s="2" t="s">
        <v>1438</v>
      </c>
      <c r="L612" s="2" t="s">
        <v>22</v>
      </c>
      <c r="M612" s="2" t="s">
        <v>23</v>
      </c>
      <c r="N612" s="2" t="s">
        <v>26</v>
      </c>
      <c r="O612" s="2" t="s">
        <v>24</v>
      </c>
      <c r="P612" s="2" t="s">
        <v>26</v>
      </c>
      <c r="Q612" s="2" t="s">
        <v>27</v>
      </c>
    </row>
    <row r="613" spans="1:17" x14ac:dyDescent="0.35">
      <c r="A613">
        <v>726</v>
      </c>
      <c r="B613" s="1">
        <v>44524.609525462962</v>
      </c>
      <c r="C613" s="2" t="s">
        <v>28</v>
      </c>
      <c r="D613" s="1">
        <v>44524.609525462962</v>
      </c>
      <c r="E613" s="2" t="s">
        <v>1440</v>
      </c>
      <c r="F613">
        <v>1</v>
      </c>
      <c r="G613" s="2" t="s">
        <v>26</v>
      </c>
      <c r="H613" s="2" t="s">
        <v>26</v>
      </c>
      <c r="I613" s="2" t="s">
        <v>26</v>
      </c>
      <c r="J613" s="2" t="s">
        <v>1090</v>
      </c>
      <c r="K613" s="2" t="s">
        <v>1440</v>
      </c>
      <c r="L613" s="2" t="s">
        <v>22</v>
      </c>
      <c r="M613" s="2" t="s">
        <v>23</v>
      </c>
      <c r="N613" s="2" t="s">
        <v>26</v>
      </c>
      <c r="O613" s="2" t="s">
        <v>24</v>
      </c>
      <c r="P613" s="2" t="s">
        <v>26</v>
      </c>
      <c r="Q613" s="2" t="s">
        <v>452</v>
      </c>
    </row>
    <row r="614" spans="1:17" x14ac:dyDescent="0.35">
      <c r="A614">
        <v>728</v>
      </c>
      <c r="B614" s="1">
        <v>44528.780162037037</v>
      </c>
      <c r="C614" s="2" t="s">
        <v>28</v>
      </c>
      <c r="D614" s="1">
        <v>44528.780162037037</v>
      </c>
      <c r="E614" s="2" t="s">
        <v>1441</v>
      </c>
      <c r="F614">
        <v>1</v>
      </c>
      <c r="G614" s="2" t="s">
        <v>1442</v>
      </c>
      <c r="H614" s="2" t="s">
        <v>1443</v>
      </c>
      <c r="I614" s="2" t="s">
        <v>1444</v>
      </c>
      <c r="J614" s="2" t="s">
        <v>1445</v>
      </c>
      <c r="K614" s="2" t="s">
        <v>1441</v>
      </c>
      <c r="L614" s="2" t="s">
        <v>22</v>
      </c>
      <c r="M614" s="2" t="s">
        <v>23</v>
      </c>
      <c r="N614" s="2" t="s">
        <v>26</v>
      </c>
      <c r="O614" s="2" t="s">
        <v>24</v>
      </c>
      <c r="P614" s="2" t="s">
        <v>26</v>
      </c>
      <c r="Q614" s="2" t="s">
        <v>27</v>
      </c>
    </row>
    <row r="615" spans="1:17" x14ac:dyDescent="0.35">
      <c r="A615">
        <v>729</v>
      </c>
      <c r="B615" s="1">
        <v>44529.623090277775</v>
      </c>
      <c r="C615" s="2" t="s">
        <v>201</v>
      </c>
      <c r="D615" s="1">
        <v>44529.623090277775</v>
      </c>
      <c r="E615" s="2" t="s">
        <v>1446</v>
      </c>
      <c r="F615">
        <v>1</v>
      </c>
      <c r="G615" s="2" t="s">
        <v>1654</v>
      </c>
      <c r="H615" s="2" t="s">
        <v>49</v>
      </c>
      <c r="I615" s="2" t="s">
        <v>50</v>
      </c>
      <c r="J615" s="2" t="s">
        <v>1447</v>
      </c>
      <c r="K615" s="2" t="s">
        <v>1446</v>
      </c>
      <c r="L615" s="2" t="s">
        <v>22</v>
      </c>
      <c r="M615" s="2" t="s">
        <v>23</v>
      </c>
      <c r="N615" s="2" t="s">
        <v>26</v>
      </c>
      <c r="O615" s="2" t="s">
        <v>24</v>
      </c>
      <c r="P615" s="2" t="s">
        <v>26</v>
      </c>
      <c r="Q615" s="2" t="s">
        <v>27</v>
      </c>
    </row>
    <row r="616" spans="1:17" x14ac:dyDescent="0.35">
      <c r="A616">
        <v>730</v>
      </c>
      <c r="B616" s="1">
        <v>44529.682951388888</v>
      </c>
      <c r="C616" s="2" t="s">
        <v>28</v>
      </c>
      <c r="D616" s="1">
        <v>44529.682951388888</v>
      </c>
      <c r="E616" s="2" t="s">
        <v>1448</v>
      </c>
      <c r="F616">
        <v>1</v>
      </c>
      <c r="G616" s="2" t="s">
        <v>1449</v>
      </c>
      <c r="H616" s="2" t="s">
        <v>1450</v>
      </c>
      <c r="I616" s="2" t="s">
        <v>1451</v>
      </c>
      <c r="J616" s="2" t="s">
        <v>1090</v>
      </c>
      <c r="K616" s="2" t="s">
        <v>1448</v>
      </c>
      <c r="L616" s="2" t="s">
        <v>22</v>
      </c>
      <c r="M616" s="2" t="s">
        <v>23</v>
      </c>
      <c r="N616" s="2" t="s">
        <v>26</v>
      </c>
      <c r="O616" s="2" t="s">
        <v>24</v>
      </c>
      <c r="P616" s="2" t="s">
        <v>26</v>
      </c>
      <c r="Q616" s="2" t="s">
        <v>452</v>
      </c>
    </row>
    <row r="617" spans="1:17" x14ac:dyDescent="0.35">
      <c r="A617">
        <v>731</v>
      </c>
      <c r="B617" s="1">
        <v>44530.927245370367</v>
      </c>
      <c r="C617" s="2" t="s">
        <v>1554</v>
      </c>
      <c r="D617" s="1">
        <v>44530.927245370367</v>
      </c>
      <c r="E617" s="2" t="s">
        <v>1452</v>
      </c>
      <c r="F617">
        <v>1</v>
      </c>
      <c r="G617" s="2" t="s">
        <v>95</v>
      </c>
      <c r="H617" s="2" t="s">
        <v>95</v>
      </c>
      <c r="I617" s="2" t="s">
        <v>95</v>
      </c>
      <c r="J617" s="2" t="s">
        <v>95</v>
      </c>
      <c r="K617" s="2" t="s">
        <v>1452</v>
      </c>
      <c r="L617" s="2" t="s">
        <v>1011</v>
      </c>
      <c r="M617" s="2" t="s">
        <v>23</v>
      </c>
      <c r="N617" s="2" t="s">
        <v>24</v>
      </c>
      <c r="O617" s="2" t="s">
        <v>24</v>
      </c>
      <c r="P617" s="2" t="s">
        <v>26</v>
      </c>
      <c r="Q617" s="2" t="s">
        <v>452</v>
      </c>
    </row>
    <row r="618" spans="1:17" x14ac:dyDescent="0.35">
      <c r="A618">
        <v>734</v>
      </c>
      <c r="B618" s="1">
        <v>44536.679988425924</v>
      </c>
      <c r="C618" s="2" t="s">
        <v>28</v>
      </c>
      <c r="D618" s="1">
        <v>44536.698912037034</v>
      </c>
      <c r="E618" s="2" t="s">
        <v>1453</v>
      </c>
      <c r="F618">
        <v>1</v>
      </c>
      <c r="G618" s="2" t="s">
        <v>1454</v>
      </c>
      <c r="H618" s="2" t="s">
        <v>90</v>
      </c>
      <c r="I618" s="2" t="s">
        <v>1455</v>
      </c>
      <c r="J618" s="2" t="s">
        <v>1781</v>
      </c>
      <c r="K618" s="2" t="s">
        <v>1453</v>
      </c>
      <c r="L618" s="2" t="s">
        <v>61</v>
      </c>
      <c r="M618" s="2" t="s">
        <v>23</v>
      </c>
      <c r="N618" s="2" t="s">
        <v>24</v>
      </c>
      <c r="O618" s="2" t="s">
        <v>24</v>
      </c>
      <c r="P618" s="2" t="s">
        <v>26</v>
      </c>
      <c r="Q618" s="2" t="s">
        <v>27</v>
      </c>
    </row>
    <row r="619" spans="1:17" x14ac:dyDescent="0.35">
      <c r="A619">
        <v>735</v>
      </c>
      <c r="B619" s="1">
        <v>44536.753171296295</v>
      </c>
      <c r="C619" s="2" t="s">
        <v>28</v>
      </c>
      <c r="D619" s="1">
        <v>44536.753171296295</v>
      </c>
      <c r="E619" s="2" t="s">
        <v>1456</v>
      </c>
      <c r="F619">
        <v>1</v>
      </c>
      <c r="G619" s="2" t="s">
        <v>1655</v>
      </c>
      <c r="H619" s="2" t="s">
        <v>49</v>
      </c>
      <c r="I619" s="2" t="s">
        <v>54</v>
      </c>
      <c r="J619" s="2" t="s">
        <v>95</v>
      </c>
      <c r="K619" s="2" t="s">
        <v>1456</v>
      </c>
      <c r="L619" s="2" t="s">
        <v>61</v>
      </c>
      <c r="M619" s="2" t="s">
        <v>23</v>
      </c>
      <c r="N619" s="2" t="s">
        <v>26</v>
      </c>
      <c r="O619" s="2" t="s">
        <v>24</v>
      </c>
      <c r="P619" s="2" t="s">
        <v>26</v>
      </c>
      <c r="Q619" s="2" t="s">
        <v>27</v>
      </c>
    </row>
    <row r="620" spans="1:17" x14ac:dyDescent="0.35">
      <c r="A620">
        <v>736</v>
      </c>
      <c r="B620" s="1">
        <v>44538.422824074078</v>
      </c>
      <c r="C620" s="2" t="s">
        <v>28</v>
      </c>
      <c r="D620" s="1">
        <v>44538.422824074078</v>
      </c>
      <c r="E620" s="2" t="s">
        <v>1457</v>
      </c>
      <c r="F620">
        <v>1</v>
      </c>
      <c r="G620" s="2" t="s">
        <v>1458</v>
      </c>
      <c r="H620" s="2" t="s">
        <v>692</v>
      </c>
      <c r="I620" s="2" t="s">
        <v>130</v>
      </c>
      <c r="J620" s="2" t="s">
        <v>1782</v>
      </c>
      <c r="K620" s="2" t="s">
        <v>1457</v>
      </c>
      <c r="L620" s="2" t="s">
        <v>22</v>
      </c>
      <c r="M620" s="2" t="s">
        <v>23</v>
      </c>
      <c r="N620" s="2" t="s">
        <v>26</v>
      </c>
      <c r="O620" s="2" t="s">
        <v>24</v>
      </c>
      <c r="P620" s="2" t="s">
        <v>26</v>
      </c>
      <c r="Q620" s="2" t="s">
        <v>27</v>
      </c>
    </row>
    <row r="621" spans="1:17" x14ac:dyDescent="0.35">
      <c r="A621">
        <v>737</v>
      </c>
      <c r="B621" s="1">
        <v>44538.739895833336</v>
      </c>
      <c r="C621" s="2" t="s">
        <v>28</v>
      </c>
      <c r="D621" s="1">
        <v>44538.739895833336</v>
      </c>
      <c r="E621" s="2" t="s">
        <v>1459</v>
      </c>
      <c r="F621">
        <v>1</v>
      </c>
      <c r="G621" s="2" t="s">
        <v>1656</v>
      </c>
      <c r="H621" s="2" t="s">
        <v>1460</v>
      </c>
      <c r="I621" s="2" t="s">
        <v>1461</v>
      </c>
      <c r="J621" s="2" t="s">
        <v>1783</v>
      </c>
      <c r="K621" s="2" t="s">
        <v>1459</v>
      </c>
      <c r="L621" s="2" t="s">
        <v>22</v>
      </c>
      <c r="M621" s="2" t="s">
        <v>23</v>
      </c>
      <c r="N621" s="2" t="s">
        <v>26</v>
      </c>
      <c r="O621" s="2" t="s">
        <v>24</v>
      </c>
      <c r="P621" s="2" t="s">
        <v>26</v>
      </c>
      <c r="Q621" s="2" t="s">
        <v>27</v>
      </c>
    </row>
    <row r="622" spans="1:17" x14ac:dyDescent="0.35">
      <c r="A622">
        <v>738</v>
      </c>
      <c r="B622" s="1">
        <v>44539.699502314812</v>
      </c>
      <c r="C622" s="2" t="s">
        <v>201</v>
      </c>
      <c r="D622" s="1">
        <v>44539.699502314812</v>
      </c>
      <c r="E622" s="2" t="s">
        <v>1462</v>
      </c>
      <c r="F622">
        <v>1</v>
      </c>
      <c r="G622" s="2" t="s">
        <v>1463</v>
      </c>
      <c r="H622" s="2" t="s">
        <v>49</v>
      </c>
      <c r="I622" s="2" t="s">
        <v>50</v>
      </c>
      <c r="J622" s="2" t="s">
        <v>68</v>
      </c>
      <c r="K622" s="2" t="s">
        <v>1462</v>
      </c>
      <c r="L622" s="2" t="s">
        <v>22</v>
      </c>
      <c r="M622" s="2" t="s">
        <v>23</v>
      </c>
      <c r="N622" s="2" t="s">
        <v>26</v>
      </c>
      <c r="O622" s="2" t="s">
        <v>24</v>
      </c>
      <c r="P622" s="2" t="s">
        <v>26</v>
      </c>
      <c r="Q622" s="2" t="s">
        <v>27</v>
      </c>
    </row>
    <row r="623" spans="1:17" x14ac:dyDescent="0.35">
      <c r="A623">
        <v>740</v>
      </c>
      <c r="B623" s="1">
        <v>44546.475590277776</v>
      </c>
      <c r="C623" s="2" t="s">
        <v>28</v>
      </c>
      <c r="D623" s="1">
        <v>44546.475590277776</v>
      </c>
      <c r="E623" s="2" t="s">
        <v>1464</v>
      </c>
      <c r="F623">
        <v>1</v>
      </c>
      <c r="G623" s="2" t="s">
        <v>1657</v>
      </c>
      <c r="H623" s="2" t="s">
        <v>121</v>
      </c>
      <c r="I623" s="2" t="s">
        <v>20</v>
      </c>
      <c r="J623" s="2" t="s">
        <v>1784</v>
      </c>
      <c r="K623" s="2" t="s">
        <v>1464</v>
      </c>
      <c r="L623" s="2" t="s">
        <v>22</v>
      </c>
      <c r="M623" s="2" t="s">
        <v>23</v>
      </c>
      <c r="N623" s="2" t="s">
        <v>26</v>
      </c>
      <c r="O623" s="2" t="s">
        <v>24</v>
      </c>
      <c r="P623" s="2" t="s">
        <v>26</v>
      </c>
      <c r="Q623" s="2" t="s">
        <v>27</v>
      </c>
    </row>
    <row r="624" spans="1:17" x14ac:dyDescent="0.35">
      <c r="A624">
        <v>741</v>
      </c>
      <c r="B624" s="1">
        <v>44546.65730324074</v>
      </c>
      <c r="C624" s="2" t="s">
        <v>28</v>
      </c>
      <c r="D624" s="1">
        <v>44546.661458333336</v>
      </c>
      <c r="E624" s="2" t="s">
        <v>1465</v>
      </c>
      <c r="F624">
        <v>1</v>
      </c>
      <c r="G624" s="2" t="s">
        <v>1466</v>
      </c>
      <c r="H624" s="2" t="s">
        <v>737</v>
      </c>
      <c r="I624" s="2" t="s">
        <v>1467</v>
      </c>
      <c r="J624" s="2" t="s">
        <v>1785</v>
      </c>
      <c r="K624" s="2" t="s">
        <v>1465</v>
      </c>
      <c r="L624" s="2" t="s">
        <v>22</v>
      </c>
      <c r="M624" s="2" t="s">
        <v>23</v>
      </c>
      <c r="N624" s="2" t="s">
        <v>26</v>
      </c>
      <c r="O624" s="2" t="s">
        <v>24</v>
      </c>
      <c r="P624" s="2" t="s">
        <v>26</v>
      </c>
      <c r="Q624" s="2" t="s">
        <v>31</v>
      </c>
    </row>
    <row r="625" spans="1:17" x14ac:dyDescent="0.35">
      <c r="A625">
        <v>742</v>
      </c>
      <c r="B625" s="1">
        <v>44550.911400462966</v>
      </c>
      <c r="C625" s="2" t="s">
        <v>201</v>
      </c>
      <c r="D625" s="1">
        <v>44550.911400462966</v>
      </c>
      <c r="E625" s="2" t="s">
        <v>1468</v>
      </c>
      <c r="F625">
        <v>1</v>
      </c>
      <c r="G625" s="2" t="s">
        <v>1469</v>
      </c>
      <c r="H625" s="2" t="s">
        <v>737</v>
      </c>
      <c r="I625" s="2" t="s">
        <v>20</v>
      </c>
      <c r="J625" s="2" t="s">
        <v>1470</v>
      </c>
      <c r="K625" s="2" t="s">
        <v>1468</v>
      </c>
      <c r="L625" s="2" t="s">
        <v>22</v>
      </c>
      <c r="M625" s="2" t="s">
        <v>23</v>
      </c>
      <c r="N625" s="2" t="s">
        <v>26</v>
      </c>
      <c r="O625" s="2" t="s">
        <v>24</v>
      </c>
      <c r="P625" s="2" t="s">
        <v>26</v>
      </c>
      <c r="Q625" s="2" t="s">
        <v>27</v>
      </c>
    </row>
    <row r="626" spans="1:17" x14ac:dyDescent="0.35">
      <c r="A626">
        <v>743</v>
      </c>
      <c r="B626" s="1">
        <v>44551.5621875</v>
      </c>
      <c r="C626" s="2" t="s">
        <v>1554</v>
      </c>
      <c r="D626" s="1">
        <v>44551.5621875</v>
      </c>
      <c r="E626" s="2" t="s">
        <v>1471</v>
      </c>
      <c r="F626">
        <v>1</v>
      </c>
      <c r="G626" s="2" t="s">
        <v>95</v>
      </c>
      <c r="H626" s="2" t="s">
        <v>95</v>
      </c>
      <c r="I626" s="2" t="s">
        <v>95</v>
      </c>
      <c r="J626" s="2" t="s">
        <v>95</v>
      </c>
      <c r="K626" s="2" t="s">
        <v>1471</v>
      </c>
      <c r="L626" s="2" t="s">
        <v>1011</v>
      </c>
      <c r="M626" s="2" t="s">
        <v>23</v>
      </c>
      <c r="N626" s="2" t="s">
        <v>24</v>
      </c>
      <c r="O626" s="2" t="s">
        <v>24</v>
      </c>
      <c r="P626" s="2" t="s">
        <v>26</v>
      </c>
      <c r="Q626" s="2" t="s">
        <v>452</v>
      </c>
    </row>
    <row r="627" spans="1:17" x14ac:dyDescent="0.35">
      <c r="A627">
        <v>745</v>
      </c>
      <c r="B627" s="1">
        <v>44556.358553240738</v>
      </c>
      <c r="C627" s="2" t="s">
        <v>1554</v>
      </c>
      <c r="D627" s="1">
        <v>44556.358553240738</v>
      </c>
      <c r="E627" s="2" t="s">
        <v>1472</v>
      </c>
      <c r="F627">
        <v>1</v>
      </c>
      <c r="G627" s="2" t="s">
        <v>95</v>
      </c>
      <c r="H627" s="2" t="s">
        <v>95</v>
      </c>
      <c r="I627" s="2" t="s">
        <v>95</v>
      </c>
      <c r="J627" s="2" t="s">
        <v>95</v>
      </c>
      <c r="K627" s="2" t="s">
        <v>1472</v>
      </c>
      <c r="L627" s="2" t="s">
        <v>1011</v>
      </c>
      <c r="M627" s="2" t="s">
        <v>23</v>
      </c>
      <c r="N627" s="2" t="s">
        <v>24</v>
      </c>
      <c r="O627" s="2" t="s">
        <v>24</v>
      </c>
      <c r="P627" s="2" t="s">
        <v>26</v>
      </c>
      <c r="Q627" s="2" t="s">
        <v>452</v>
      </c>
    </row>
    <row r="628" spans="1:17" x14ac:dyDescent="0.35">
      <c r="A628">
        <v>746</v>
      </c>
      <c r="B628" s="1">
        <v>44559.668009259258</v>
      </c>
      <c r="C628" s="2" t="s">
        <v>1554</v>
      </c>
      <c r="D628" s="1">
        <v>44559.668009259258</v>
      </c>
      <c r="E628" s="2" t="s">
        <v>1473</v>
      </c>
      <c r="F628">
        <v>1</v>
      </c>
      <c r="G628" s="2" t="s">
        <v>95</v>
      </c>
      <c r="H628" s="2" t="s">
        <v>95</v>
      </c>
      <c r="I628" s="2" t="s">
        <v>95</v>
      </c>
      <c r="J628" s="2" t="s">
        <v>95</v>
      </c>
      <c r="K628" s="2" t="s">
        <v>1473</v>
      </c>
      <c r="L628" s="2" t="s">
        <v>1011</v>
      </c>
      <c r="M628" s="2" t="s">
        <v>23</v>
      </c>
      <c r="N628" s="2" t="s">
        <v>24</v>
      </c>
      <c r="O628" s="2" t="s">
        <v>24</v>
      </c>
      <c r="P628" s="2" t="s">
        <v>26</v>
      </c>
      <c r="Q628" s="2" t="s">
        <v>452</v>
      </c>
    </row>
    <row r="629" spans="1:17" x14ac:dyDescent="0.35">
      <c r="A629">
        <v>748</v>
      </c>
      <c r="B629" s="1">
        <v>44565.462569444448</v>
      </c>
      <c r="C629" s="2" t="s">
        <v>943</v>
      </c>
      <c r="D629" s="1">
        <v>44565.462569444448</v>
      </c>
      <c r="E629" s="2" t="s">
        <v>1474</v>
      </c>
      <c r="F629">
        <v>1</v>
      </c>
      <c r="G629" s="2" t="s">
        <v>1475</v>
      </c>
      <c r="H629" s="2" t="s">
        <v>49</v>
      </c>
      <c r="I629" s="2" t="s">
        <v>50</v>
      </c>
      <c r="J629" s="2" t="s">
        <v>1090</v>
      </c>
      <c r="K629" s="2" t="s">
        <v>1474</v>
      </c>
      <c r="L629" s="2" t="s">
        <v>22</v>
      </c>
      <c r="M629" s="2" t="s">
        <v>23</v>
      </c>
      <c r="N629" s="2" t="s">
        <v>26</v>
      </c>
      <c r="O629" s="2" t="s">
        <v>24</v>
      </c>
      <c r="P629" s="2" t="s">
        <v>26</v>
      </c>
      <c r="Q629" s="2" t="s">
        <v>452</v>
      </c>
    </row>
    <row r="630" spans="1:17" x14ac:dyDescent="0.35">
      <c r="A630">
        <v>749</v>
      </c>
      <c r="B630" s="1">
        <v>44565.530694444446</v>
      </c>
      <c r="C630" s="2" t="s">
        <v>201</v>
      </c>
      <c r="D630" s="1">
        <v>44565.530694444446</v>
      </c>
      <c r="E630" s="2" t="s">
        <v>1476</v>
      </c>
      <c r="F630">
        <v>1</v>
      </c>
      <c r="G630" s="2" t="s">
        <v>26</v>
      </c>
      <c r="H630" s="2" t="s">
        <v>26</v>
      </c>
      <c r="I630" s="2" t="s">
        <v>26</v>
      </c>
      <c r="J630" s="2" t="s">
        <v>1090</v>
      </c>
      <c r="K630" s="2" t="s">
        <v>1476</v>
      </c>
      <c r="L630" s="2" t="s">
        <v>22</v>
      </c>
      <c r="M630" s="2" t="s">
        <v>23</v>
      </c>
      <c r="N630" s="2" t="s">
        <v>26</v>
      </c>
      <c r="O630" s="2" t="s">
        <v>24</v>
      </c>
      <c r="P630" s="2" t="s">
        <v>26</v>
      </c>
      <c r="Q630" s="2" t="s">
        <v>452</v>
      </c>
    </row>
    <row r="631" spans="1:17" x14ac:dyDescent="0.35">
      <c r="A631">
        <v>750</v>
      </c>
      <c r="B631" s="1">
        <v>44565.639884259261</v>
      </c>
      <c r="C631" s="2" t="s">
        <v>201</v>
      </c>
      <c r="D631" s="1">
        <v>44565.639884259261</v>
      </c>
      <c r="E631" s="2" t="s">
        <v>1477</v>
      </c>
      <c r="F631">
        <v>1</v>
      </c>
      <c r="G631" s="2" t="s">
        <v>26</v>
      </c>
      <c r="H631" s="2" t="s">
        <v>26</v>
      </c>
      <c r="I631" s="2" t="s">
        <v>26</v>
      </c>
      <c r="J631" s="2" t="s">
        <v>1090</v>
      </c>
      <c r="K631" s="2" t="s">
        <v>1477</v>
      </c>
      <c r="L631" s="2" t="s">
        <v>22</v>
      </c>
      <c r="M631" s="2" t="s">
        <v>23</v>
      </c>
      <c r="N631" s="2" t="s">
        <v>26</v>
      </c>
      <c r="O631" s="2" t="s">
        <v>24</v>
      </c>
      <c r="P631" s="2" t="s">
        <v>26</v>
      </c>
      <c r="Q631" s="2" t="s">
        <v>452</v>
      </c>
    </row>
    <row r="632" spans="1:17" x14ac:dyDescent="0.35">
      <c r="A632">
        <v>751</v>
      </c>
      <c r="B632" s="1">
        <v>44568.386782407404</v>
      </c>
      <c r="C632" s="2" t="s">
        <v>201</v>
      </c>
      <c r="D632" s="1">
        <v>44568.386782407404</v>
      </c>
      <c r="E632" s="2" t="s">
        <v>1478</v>
      </c>
      <c r="F632">
        <v>1</v>
      </c>
      <c r="G632" s="2" t="s">
        <v>1479</v>
      </c>
      <c r="H632" s="2" t="s">
        <v>49</v>
      </c>
      <c r="I632" s="2" t="s">
        <v>54</v>
      </c>
      <c r="J632" s="2" t="s">
        <v>1090</v>
      </c>
      <c r="K632" s="2" t="s">
        <v>1478</v>
      </c>
      <c r="L632" s="2" t="s">
        <v>22</v>
      </c>
      <c r="M632" s="2" t="s">
        <v>23</v>
      </c>
      <c r="N632" s="2" t="s">
        <v>26</v>
      </c>
      <c r="O632" s="2" t="s">
        <v>24</v>
      </c>
      <c r="P632" s="2" t="s">
        <v>26</v>
      </c>
      <c r="Q632" s="2" t="s">
        <v>31</v>
      </c>
    </row>
    <row r="633" spans="1:17" x14ac:dyDescent="0.35">
      <c r="A633">
        <v>752</v>
      </c>
      <c r="B633" s="1">
        <v>44568.392048611109</v>
      </c>
      <c r="C633" s="2" t="s">
        <v>201</v>
      </c>
      <c r="D633" s="1">
        <v>44568.392048611109</v>
      </c>
      <c r="E633" s="2" t="s">
        <v>1480</v>
      </c>
      <c r="F633">
        <v>1</v>
      </c>
      <c r="G633" s="2" t="s">
        <v>26</v>
      </c>
      <c r="H633" s="2" t="s">
        <v>26</v>
      </c>
      <c r="I633" s="2" t="s">
        <v>26</v>
      </c>
      <c r="J633" s="2" t="s">
        <v>1090</v>
      </c>
      <c r="K633" s="2" t="s">
        <v>1480</v>
      </c>
      <c r="L633" s="2" t="s">
        <v>22</v>
      </c>
      <c r="M633" s="2" t="s">
        <v>23</v>
      </c>
      <c r="N633" s="2" t="s">
        <v>26</v>
      </c>
      <c r="O633" s="2" t="s">
        <v>24</v>
      </c>
      <c r="P633" s="2" t="s">
        <v>26</v>
      </c>
      <c r="Q633" s="2" t="s">
        <v>452</v>
      </c>
    </row>
    <row r="634" spans="1:17" x14ac:dyDescent="0.35">
      <c r="A634">
        <v>753</v>
      </c>
      <c r="B634" s="1">
        <v>44568.633391203701</v>
      </c>
      <c r="C634" s="2" t="s">
        <v>201</v>
      </c>
      <c r="D634" s="1">
        <v>44568.633391203701</v>
      </c>
      <c r="E634" s="2" t="s">
        <v>1481</v>
      </c>
      <c r="F634">
        <v>1</v>
      </c>
      <c r="G634" s="2" t="s">
        <v>26</v>
      </c>
      <c r="H634" s="2" t="s">
        <v>26</v>
      </c>
      <c r="I634" s="2" t="s">
        <v>26</v>
      </c>
      <c r="J634" s="2" t="s">
        <v>1090</v>
      </c>
      <c r="K634" s="2" t="s">
        <v>1481</v>
      </c>
      <c r="L634" s="2" t="s">
        <v>22</v>
      </c>
      <c r="M634" s="2" t="s">
        <v>23</v>
      </c>
      <c r="N634" s="2" t="s">
        <v>26</v>
      </c>
      <c r="O634" s="2" t="s">
        <v>24</v>
      </c>
      <c r="P634" s="2" t="s">
        <v>26</v>
      </c>
      <c r="Q634" s="2" t="s">
        <v>452</v>
      </c>
    </row>
    <row r="635" spans="1:17" x14ac:dyDescent="0.35">
      <c r="A635">
        <v>754</v>
      </c>
      <c r="B635" s="1">
        <v>44571.674305555556</v>
      </c>
      <c r="C635" s="2" t="s">
        <v>28</v>
      </c>
      <c r="D635" s="1">
        <v>44571.674305555556</v>
      </c>
      <c r="E635" s="2" t="s">
        <v>1482</v>
      </c>
      <c r="F635">
        <v>1</v>
      </c>
      <c r="G635" s="2" t="s">
        <v>1483</v>
      </c>
      <c r="H635" s="2" t="s">
        <v>49</v>
      </c>
      <c r="I635" s="2" t="s">
        <v>550</v>
      </c>
      <c r="J635" s="2" t="s">
        <v>1786</v>
      </c>
      <c r="K635" s="2" t="s">
        <v>1482</v>
      </c>
      <c r="L635" s="2" t="s">
        <v>61</v>
      </c>
      <c r="M635" s="2" t="s">
        <v>23</v>
      </c>
      <c r="N635" s="2" t="s">
        <v>26</v>
      </c>
      <c r="O635" s="2" t="s">
        <v>24</v>
      </c>
      <c r="P635" s="2" t="s">
        <v>26</v>
      </c>
      <c r="Q635" s="2" t="s">
        <v>27</v>
      </c>
    </row>
    <row r="636" spans="1:17" x14ac:dyDescent="0.35">
      <c r="A636">
        <v>755</v>
      </c>
      <c r="B636" s="1">
        <v>44572.401284722226</v>
      </c>
      <c r="C636" s="2" t="s">
        <v>201</v>
      </c>
      <c r="D636" s="1">
        <v>44572.401284722226</v>
      </c>
      <c r="E636" s="2" t="s">
        <v>1484</v>
      </c>
      <c r="F636">
        <v>1</v>
      </c>
      <c r="G636" s="2" t="s">
        <v>1658</v>
      </c>
      <c r="H636" s="2" t="s">
        <v>692</v>
      </c>
      <c r="I636" s="2" t="s">
        <v>130</v>
      </c>
      <c r="J636" s="2" t="s">
        <v>1485</v>
      </c>
      <c r="K636" s="2" t="s">
        <v>1484</v>
      </c>
      <c r="L636" s="2" t="s">
        <v>22</v>
      </c>
      <c r="M636" s="2" t="s">
        <v>23</v>
      </c>
      <c r="N636" s="2" t="s">
        <v>26</v>
      </c>
      <c r="O636" s="2" t="s">
        <v>24</v>
      </c>
      <c r="P636" s="2" t="s">
        <v>26</v>
      </c>
      <c r="Q636" s="2" t="s">
        <v>27</v>
      </c>
    </row>
    <row r="637" spans="1:17" x14ac:dyDescent="0.35">
      <c r="A637">
        <v>756</v>
      </c>
      <c r="B637" s="1">
        <v>44572.60491898148</v>
      </c>
      <c r="C637" s="2" t="s">
        <v>28</v>
      </c>
      <c r="D637" s="1">
        <v>44572.60491898148</v>
      </c>
      <c r="E637" s="2" t="s">
        <v>1486</v>
      </c>
      <c r="F637">
        <v>1</v>
      </c>
      <c r="G637" s="2" t="s">
        <v>26</v>
      </c>
      <c r="H637" s="2" t="s">
        <v>26</v>
      </c>
      <c r="I637" s="2" t="s">
        <v>26</v>
      </c>
      <c r="J637" s="2" t="s">
        <v>1090</v>
      </c>
      <c r="K637" s="2" t="s">
        <v>1486</v>
      </c>
      <c r="L637" s="2" t="s">
        <v>22</v>
      </c>
      <c r="M637" s="2" t="s">
        <v>23</v>
      </c>
      <c r="N637" s="2" t="s">
        <v>26</v>
      </c>
      <c r="O637" s="2" t="s">
        <v>24</v>
      </c>
      <c r="P637" s="2" t="s">
        <v>26</v>
      </c>
      <c r="Q637" s="2" t="s">
        <v>452</v>
      </c>
    </row>
    <row r="638" spans="1:17" x14ac:dyDescent="0.35">
      <c r="A638">
        <v>757</v>
      </c>
      <c r="B638" s="1">
        <v>44573.36037037037</v>
      </c>
      <c r="C638" s="2" t="s">
        <v>28</v>
      </c>
      <c r="D638" s="1">
        <v>44589.475486111114</v>
      </c>
      <c r="E638" s="2" t="s">
        <v>1487</v>
      </c>
      <c r="F638">
        <v>1</v>
      </c>
      <c r="G638" s="2" t="s">
        <v>1488</v>
      </c>
      <c r="H638" s="2" t="s">
        <v>39</v>
      </c>
      <c r="I638" s="2" t="s">
        <v>40</v>
      </c>
      <c r="J638" s="2" t="s">
        <v>1787</v>
      </c>
      <c r="K638" s="2" t="s">
        <v>1487</v>
      </c>
      <c r="L638" s="2" t="s">
        <v>22</v>
      </c>
      <c r="M638" s="2" t="s">
        <v>23</v>
      </c>
      <c r="N638" s="2" t="s">
        <v>26</v>
      </c>
      <c r="O638" s="2" t="s">
        <v>24</v>
      </c>
      <c r="P638" s="2" t="s">
        <v>26</v>
      </c>
      <c r="Q638" s="2" t="s">
        <v>31</v>
      </c>
    </row>
    <row r="639" spans="1:17" x14ac:dyDescent="0.35">
      <c r="A639">
        <v>758</v>
      </c>
      <c r="B639" s="1">
        <v>44574.505578703705</v>
      </c>
      <c r="C639" s="2" t="s">
        <v>943</v>
      </c>
      <c r="D639" s="1">
        <v>44574.505578703705</v>
      </c>
      <c r="E639" s="2" t="s">
        <v>1489</v>
      </c>
      <c r="F639">
        <v>1</v>
      </c>
      <c r="G639" s="2" t="s">
        <v>1490</v>
      </c>
      <c r="H639" s="2" t="s">
        <v>49</v>
      </c>
      <c r="I639" s="2" t="s">
        <v>54</v>
      </c>
      <c r="J639" s="2" t="s">
        <v>1090</v>
      </c>
      <c r="K639" s="2" t="s">
        <v>1489</v>
      </c>
      <c r="L639" s="2" t="s">
        <v>22</v>
      </c>
      <c r="M639" s="2" t="s">
        <v>23</v>
      </c>
      <c r="N639" s="2" t="s">
        <v>26</v>
      </c>
      <c r="O639" s="2" t="s">
        <v>24</v>
      </c>
      <c r="P639" s="2" t="s">
        <v>26</v>
      </c>
      <c r="Q639" s="2" t="s">
        <v>452</v>
      </c>
    </row>
    <row r="640" spans="1:17" x14ac:dyDescent="0.35">
      <c r="A640">
        <v>759</v>
      </c>
      <c r="B640" s="1">
        <v>44574.762280092589</v>
      </c>
      <c r="C640" s="2" t="s">
        <v>28</v>
      </c>
      <c r="D640" s="1">
        <v>44574.762280092589</v>
      </c>
      <c r="E640" s="2" t="s">
        <v>1491</v>
      </c>
      <c r="F640">
        <v>1</v>
      </c>
      <c r="G640" s="2" t="s">
        <v>26</v>
      </c>
      <c r="H640" s="2" t="s">
        <v>26</v>
      </c>
      <c r="I640" s="2" t="s">
        <v>26</v>
      </c>
      <c r="J640" s="2" t="s">
        <v>1090</v>
      </c>
      <c r="K640" s="2" t="s">
        <v>1491</v>
      </c>
      <c r="L640" s="2" t="s">
        <v>22</v>
      </c>
      <c r="M640" s="2" t="s">
        <v>23</v>
      </c>
      <c r="N640" s="2" t="s">
        <v>26</v>
      </c>
      <c r="O640" s="2" t="s">
        <v>24</v>
      </c>
      <c r="P640" s="2" t="s">
        <v>26</v>
      </c>
      <c r="Q640" s="2" t="s">
        <v>452</v>
      </c>
    </row>
    <row r="641" spans="1:17" x14ac:dyDescent="0.35">
      <c r="A641">
        <v>760</v>
      </c>
      <c r="B641" s="1">
        <v>44576.843634259261</v>
      </c>
      <c r="C641" s="2" t="s">
        <v>1554</v>
      </c>
      <c r="D641" s="1">
        <v>44576.843634259261</v>
      </c>
      <c r="E641" s="2" t="s">
        <v>1492</v>
      </c>
      <c r="F641">
        <v>1</v>
      </c>
      <c r="G641" s="2" t="s">
        <v>95</v>
      </c>
      <c r="H641" s="2" t="s">
        <v>95</v>
      </c>
      <c r="I641" s="2" t="s">
        <v>95</v>
      </c>
      <c r="J641" s="2" t="s">
        <v>95</v>
      </c>
      <c r="K641" s="2" t="s">
        <v>1492</v>
      </c>
      <c r="L641" s="2" t="s">
        <v>1011</v>
      </c>
      <c r="M641" s="2" t="s">
        <v>23</v>
      </c>
      <c r="N641" s="2" t="s">
        <v>24</v>
      </c>
      <c r="O641" s="2" t="s">
        <v>24</v>
      </c>
      <c r="P641" s="2" t="s">
        <v>26</v>
      </c>
      <c r="Q641" s="2" t="s">
        <v>27</v>
      </c>
    </row>
    <row r="642" spans="1:17" x14ac:dyDescent="0.35">
      <c r="A642">
        <v>761</v>
      </c>
      <c r="B642" s="1">
        <v>44578.50513888889</v>
      </c>
      <c r="C642" s="2" t="s">
        <v>1400</v>
      </c>
      <c r="D642" s="1">
        <v>44578.50513888889</v>
      </c>
      <c r="E642" s="2" t="s">
        <v>1493</v>
      </c>
      <c r="F642">
        <v>1</v>
      </c>
      <c r="G642" s="2" t="s">
        <v>1494</v>
      </c>
      <c r="H642" s="2" t="s">
        <v>26</v>
      </c>
      <c r="I642" s="2" t="s">
        <v>26</v>
      </c>
      <c r="J642" s="2" t="s">
        <v>1090</v>
      </c>
      <c r="K642" s="2" t="s">
        <v>1493</v>
      </c>
      <c r="L642" s="2" t="s">
        <v>22</v>
      </c>
      <c r="M642" s="2" t="s">
        <v>23</v>
      </c>
      <c r="N642" s="2" t="s">
        <v>26</v>
      </c>
      <c r="O642" s="2" t="s">
        <v>24</v>
      </c>
      <c r="P642" s="2" t="s">
        <v>26</v>
      </c>
      <c r="Q642" s="2" t="s">
        <v>452</v>
      </c>
    </row>
    <row r="643" spans="1:17" x14ac:dyDescent="0.35">
      <c r="A643">
        <v>762</v>
      </c>
      <c r="B643" s="1">
        <v>44579.075775462959</v>
      </c>
      <c r="C643" s="2" t="s">
        <v>1554</v>
      </c>
      <c r="D643" s="1">
        <v>44579.075775462959</v>
      </c>
      <c r="E643" s="2" t="s">
        <v>1495</v>
      </c>
      <c r="F643">
        <v>1</v>
      </c>
      <c r="G643" s="2" t="s">
        <v>95</v>
      </c>
      <c r="H643" s="2" t="s">
        <v>95</v>
      </c>
      <c r="I643" s="2" t="s">
        <v>95</v>
      </c>
      <c r="J643" s="2" t="s">
        <v>95</v>
      </c>
      <c r="K643" s="2" t="s">
        <v>1495</v>
      </c>
      <c r="L643" s="2" t="s">
        <v>1011</v>
      </c>
      <c r="M643" s="2" t="s">
        <v>23</v>
      </c>
      <c r="N643" s="2" t="s">
        <v>24</v>
      </c>
      <c r="O643" s="2" t="s">
        <v>24</v>
      </c>
      <c r="P643" s="2" t="s">
        <v>26</v>
      </c>
      <c r="Q643" s="2" t="s">
        <v>452</v>
      </c>
    </row>
    <row r="644" spans="1:17" x14ac:dyDescent="0.35">
      <c r="A644">
        <v>763</v>
      </c>
      <c r="B644" s="1">
        <v>44579.487557870372</v>
      </c>
      <c r="C644" s="2" t="s">
        <v>28</v>
      </c>
      <c r="D644" s="1">
        <v>44579.487557870372</v>
      </c>
      <c r="E644" s="2" t="s">
        <v>1496</v>
      </c>
      <c r="F644">
        <v>1</v>
      </c>
      <c r="G644" s="2" t="s">
        <v>1659</v>
      </c>
      <c r="H644" s="2" t="s">
        <v>160</v>
      </c>
      <c r="I644" s="2" t="s">
        <v>54</v>
      </c>
      <c r="J644" s="2" t="s">
        <v>1788</v>
      </c>
      <c r="K644" s="2" t="s">
        <v>1497</v>
      </c>
      <c r="L644" s="2" t="s">
        <v>22</v>
      </c>
      <c r="M644" s="2" t="s">
        <v>23</v>
      </c>
      <c r="N644" s="2" t="s">
        <v>26</v>
      </c>
      <c r="O644" s="2" t="s">
        <v>24</v>
      </c>
      <c r="P644" s="2" t="s">
        <v>26</v>
      </c>
      <c r="Q644" s="2" t="s">
        <v>27</v>
      </c>
    </row>
    <row r="645" spans="1:17" x14ac:dyDescent="0.35">
      <c r="A645">
        <v>764</v>
      </c>
      <c r="B645" s="1">
        <v>44580.437951388885</v>
      </c>
      <c r="C645" s="2" t="s">
        <v>201</v>
      </c>
      <c r="D645" s="1">
        <v>44580.487002314818</v>
      </c>
      <c r="E645" s="2" t="s">
        <v>1498</v>
      </c>
      <c r="F645">
        <v>1</v>
      </c>
      <c r="G645" s="2" t="s">
        <v>1499</v>
      </c>
      <c r="H645" s="2" t="s">
        <v>447</v>
      </c>
      <c r="I645" s="2" t="s">
        <v>448</v>
      </c>
      <c r="J645" s="2" t="s">
        <v>26</v>
      </c>
      <c r="K645" s="2" t="s">
        <v>1498</v>
      </c>
      <c r="L645" s="2" t="s">
        <v>22</v>
      </c>
      <c r="M645" s="2" t="s">
        <v>23</v>
      </c>
      <c r="N645" s="2" t="s">
        <v>26</v>
      </c>
      <c r="O645" s="2" t="s">
        <v>24</v>
      </c>
      <c r="P645" s="2" t="s">
        <v>26</v>
      </c>
      <c r="Q645" s="2" t="s">
        <v>452</v>
      </c>
    </row>
    <row r="646" spans="1:17" x14ac:dyDescent="0.35">
      <c r="A646">
        <v>765</v>
      </c>
      <c r="B646" s="1">
        <v>44580.638391203705</v>
      </c>
      <c r="C646" s="2" t="s">
        <v>201</v>
      </c>
      <c r="D646" s="1">
        <v>44580.638391203705</v>
      </c>
      <c r="E646" s="2" t="s">
        <v>1500</v>
      </c>
      <c r="F646">
        <v>1</v>
      </c>
      <c r="G646" s="2" t="s">
        <v>1501</v>
      </c>
      <c r="H646" s="2" t="s">
        <v>887</v>
      </c>
      <c r="I646" s="2" t="s">
        <v>888</v>
      </c>
      <c r="J646" s="2" t="s">
        <v>1502</v>
      </c>
      <c r="K646" s="2" t="s">
        <v>1500</v>
      </c>
      <c r="L646" s="2" t="s">
        <v>22</v>
      </c>
      <c r="M646" s="2" t="s">
        <v>23</v>
      </c>
      <c r="N646" s="2" t="s">
        <v>26</v>
      </c>
      <c r="O646" s="2" t="s">
        <v>24</v>
      </c>
      <c r="P646" s="2" t="s">
        <v>26</v>
      </c>
      <c r="Q646" s="2" t="s">
        <v>27</v>
      </c>
    </row>
    <row r="647" spans="1:17" x14ac:dyDescent="0.35">
      <c r="A647">
        <v>766</v>
      </c>
      <c r="B647" s="1">
        <v>44580.997789351852</v>
      </c>
      <c r="C647" s="2" t="s">
        <v>1554</v>
      </c>
      <c r="D647" s="1">
        <v>44580.997789351852</v>
      </c>
      <c r="E647" s="2" t="s">
        <v>1503</v>
      </c>
      <c r="F647">
        <v>1</v>
      </c>
      <c r="G647" s="2" t="s">
        <v>95</v>
      </c>
      <c r="H647" s="2" t="s">
        <v>95</v>
      </c>
      <c r="I647" s="2" t="s">
        <v>95</v>
      </c>
      <c r="J647" s="2" t="s">
        <v>95</v>
      </c>
      <c r="K647" s="2" t="s">
        <v>1503</v>
      </c>
      <c r="L647" s="2" t="s">
        <v>1011</v>
      </c>
      <c r="M647" s="2" t="s">
        <v>23</v>
      </c>
      <c r="N647" s="2" t="s">
        <v>24</v>
      </c>
      <c r="O647" s="2" t="s">
        <v>24</v>
      </c>
      <c r="P647" s="2" t="s">
        <v>26</v>
      </c>
      <c r="Q647" s="2" t="s">
        <v>27</v>
      </c>
    </row>
    <row r="648" spans="1:17" x14ac:dyDescent="0.35">
      <c r="A648">
        <v>767</v>
      </c>
      <c r="B648" s="1">
        <v>44581.47861111111</v>
      </c>
      <c r="C648" s="2" t="s">
        <v>1554</v>
      </c>
      <c r="D648" s="1">
        <v>44581.47861111111</v>
      </c>
      <c r="E648" s="2" t="s">
        <v>1504</v>
      </c>
      <c r="F648">
        <v>1</v>
      </c>
      <c r="G648" s="2" t="s">
        <v>95</v>
      </c>
      <c r="H648" s="2" t="s">
        <v>95</v>
      </c>
      <c r="I648" s="2" t="s">
        <v>95</v>
      </c>
      <c r="J648" s="2" t="s">
        <v>95</v>
      </c>
      <c r="K648" s="2" t="s">
        <v>1504</v>
      </c>
      <c r="L648" s="2" t="s">
        <v>1011</v>
      </c>
      <c r="M648" s="2" t="s">
        <v>23</v>
      </c>
      <c r="N648" s="2" t="s">
        <v>24</v>
      </c>
      <c r="O648" s="2" t="s">
        <v>24</v>
      </c>
      <c r="P648" s="2" t="s">
        <v>26</v>
      </c>
      <c r="Q648" s="2" t="s">
        <v>27</v>
      </c>
    </row>
    <row r="649" spans="1:17" x14ac:dyDescent="0.35">
      <c r="A649">
        <v>768</v>
      </c>
      <c r="B649" s="1">
        <v>44582.491666666669</v>
      </c>
      <c r="C649" s="2" t="s">
        <v>943</v>
      </c>
      <c r="D649" s="1">
        <v>44582.491666666669</v>
      </c>
      <c r="E649" s="2" t="s">
        <v>1505</v>
      </c>
      <c r="F649">
        <v>1</v>
      </c>
      <c r="G649" s="2" t="s">
        <v>26</v>
      </c>
      <c r="H649" s="2" t="s">
        <v>26</v>
      </c>
      <c r="I649" s="2" t="s">
        <v>26</v>
      </c>
      <c r="J649" s="2" t="s">
        <v>1090</v>
      </c>
      <c r="K649" s="2" t="s">
        <v>1505</v>
      </c>
      <c r="L649" s="2" t="s">
        <v>22</v>
      </c>
      <c r="M649" s="2" t="s">
        <v>23</v>
      </c>
      <c r="N649" s="2" t="s">
        <v>26</v>
      </c>
      <c r="O649" s="2" t="s">
        <v>24</v>
      </c>
      <c r="P649" s="2" t="s">
        <v>26</v>
      </c>
      <c r="Q649" s="2" t="s">
        <v>452</v>
      </c>
    </row>
    <row r="650" spans="1:17" x14ac:dyDescent="0.35">
      <c r="A650">
        <v>769</v>
      </c>
      <c r="B650" s="1">
        <v>44583.736006944448</v>
      </c>
      <c r="C650" s="2" t="s">
        <v>1554</v>
      </c>
      <c r="D650" s="1">
        <v>44583.736006944448</v>
      </c>
      <c r="E650" s="2" t="s">
        <v>1506</v>
      </c>
      <c r="F650">
        <v>1</v>
      </c>
      <c r="G650" s="2" t="s">
        <v>95</v>
      </c>
      <c r="H650" s="2" t="s">
        <v>95</v>
      </c>
      <c r="I650" s="2" t="s">
        <v>95</v>
      </c>
      <c r="J650" s="2" t="s">
        <v>95</v>
      </c>
      <c r="K650" s="2" t="s">
        <v>1506</v>
      </c>
      <c r="L650" s="2" t="s">
        <v>1011</v>
      </c>
      <c r="M650" s="2" t="s">
        <v>23</v>
      </c>
      <c r="N650" s="2" t="s">
        <v>24</v>
      </c>
      <c r="O650" s="2" t="s">
        <v>24</v>
      </c>
      <c r="P650" s="2" t="s">
        <v>26</v>
      </c>
      <c r="Q650" s="2" t="s">
        <v>452</v>
      </c>
    </row>
    <row r="651" spans="1:17" x14ac:dyDescent="0.35">
      <c r="A651">
        <v>770</v>
      </c>
      <c r="B651" s="1">
        <v>44584.592662037037</v>
      </c>
      <c r="C651" s="2" t="s">
        <v>1554</v>
      </c>
      <c r="D651" s="1">
        <v>44584.592662037037</v>
      </c>
      <c r="E651" s="2" t="s">
        <v>1507</v>
      </c>
      <c r="F651">
        <v>1</v>
      </c>
      <c r="G651" s="2" t="s">
        <v>95</v>
      </c>
      <c r="H651" s="2" t="s">
        <v>95</v>
      </c>
      <c r="I651" s="2" t="s">
        <v>95</v>
      </c>
      <c r="J651" s="2" t="s">
        <v>95</v>
      </c>
      <c r="K651" s="2" t="s">
        <v>1507</v>
      </c>
      <c r="L651" s="2" t="s">
        <v>1011</v>
      </c>
      <c r="M651" s="2" t="s">
        <v>23</v>
      </c>
      <c r="N651" s="2" t="s">
        <v>24</v>
      </c>
      <c r="O651" s="2" t="s">
        <v>24</v>
      </c>
      <c r="P651" s="2" t="s">
        <v>26</v>
      </c>
      <c r="Q651" s="2" t="s">
        <v>452</v>
      </c>
    </row>
    <row r="652" spans="1:17" x14ac:dyDescent="0.35">
      <c r="A652">
        <v>772</v>
      </c>
      <c r="B652" s="1">
        <v>44586.779768518521</v>
      </c>
      <c r="C652" s="2" t="s">
        <v>201</v>
      </c>
      <c r="D652" s="1">
        <v>44586.779768518521</v>
      </c>
      <c r="E652" s="2" t="s">
        <v>1508</v>
      </c>
      <c r="F652">
        <v>1</v>
      </c>
      <c r="G652" s="2" t="s">
        <v>26</v>
      </c>
      <c r="H652" s="2" t="s">
        <v>26</v>
      </c>
      <c r="I652" s="2" t="s">
        <v>26</v>
      </c>
      <c r="J652" s="2" t="s">
        <v>1090</v>
      </c>
      <c r="K652" s="2" t="s">
        <v>1508</v>
      </c>
      <c r="L652" s="2" t="s">
        <v>22</v>
      </c>
      <c r="M652" s="2" t="s">
        <v>23</v>
      </c>
      <c r="N652" s="2" t="s">
        <v>26</v>
      </c>
      <c r="O652" s="2" t="s">
        <v>24</v>
      </c>
      <c r="P652" s="2" t="s">
        <v>26</v>
      </c>
      <c r="Q652" s="2" t="s">
        <v>452</v>
      </c>
    </row>
    <row r="653" spans="1:17" x14ac:dyDescent="0.35">
      <c r="A653">
        <v>773</v>
      </c>
      <c r="B653" s="1">
        <v>44586.801481481481</v>
      </c>
      <c r="C653" s="2" t="s">
        <v>201</v>
      </c>
      <c r="D653" s="1">
        <v>44586.80201388889</v>
      </c>
      <c r="E653" s="2" t="s">
        <v>1509</v>
      </c>
      <c r="F653">
        <v>1</v>
      </c>
      <c r="G653" s="2" t="s">
        <v>1510</v>
      </c>
      <c r="H653" s="2" t="s">
        <v>750</v>
      </c>
      <c r="I653" s="2" t="s">
        <v>751</v>
      </c>
      <c r="J653" s="2" t="s">
        <v>68</v>
      </c>
      <c r="K653" s="2" t="s">
        <v>1509</v>
      </c>
      <c r="L653" s="2" t="s">
        <v>61</v>
      </c>
      <c r="M653" s="2" t="s">
        <v>23</v>
      </c>
      <c r="N653" s="2" t="s">
        <v>26</v>
      </c>
      <c r="O653" s="2" t="s">
        <v>24</v>
      </c>
      <c r="P653" s="2" t="s">
        <v>26</v>
      </c>
      <c r="Q653" s="2" t="s">
        <v>27</v>
      </c>
    </row>
    <row r="654" spans="1:17" x14ac:dyDescent="0.35">
      <c r="A654">
        <v>775</v>
      </c>
      <c r="B654" s="1">
        <v>44587.420555555553</v>
      </c>
      <c r="C654" s="2" t="s">
        <v>28</v>
      </c>
      <c r="D654" s="1">
        <v>44587.420555555553</v>
      </c>
      <c r="E654" s="2" t="s">
        <v>1511</v>
      </c>
      <c r="F654">
        <v>1</v>
      </c>
      <c r="G654" s="2" t="s">
        <v>26</v>
      </c>
      <c r="H654" s="2" t="s">
        <v>26</v>
      </c>
      <c r="I654" s="2" t="s">
        <v>26</v>
      </c>
      <c r="J654" s="2" t="s">
        <v>1090</v>
      </c>
      <c r="K654" s="2" t="s">
        <v>1511</v>
      </c>
      <c r="L654" s="2" t="s">
        <v>22</v>
      </c>
      <c r="M654" s="2" t="s">
        <v>23</v>
      </c>
      <c r="N654" s="2" t="s">
        <v>26</v>
      </c>
      <c r="O654" s="2" t="s">
        <v>24</v>
      </c>
      <c r="P654" s="2" t="s">
        <v>26</v>
      </c>
      <c r="Q654" s="2" t="s">
        <v>452</v>
      </c>
    </row>
    <row r="655" spans="1:17" x14ac:dyDescent="0.35">
      <c r="A655">
        <v>776</v>
      </c>
      <c r="B655" s="1">
        <v>44588.712384259263</v>
      </c>
      <c r="C655" s="2" t="s">
        <v>1554</v>
      </c>
      <c r="D655" s="1">
        <v>44588.712384259263</v>
      </c>
      <c r="E655" s="2" t="s">
        <v>1512</v>
      </c>
      <c r="F655">
        <v>1</v>
      </c>
      <c r="G655" s="2" t="s">
        <v>95</v>
      </c>
      <c r="H655" s="2" t="s">
        <v>95</v>
      </c>
      <c r="I655" s="2" t="s">
        <v>95</v>
      </c>
      <c r="J655" s="2" t="s">
        <v>95</v>
      </c>
      <c r="K655" s="2" t="s">
        <v>1512</v>
      </c>
      <c r="L655" s="2" t="s">
        <v>1011</v>
      </c>
      <c r="M655" s="2" t="s">
        <v>23</v>
      </c>
      <c r="N655" s="2" t="s">
        <v>24</v>
      </c>
      <c r="O655" s="2" t="s">
        <v>24</v>
      </c>
      <c r="P655" s="2" t="s">
        <v>26</v>
      </c>
      <c r="Q655" s="2" t="s">
        <v>452</v>
      </c>
    </row>
    <row r="656" spans="1:17" x14ac:dyDescent="0.35">
      <c r="A656">
        <v>777</v>
      </c>
      <c r="B656" s="1">
        <v>44589.498831018522</v>
      </c>
      <c r="C656" s="2" t="s">
        <v>201</v>
      </c>
      <c r="D656" s="1">
        <v>44589.498831018522</v>
      </c>
      <c r="E656" s="2" t="s">
        <v>1513</v>
      </c>
      <c r="F656">
        <v>1</v>
      </c>
      <c r="G656" s="2" t="s">
        <v>1514</v>
      </c>
      <c r="H656" s="2" t="s">
        <v>49</v>
      </c>
      <c r="I656" s="2" t="s">
        <v>54</v>
      </c>
      <c r="J656" s="2" t="s">
        <v>1789</v>
      </c>
      <c r="K656" s="2" t="s">
        <v>1513</v>
      </c>
      <c r="L656" s="2" t="s">
        <v>22</v>
      </c>
      <c r="M656" s="2" t="s">
        <v>23</v>
      </c>
      <c r="N656" s="2" t="s">
        <v>26</v>
      </c>
      <c r="O656" s="2" t="s">
        <v>24</v>
      </c>
      <c r="P656" s="2" t="s">
        <v>26</v>
      </c>
      <c r="Q656" s="2" t="s">
        <v>27</v>
      </c>
    </row>
    <row r="657" spans="1:17" x14ac:dyDescent="0.35">
      <c r="A657">
        <v>778</v>
      </c>
      <c r="B657" s="1">
        <v>44592.398194444446</v>
      </c>
      <c r="C657" s="2" t="s">
        <v>1554</v>
      </c>
      <c r="D657" s="1">
        <v>44592.398194444446</v>
      </c>
      <c r="E657" s="2" t="s">
        <v>1515</v>
      </c>
      <c r="F657">
        <v>1</v>
      </c>
      <c r="G657" s="2" t="s">
        <v>95</v>
      </c>
      <c r="H657" s="2" t="s">
        <v>95</v>
      </c>
      <c r="I657" s="2" t="s">
        <v>95</v>
      </c>
      <c r="J657" s="2" t="s">
        <v>95</v>
      </c>
      <c r="K657" s="2" t="s">
        <v>1515</v>
      </c>
      <c r="L657" s="2" t="s">
        <v>1011</v>
      </c>
      <c r="M657" s="2" t="s">
        <v>23</v>
      </c>
      <c r="N657" s="2" t="s">
        <v>24</v>
      </c>
      <c r="O657" s="2" t="s">
        <v>24</v>
      </c>
      <c r="P657" s="2" t="s">
        <v>26</v>
      </c>
      <c r="Q657" s="2" t="s">
        <v>452</v>
      </c>
    </row>
    <row r="658" spans="1:17" x14ac:dyDescent="0.35">
      <c r="A658">
        <v>779</v>
      </c>
      <c r="B658" s="1">
        <v>44594.588437500002</v>
      </c>
      <c r="C658" s="2" t="s">
        <v>943</v>
      </c>
      <c r="D658" s="1">
        <v>44594.588437500002</v>
      </c>
      <c r="E658" s="2" t="s">
        <v>1516</v>
      </c>
      <c r="F658">
        <v>1</v>
      </c>
      <c r="G658" s="2" t="s">
        <v>1517</v>
      </c>
      <c r="H658" s="2" t="s">
        <v>49</v>
      </c>
      <c r="I658" s="2" t="s">
        <v>54</v>
      </c>
      <c r="J658" s="2" t="s">
        <v>1090</v>
      </c>
      <c r="K658" s="2" t="s">
        <v>1516</v>
      </c>
      <c r="L658" s="2" t="s">
        <v>22</v>
      </c>
      <c r="M658" s="2" t="s">
        <v>23</v>
      </c>
      <c r="N658" s="2" t="s">
        <v>26</v>
      </c>
      <c r="O658" s="2" t="s">
        <v>24</v>
      </c>
      <c r="P658" s="2" t="s">
        <v>26</v>
      </c>
      <c r="Q658" s="2" t="s">
        <v>452</v>
      </c>
    </row>
    <row r="659" spans="1:17" x14ac:dyDescent="0.35">
      <c r="A659">
        <v>780</v>
      </c>
      <c r="B659" s="1">
        <v>44594.627870370372</v>
      </c>
      <c r="C659" s="2" t="s">
        <v>943</v>
      </c>
      <c r="D659" s="1">
        <v>44594.627870370372</v>
      </c>
      <c r="E659" s="2" t="s">
        <v>1518</v>
      </c>
      <c r="F659">
        <v>1</v>
      </c>
      <c r="G659" s="2" t="s">
        <v>1519</v>
      </c>
      <c r="H659" s="2" t="s">
        <v>49</v>
      </c>
      <c r="I659" s="2" t="s">
        <v>54</v>
      </c>
      <c r="J659" s="2" t="s">
        <v>1090</v>
      </c>
      <c r="K659" s="2" t="s">
        <v>1518</v>
      </c>
      <c r="L659" s="2" t="s">
        <v>22</v>
      </c>
      <c r="M659" s="2" t="s">
        <v>23</v>
      </c>
      <c r="N659" s="2" t="s">
        <v>26</v>
      </c>
      <c r="O659" s="2" t="s">
        <v>24</v>
      </c>
      <c r="P659" s="2" t="s">
        <v>26</v>
      </c>
      <c r="Q659" s="2" t="s">
        <v>452</v>
      </c>
    </row>
    <row r="660" spans="1:17" x14ac:dyDescent="0.35">
      <c r="A660">
        <v>781</v>
      </c>
      <c r="B660" s="1">
        <v>44594.62945601852</v>
      </c>
      <c r="C660" s="2" t="s">
        <v>201</v>
      </c>
      <c r="D660" s="1">
        <v>44594.62945601852</v>
      </c>
      <c r="E660" s="2" t="s">
        <v>1520</v>
      </c>
      <c r="F660">
        <v>1</v>
      </c>
      <c r="G660" s="2" t="s">
        <v>26</v>
      </c>
      <c r="H660" s="2" t="s">
        <v>26</v>
      </c>
      <c r="I660" s="2" t="s">
        <v>26</v>
      </c>
      <c r="J660" s="2" t="s">
        <v>1090</v>
      </c>
      <c r="K660" s="2" t="s">
        <v>1520</v>
      </c>
      <c r="L660" s="2" t="s">
        <v>22</v>
      </c>
      <c r="M660" s="2" t="s">
        <v>23</v>
      </c>
      <c r="N660" s="2" t="s">
        <v>26</v>
      </c>
      <c r="O660" s="2" t="s">
        <v>24</v>
      </c>
      <c r="P660" s="2" t="s">
        <v>26</v>
      </c>
      <c r="Q660" s="2" t="s">
        <v>452</v>
      </c>
    </row>
    <row r="661" spans="1:17" x14ac:dyDescent="0.35">
      <c r="A661">
        <v>782</v>
      </c>
      <c r="B661" s="1">
        <v>44594.738067129627</v>
      </c>
      <c r="C661" s="2" t="s">
        <v>28</v>
      </c>
      <c r="D661" s="1">
        <v>44594.738067129627</v>
      </c>
      <c r="E661" s="2" t="s">
        <v>1521</v>
      </c>
      <c r="F661">
        <v>1</v>
      </c>
      <c r="G661" s="2" t="s">
        <v>1522</v>
      </c>
      <c r="H661" s="2" t="s">
        <v>1523</v>
      </c>
      <c r="I661" s="2" t="s">
        <v>1524</v>
      </c>
      <c r="J661" s="2" t="s">
        <v>1090</v>
      </c>
      <c r="K661" s="2" t="s">
        <v>1521</v>
      </c>
      <c r="L661" s="2" t="s">
        <v>22</v>
      </c>
      <c r="M661" s="2" t="s">
        <v>23</v>
      </c>
      <c r="N661" s="2" t="s">
        <v>26</v>
      </c>
      <c r="O661" s="2" t="s">
        <v>24</v>
      </c>
      <c r="P661" s="2" t="s">
        <v>26</v>
      </c>
      <c r="Q661" s="2" t="s">
        <v>452</v>
      </c>
    </row>
    <row r="662" spans="1:17" x14ac:dyDescent="0.35">
      <c r="A662">
        <v>783</v>
      </c>
      <c r="B662" s="1">
        <v>44595.002418981479</v>
      </c>
      <c r="C662" s="2" t="s">
        <v>1554</v>
      </c>
      <c r="D662" s="1">
        <v>44595.002418981479</v>
      </c>
      <c r="E662" s="2" t="s">
        <v>1525</v>
      </c>
      <c r="F662">
        <v>1</v>
      </c>
      <c r="G662" s="2" t="s">
        <v>95</v>
      </c>
      <c r="H662" s="2" t="s">
        <v>95</v>
      </c>
      <c r="I662" s="2" t="s">
        <v>95</v>
      </c>
      <c r="J662" s="2" t="s">
        <v>95</v>
      </c>
      <c r="K662" s="2" t="s">
        <v>1525</v>
      </c>
      <c r="L662" s="2" t="s">
        <v>1011</v>
      </c>
      <c r="M662" s="2" t="s">
        <v>23</v>
      </c>
      <c r="N662" s="2" t="s">
        <v>24</v>
      </c>
      <c r="O662" s="2" t="s">
        <v>24</v>
      </c>
      <c r="P662" s="2" t="s">
        <v>26</v>
      </c>
      <c r="Q662" s="2" t="s">
        <v>452</v>
      </c>
    </row>
    <row r="663" spans="1:17" x14ac:dyDescent="0.35">
      <c r="A663">
        <v>784</v>
      </c>
      <c r="B663" s="1">
        <v>44596.319467592592</v>
      </c>
      <c r="C663" s="2" t="s">
        <v>1554</v>
      </c>
      <c r="D663" s="1">
        <v>44596.319467592592</v>
      </c>
      <c r="E663" s="2" t="s">
        <v>1526</v>
      </c>
      <c r="F663">
        <v>1</v>
      </c>
      <c r="G663" s="2" t="s">
        <v>95</v>
      </c>
      <c r="H663" s="2" t="s">
        <v>95</v>
      </c>
      <c r="I663" s="2" t="s">
        <v>95</v>
      </c>
      <c r="J663" s="2" t="s">
        <v>95</v>
      </c>
      <c r="K663" s="2" t="s">
        <v>1526</v>
      </c>
      <c r="L663" s="2" t="s">
        <v>1011</v>
      </c>
      <c r="M663" s="2" t="s">
        <v>23</v>
      </c>
      <c r="N663" s="2" t="s">
        <v>24</v>
      </c>
      <c r="O663" s="2" t="s">
        <v>24</v>
      </c>
      <c r="P663" s="2" t="s">
        <v>26</v>
      </c>
      <c r="Q663" s="2" t="s">
        <v>452</v>
      </c>
    </row>
    <row r="664" spans="1:17" x14ac:dyDescent="0.35">
      <c r="A664">
        <v>785</v>
      </c>
      <c r="B664" s="1">
        <v>44598.69189814815</v>
      </c>
      <c r="C664" s="2" t="s">
        <v>201</v>
      </c>
      <c r="D664" s="1">
        <v>44598.69189814815</v>
      </c>
      <c r="E664" s="2" t="s">
        <v>1527</v>
      </c>
      <c r="F664">
        <v>1</v>
      </c>
      <c r="G664" s="2" t="s">
        <v>26</v>
      </c>
      <c r="H664" s="2" t="s">
        <v>26</v>
      </c>
      <c r="I664" s="2" t="s">
        <v>26</v>
      </c>
      <c r="J664" s="2" t="s">
        <v>1090</v>
      </c>
      <c r="K664" s="2" t="s">
        <v>1527</v>
      </c>
      <c r="L664" s="2" t="s">
        <v>22</v>
      </c>
      <c r="M664" s="2" t="s">
        <v>23</v>
      </c>
      <c r="N664" s="2" t="s">
        <v>26</v>
      </c>
      <c r="O664" s="2" t="s">
        <v>24</v>
      </c>
      <c r="P664" s="2" t="s">
        <v>26</v>
      </c>
      <c r="Q664" s="2" t="s">
        <v>452</v>
      </c>
    </row>
    <row r="665" spans="1:17" x14ac:dyDescent="0.35">
      <c r="A665">
        <v>786</v>
      </c>
      <c r="B665" s="1">
        <v>44598.696412037039</v>
      </c>
      <c r="C665" s="2" t="s">
        <v>201</v>
      </c>
      <c r="D665" s="1">
        <v>44598.696412037039</v>
      </c>
      <c r="E665" s="2" t="s">
        <v>1528</v>
      </c>
      <c r="F665">
        <v>1</v>
      </c>
      <c r="G665" s="2" t="s">
        <v>1529</v>
      </c>
      <c r="H665" s="2" t="s">
        <v>26</v>
      </c>
      <c r="I665" s="2" t="s">
        <v>1530</v>
      </c>
      <c r="J665" s="2" t="s">
        <v>1531</v>
      </c>
      <c r="K665" s="2" t="s">
        <v>1528</v>
      </c>
      <c r="L665" s="2" t="s">
        <v>22</v>
      </c>
      <c r="M665" s="2" t="s">
        <v>23</v>
      </c>
      <c r="N665" s="2" t="s">
        <v>26</v>
      </c>
      <c r="O665" s="2" t="s">
        <v>24</v>
      </c>
      <c r="P665" s="2" t="s">
        <v>26</v>
      </c>
      <c r="Q665" s="2" t="s">
        <v>27</v>
      </c>
    </row>
    <row r="666" spans="1:17" x14ac:dyDescent="0.35">
      <c r="A666">
        <v>787</v>
      </c>
      <c r="B666" s="1">
        <v>44599.62537037037</v>
      </c>
      <c r="C666" s="2" t="s">
        <v>943</v>
      </c>
      <c r="D666" s="1">
        <v>44599.62537037037</v>
      </c>
      <c r="E666" s="2" t="s">
        <v>1532</v>
      </c>
      <c r="F666">
        <v>1</v>
      </c>
      <c r="G666" s="2" t="s">
        <v>26</v>
      </c>
      <c r="H666" s="2" t="s">
        <v>26</v>
      </c>
      <c r="I666" s="2" t="s">
        <v>26</v>
      </c>
      <c r="J666" s="2" t="s">
        <v>1090</v>
      </c>
      <c r="K666" s="2" t="s">
        <v>1532</v>
      </c>
      <c r="L666" s="2" t="s">
        <v>22</v>
      </c>
      <c r="M666" s="2" t="s">
        <v>23</v>
      </c>
      <c r="N666" s="2" t="s">
        <v>26</v>
      </c>
      <c r="O666" s="2" t="s">
        <v>24</v>
      </c>
      <c r="P666" s="2" t="s">
        <v>26</v>
      </c>
      <c r="Q666" s="2" t="s">
        <v>31</v>
      </c>
    </row>
    <row r="667" spans="1:17" x14ac:dyDescent="0.35">
      <c r="A667">
        <v>788</v>
      </c>
      <c r="B667" s="1">
        <v>44600.531504629631</v>
      </c>
      <c r="C667" s="2" t="s">
        <v>943</v>
      </c>
      <c r="D667" s="1">
        <v>44600.531504629631</v>
      </c>
      <c r="E667" s="2" t="s">
        <v>1533</v>
      </c>
      <c r="F667">
        <v>1</v>
      </c>
      <c r="G667" s="2" t="s">
        <v>1534</v>
      </c>
      <c r="H667" s="2" t="s">
        <v>49</v>
      </c>
      <c r="I667" s="2" t="s">
        <v>54</v>
      </c>
      <c r="J667" s="2" t="s">
        <v>1090</v>
      </c>
      <c r="K667" s="2" t="s">
        <v>1535</v>
      </c>
      <c r="L667" s="2" t="s">
        <v>22</v>
      </c>
      <c r="M667" s="2" t="s">
        <v>23</v>
      </c>
      <c r="N667" s="2" t="s">
        <v>26</v>
      </c>
      <c r="O667" s="2" t="s">
        <v>24</v>
      </c>
      <c r="P667" s="2" t="s">
        <v>26</v>
      </c>
      <c r="Q667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9BEE-9630-4D07-A3BF-6D83C0AE5B01}">
  <dimension ref="A1:M667"/>
  <sheetViews>
    <sheetView tabSelected="1" workbookViewId="0">
      <selection activeCell="D17" sqref="D17"/>
    </sheetView>
  </sheetViews>
  <sheetFormatPr defaultRowHeight="14.5" x14ac:dyDescent="0.35"/>
  <cols>
    <col min="1" max="1" width="3.81640625" bestFit="1" customWidth="1"/>
    <col min="2" max="2" width="78.08984375" bestFit="1" customWidth="1"/>
    <col min="3" max="3" width="12.08984375" bestFit="1" customWidth="1"/>
    <col min="4" max="4" width="46.6328125" bestFit="1" customWidth="1"/>
    <col min="5" max="5" width="7.36328125" bestFit="1" customWidth="1"/>
    <col min="6" max="6" width="29.54296875" bestFit="1" customWidth="1"/>
    <col min="7" max="7" width="21.54296875" bestFit="1" customWidth="1"/>
    <col min="8" max="8" width="16.7265625" bestFit="1" customWidth="1"/>
    <col min="9" max="9" width="9.36328125" bestFit="1" customWidth="1"/>
    <col min="10" max="10" width="11.81640625" bestFit="1" customWidth="1"/>
    <col min="11" max="11" width="6" bestFit="1" customWidth="1"/>
    <col min="12" max="12" width="13.1796875" bestFit="1" customWidth="1"/>
    <col min="13" max="13" width="13.1796875" customWidth="1"/>
  </cols>
  <sheetData>
    <row r="1" spans="1:13" x14ac:dyDescent="0.35">
      <c r="A1" t="s">
        <v>1661</v>
      </c>
      <c r="B1" t="s">
        <v>1660</v>
      </c>
      <c r="C1" t="s">
        <v>1662</v>
      </c>
      <c r="D1" t="s">
        <v>1663</v>
      </c>
      <c r="E1" t="s">
        <v>1664</v>
      </c>
      <c r="F1" t="s">
        <v>1665</v>
      </c>
      <c r="G1" t="s">
        <v>1666</v>
      </c>
      <c r="H1" t="s">
        <v>1667</v>
      </c>
      <c r="I1" t="s">
        <v>1668</v>
      </c>
      <c r="J1" t="s">
        <v>1669</v>
      </c>
      <c r="K1" t="s">
        <v>1670</v>
      </c>
      <c r="L1" t="s">
        <v>1671</v>
      </c>
      <c r="M1" t="s">
        <v>1672</v>
      </c>
    </row>
    <row r="2" spans="1:13" x14ac:dyDescent="0.35">
      <c r="A2">
        <f>companies__1[[#This Row],[ID]]</f>
        <v>1</v>
      </c>
      <c r="B2" t="str">
        <f>companies__1[[#This Row],[COMPANY_NAME]]</f>
        <v>Sia Partners</v>
      </c>
      <c r="C2">
        <f>companies__1[[#This Row],[BILLING_GROUP]]</f>
        <v>1</v>
      </c>
      <c r="D2" t="str">
        <f>companies__1[[#This Row],[STREET]]</f>
        <v xml:space="preserve">Avenue Henri Jasparlaan, 128 </v>
      </c>
      <c r="E2" t="str">
        <f>companies__1[[#This Row],[ZIP_CODE]]</f>
        <v>B-1060</v>
      </c>
      <c r="F2" t="str">
        <f>companies__1[[#This Row],[TOWN]]</f>
        <v>Bruxelles</v>
      </c>
      <c r="G2" t="str">
        <f>companies__1[[#This Row],[VAT_NUMBER]]</f>
        <v>BE0878.103.386</v>
      </c>
      <c r="H2" t="str">
        <f>companies__1[[#This Row],[TYPE]]</f>
        <v>CLIENT</v>
      </c>
      <c r="I2" t="str">
        <f>companies__1[[#This Row],[AQUISITION]]</f>
        <v>KAMEO</v>
      </c>
      <c r="J2" t="str">
        <f>companies__1[[#This Row],[AUDIENCE]]</f>
        <v>B2B</v>
      </c>
      <c r="K2" t="s">
        <v>1673</v>
      </c>
      <c r="L2" s="1">
        <f>companies__1[[#This Row],[CREATION_TIME]]</f>
        <v>44418.454988425925</v>
      </c>
      <c r="M2" s="1">
        <f>companies__1[[#This Row],[HEU_MAJ]]</f>
        <v>43916.748923611114</v>
      </c>
    </row>
    <row r="3" spans="1:13" x14ac:dyDescent="0.35">
      <c r="A3">
        <f>companies__1[[#This Row],[ID]]</f>
        <v>2</v>
      </c>
      <c r="B3" t="str">
        <f>companies__1[[#This Row],[COMPANY_NAME]]</f>
        <v>Antoine Soille</v>
      </c>
      <c r="C3">
        <f>companies__1[[#This Row],[BILLING_GROUP]]</f>
        <v>1</v>
      </c>
      <c r="D3" t="str">
        <f>companies__1[[#This Row],[STREET]]</f>
        <v/>
      </c>
      <c r="E3" t="str">
        <f>companies__1[[#This Row],[ZIP_CODE]]</f>
        <v/>
      </c>
      <c r="F3" t="str">
        <f>companies__1[[#This Row],[TOWN]]</f>
        <v/>
      </c>
      <c r="G3" t="str">
        <f>companies__1[[#This Row],[VAT_NUMBER]]</f>
        <v/>
      </c>
      <c r="H3" t="str">
        <f>companies__1[[#This Row],[TYPE]]</f>
        <v>CLIENT</v>
      </c>
      <c r="I3" t="str">
        <f>companies__1[[#This Row],[AQUISITION]]</f>
        <v>KAMEO</v>
      </c>
      <c r="J3" t="str">
        <f>companies__1[[#This Row],[AUDIENCE]]</f>
        <v>independant</v>
      </c>
      <c r="K3" t="s">
        <v>1673</v>
      </c>
      <c r="L3" s="1">
        <f>companies__1[[#This Row],[CREATION_TIME]]</f>
        <v>44418.454988425925</v>
      </c>
      <c r="M3" s="1">
        <f>companies__1[[#This Row],[HEU_MAJ]]</f>
        <v>44558.332349537035</v>
      </c>
    </row>
    <row r="4" spans="1:13" x14ac:dyDescent="0.35">
      <c r="A4">
        <f>companies__1[[#This Row],[ID]]</f>
        <v>3</v>
      </c>
      <c r="B4" t="str">
        <f>companies__1[[#This Row],[COMPANY_NAME]]</f>
        <v>CSC Brussels</v>
      </c>
      <c r="C4">
        <f>companies__1[[#This Row],[BILLING_GROUP]]</f>
        <v>1</v>
      </c>
      <c r="D4" t="str">
        <f>companies__1[[#This Row],[STREET]]</f>
        <v>Avenue Houba De Strooper 59A</v>
      </c>
      <c r="E4" t="str">
        <f>companies__1[[#This Row],[ZIP_CODE]]</f>
        <v>1020</v>
      </c>
      <c r="F4" t="str">
        <f>companies__1[[#This Row],[TOWN]]</f>
        <v>Brussels</v>
      </c>
      <c r="G4" t="str">
        <f>companies__1[[#This Row],[VAT_NUMBER]]</f>
        <v>BE0703.906.531</v>
      </c>
      <c r="H4" t="str">
        <f>companies__1[[#This Row],[TYPE]]</f>
        <v>ANCIEN CLIENT</v>
      </c>
      <c r="I4" t="str">
        <f>companies__1[[#This Row],[AQUISITION]]</f>
        <v>KAMEO</v>
      </c>
      <c r="J4" t="str">
        <f>companies__1[[#This Row],[AUDIENCE]]</f>
        <v>B2B</v>
      </c>
      <c r="K4" t="s">
        <v>1673</v>
      </c>
      <c r="L4" s="1">
        <f>companies__1[[#This Row],[CREATION_TIME]]</f>
        <v>44418.454988425925</v>
      </c>
      <c r="M4" s="1">
        <f>companies__1[[#This Row],[HEU_MAJ]]</f>
        <v>43800.721435185187</v>
      </c>
    </row>
    <row r="5" spans="1:13" x14ac:dyDescent="0.35">
      <c r="A5">
        <f>companies__1[[#This Row],[ID]]</f>
        <v>4</v>
      </c>
      <c r="B5" t="str">
        <f>companies__1[[#This Row],[COMPANY_NAME]]</f>
        <v xml:space="preserve">Epsylon site Area + </v>
      </c>
      <c r="C5">
        <f>companies__1[[#This Row],[BILLING_GROUP]]</f>
        <v>1</v>
      </c>
      <c r="D5" t="str">
        <f>companies__1[[#This Row],[STREET]]</f>
        <v>Avenue Jacques Pastur, 47</v>
      </c>
      <c r="E5" t="str">
        <f>companies__1[[#This Row],[ZIP_CODE]]</f>
        <v>1180</v>
      </c>
      <c r="F5" t="str">
        <f>companies__1[[#This Row],[TOWN]]</f>
        <v>Uccle</v>
      </c>
      <c r="G5" t="str">
        <f>companies__1[[#This Row],[VAT_NUMBER]]</f>
        <v>BE055.37.49.343</v>
      </c>
      <c r="H5" t="str">
        <f>companies__1[[#This Row],[TYPE]]</f>
        <v>CLIENT</v>
      </c>
      <c r="I5" t="str">
        <f>companies__1[[#This Row],[AQUISITION]]</f>
        <v>KAMEO</v>
      </c>
      <c r="J5" t="str">
        <f>companies__1[[#This Row],[AUDIENCE]]</f>
        <v>B2B</v>
      </c>
      <c r="K5" t="s">
        <v>1673</v>
      </c>
      <c r="L5" s="1">
        <f>companies__1[[#This Row],[CREATION_TIME]]</f>
        <v>44418.454988425925</v>
      </c>
      <c r="M5" s="1">
        <f>companies__1[[#This Row],[HEU_MAJ]]</f>
        <v>43800.734780092593</v>
      </c>
    </row>
    <row r="6" spans="1:13" x14ac:dyDescent="0.35">
      <c r="A6">
        <f>companies__1[[#This Row],[ID]]</f>
        <v>5</v>
      </c>
      <c r="B6" t="str">
        <f>companies__1[[#This Row],[COMPANY_NAME]]</f>
        <v>Idea</v>
      </c>
      <c r="C6">
        <f>companies__1[[#This Row],[BILLING_GROUP]]</f>
        <v>1</v>
      </c>
      <c r="D6" t="str">
        <f>companies__1[[#This Row],[STREET]]</f>
        <v>rue de Nimy 53</v>
      </c>
      <c r="E6" t="str">
        <f>companies__1[[#This Row],[ZIP_CODE]]</f>
        <v>7000</v>
      </c>
      <c r="F6" t="str">
        <f>companies__1[[#This Row],[TOWN]]</f>
        <v>Mons</v>
      </c>
      <c r="G6" t="str">
        <f>companies__1[[#This Row],[VAT_NUMBER]]</f>
        <v/>
      </c>
      <c r="H6" t="str">
        <f>companies__1[[#This Row],[TYPE]]</f>
        <v>CLIENT</v>
      </c>
      <c r="I6" t="str">
        <f>companies__1[[#This Row],[AQUISITION]]</f>
        <v>KAMEO</v>
      </c>
      <c r="J6" t="str">
        <f>companies__1[[#This Row],[AUDIENCE]]</f>
        <v>B2B</v>
      </c>
      <c r="K6" t="s">
        <v>1673</v>
      </c>
      <c r="L6" s="1">
        <f>companies__1[[#This Row],[CREATION_TIME]]</f>
        <v>44418.454988425925</v>
      </c>
      <c r="M6" s="1">
        <f>companies__1[[#This Row],[HEU_MAJ]]</f>
        <v>43894.488935185182</v>
      </c>
    </row>
    <row r="7" spans="1:13" x14ac:dyDescent="0.35">
      <c r="A7">
        <f>companies__1[[#This Row],[ID]]</f>
        <v>6</v>
      </c>
      <c r="B7" t="str">
        <f>companies__1[[#This Row],[COMPANY_NAME]]</f>
        <v>Docteur Brian</v>
      </c>
      <c r="C7">
        <f>companies__1[[#This Row],[BILLING_GROUP]]</f>
        <v>1</v>
      </c>
      <c r="D7" t="str">
        <f>companies__1[[#This Row],[STREET]]</f>
        <v xml:space="preserve">Rue Saint Gilles 243   </v>
      </c>
      <c r="E7" t="str">
        <f>companies__1[[#This Row],[ZIP_CODE]]</f>
        <v>4000</v>
      </c>
      <c r="F7" t="str">
        <f>companies__1[[#This Row],[TOWN]]</f>
        <v>Liege</v>
      </c>
      <c r="G7" t="str">
        <f>companies__1[[#This Row],[VAT_NUMBER]]</f>
        <v>BE0813.766.751</v>
      </c>
      <c r="H7" t="str">
        <f>companies__1[[#This Row],[TYPE]]</f>
        <v>CLIENT</v>
      </c>
      <c r="I7" t="str">
        <f>companies__1[[#This Row],[AQUISITION]]</f>
        <v>KAMEO</v>
      </c>
      <c r="J7" t="str">
        <f>companies__1[[#This Row],[AUDIENCE]]</f>
        <v>independant</v>
      </c>
      <c r="K7" t="s">
        <v>1673</v>
      </c>
      <c r="L7" s="1">
        <f>companies__1[[#This Row],[CREATION_TIME]]</f>
        <v>44418.454988425925</v>
      </c>
      <c r="M7" s="1">
        <f>companies__1[[#This Row],[HEU_MAJ]]</f>
        <v>44558.336747685185</v>
      </c>
    </row>
    <row r="8" spans="1:13" x14ac:dyDescent="0.35">
      <c r="A8">
        <f>companies__1[[#This Row],[ID]]</f>
        <v>7</v>
      </c>
      <c r="B8" t="str">
        <f>companies__1[[#This Row],[COMPANY_NAME]]</f>
        <v xml:space="preserve">IN FINE GRAPHIC DESIGN SPRL </v>
      </c>
      <c r="C8">
        <f>companies__1[[#This Row],[BILLING_GROUP]]</f>
        <v>1</v>
      </c>
      <c r="D8" t="str">
        <f>companies__1[[#This Row],[STREET]]</f>
        <v xml:space="preserve">Quai du Barbou,  8A </v>
      </c>
      <c r="E8" t="str">
        <f>companies__1[[#This Row],[ZIP_CODE]]</f>
        <v>4020</v>
      </c>
      <c r="F8" t="str">
        <f>companies__1[[#This Row],[TOWN]]</f>
        <v>Liège</v>
      </c>
      <c r="G8" t="str">
        <f>companies__1[[#This Row],[VAT_NUMBER]]</f>
        <v>BE 0475 026 915</v>
      </c>
      <c r="H8" t="str">
        <f>companies__1[[#This Row],[TYPE]]</f>
        <v>CLIENT</v>
      </c>
      <c r="I8" t="str">
        <f>companies__1[[#This Row],[AQUISITION]]</f>
        <v>KAMEO</v>
      </c>
      <c r="J8" t="str">
        <f>companies__1[[#This Row],[AUDIENCE]]</f>
        <v>B2B</v>
      </c>
      <c r="K8" t="s">
        <v>1673</v>
      </c>
      <c r="L8" s="1">
        <f>companies__1[[#This Row],[CREATION_TIME]]</f>
        <v>44418.454988425925</v>
      </c>
      <c r="M8" s="1">
        <f>companies__1[[#This Row],[HEU_MAJ]]</f>
        <v>44132.601597222223</v>
      </c>
    </row>
    <row r="9" spans="1:13" x14ac:dyDescent="0.35">
      <c r="A9">
        <f>companies__1[[#This Row],[ID]]</f>
        <v>8</v>
      </c>
      <c r="B9" t="str">
        <f>companies__1[[#This Row],[COMPANY_NAME]]</f>
        <v>Grand Poste</v>
      </c>
      <c r="C9">
        <f>companies__1[[#This Row],[BILLING_GROUP]]</f>
        <v>1</v>
      </c>
      <c r="D9" t="str">
        <f>companies__1[[#This Row],[STREET]]</f>
        <v>de la régence</v>
      </c>
      <c r="E9" t="str">
        <f>companies__1[[#This Row],[ZIP_CODE]]</f>
        <v>4000</v>
      </c>
      <c r="F9" t="str">
        <f>companies__1[[#This Row],[TOWN]]</f>
        <v>Liege</v>
      </c>
      <c r="G9" t="str">
        <f>companies__1[[#This Row],[VAT_NUMBER]]</f>
        <v>BE165646881</v>
      </c>
      <c r="H9" t="str">
        <f>companies__1[[#This Row],[TYPE]]</f>
        <v>PROSPECT</v>
      </c>
      <c r="I9" t="str">
        <f>companies__1[[#This Row],[AQUISITION]]</f>
        <v>KAMEO</v>
      </c>
      <c r="J9" t="str">
        <f>companies__1[[#This Row],[AUDIENCE]]</f>
        <v>B2B</v>
      </c>
      <c r="K9" t="s">
        <v>1673</v>
      </c>
      <c r="L9" s="1">
        <f>companies__1[[#This Row],[CREATION_TIME]]</f>
        <v>44418.454988425925</v>
      </c>
      <c r="M9" s="1">
        <f>companies__1[[#This Row],[HEU_MAJ]]</f>
        <v>43816.453113425923</v>
      </c>
    </row>
    <row r="10" spans="1:13" x14ac:dyDescent="0.35">
      <c r="A10">
        <f>companies__1[[#This Row],[ID]]</f>
        <v>9</v>
      </c>
      <c r="B10" t="str">
        <f>companies__1[[#This Row],[COMPANY_NAME]]</f>
        <v>SPRL Duner Management</v>
      </c>
      <c r="C10">
        <f>companies__1[[#This Row],[BILLING_GROUP]]</f>
        <v>1</v>
      </c>
      <c r="D10" t="str">
        <f>companies__1[[#This Row],[STREET]]</f>
        <v>Clos de l’Horticulture 10</v>
      </c>
      <c r="E10" t="str">
        <f>companies__1[[#This Row],[ZIP_CODE]]</f>
        <v>4000</v>
      </c>
      <c r="F10" t="str">
        <f>companies__1[[#This Row],[TOWN]]</f>
        <v>Rocourt</v>
      </c>
      <c r="G10" t="str">
        <f>companies__1[[#This Row],[VAT_NUMBER]]</f>
        <v>BE0841847558</v>
      </c>
      <c r="H10" t="str">
        <f>companies__1[[#This Row],[TYPE]]</f>
        <v>CLIENT</v>
      </c>
      <c r="I10" t="str">
        <f>companies__1[[#This Row],[AQUISITION]]</f>
        <v>KAMEO</v>
      </c>
      <c r="J10" t="str">
        <f>companies__1[[#This Row],[AUDIENCE]]</f>
        <v>independant</v>
      </c>
      <c r="K10" t="s">
        <v>1673</v>
      </c>
      <c r="L10" s="1">
        <f>companies__1[[#This Row],[CREATION_TIME]]</f>
        <v>44418.454988425925</v>
      </c>
      <c r="M10" s="1">
        <f>companies__1[[#This Row],[HEU_MAJ]]</f>
        <v>44474.41605324074</v>
      </c>
    </row>
    <row r="11" spans="1:13" x14ac:dyDescent="0.35">
      <c r="A11">
        <f>companies__1[[#This Row],[ID]]</f>
        <v>10</v>
      </c>
      <c r="B11" t="str">
        <f>companies__1[[#This Row],[COMPANY_NAME]]</f>
        <v>Roland Dubois</v>
      </c>
      <c r="C11">
        <f>companies__1[[#This Row],[BILLING_GROUP]]</f>
        <v>1</v>
      </c>
      <c r="D11" t="str">
        <f>companies__1[[#This Row],[STREET]]</f>
        <v>Clos de l’Horticulture 10</v>
      </c>
      <c r="E11" t="str">
        <f>companies__1[[#This Row],[ZIP_CODE]]</f>
        <v>4000</v>
      </c>
      <c r="F11" t="str">
        <f>companies__1[[#This Row],[TOWN]]</f>
        <v>Rocourt</v>
      </c>
      <c r="G11" t="str">
        <f>companies__1[[#This Row],[VAT_NUMBER]]</f>
        <v>-</v>
      </c>
      <c r="H11" t="str">
        <f>companies__1[[#This Row],[TYPE]]</f>
        <v>CLIENT</v>
      </c>
      <c r="I11" t="str">
        <f>companies__1[[#This Row],[AQUISITION]]</f>
        <v>KAMEO</v>
      </c>
      <c r="J11" t="str">
        <f>companies__1[[#This Row],[AUDIENCE]]</f>
        <v>independant</v>
      </c>
      <c r="K11" t="s">
        <v>1673</v>
      </c>
      <c r="L11" s="1">
        <f>companies__1[[#This Row],[CREATION_TIME]]</f>
        <v>44418.454988425925</v>
      </c>
      <c r="M11" s="1">
        <f>companies__1[[#This Row],[HEU_MAJ]]</f>
        <v>44474.415763888886</v>
      </c>
    </row>
    <row r="12" spans="1:13" x14ac:dyDescent="0.35">
      <c r="A12">
        <f>companies__1[[#This Row],[ID]]</f>
        <v>11</v>
      </c>
      <c r="B12" t="str">
        <f>companies__1[[#This Row],[COMPANY_NAME]]</f>
        <v>AGC Glass Europe</v>
      </c>
      <c r="C12">
        <f>companies__1[[#This Row],[BILLING_GROUP]]</f>
        <v>1</v>
      </c>
      <c r="D12" t="str">
        <f>companies__1[[#This Row],[STREET]]</f>
        <v>Avenue Jean Monnet 4</v>
      </c>
      <c r="E12" t="str">
        <f>companies__1[[#This Row],[ZIP_CODE]]</f>
        <v>1348</v>
      </c>
      <c r="F12" t="str">
        <f>companies__1[[#This Row],[TOWN]]</f>
        <v>Ottignies-Louvain-la-Neuve</v>
      </c>
      <c r="G12" t="str">
        <f>companies__1[[#This Row],[VAT_NUMBER]]</f>
        <v>BE0413638187</v>
      </c>
      <c r="H12" t="str">
        <f>companies__1[[#This Row],[TYPE]]</f>
        <v>CLIENT</v>
      </c>
      <c r="I12" t="str">
        <f>companies__1[[#This Row],[AQUISITION]]</f>
        <v>KAMEO</v>
      </c>
      <c r="J12" t="str">
        <f>companies__1[[#This Row],[AUDIENCE]]</f>
        <v>B2B</v>
      </c>
      <c r="K12" t="s">
        <v>1673</v>
      </c>
      <c r="L12" s="1">
        <f>companies__1[[#This Row],[CREATION_TIME]]</f>
        <v>44418.454988425925</v>
      </c>
      <c r="M12" s="1">
        <f>companies__1[[#This Row],[HEU_MAJ]]</f>
        <v>43834.769791666666</v>
      </c>
    </row>
    <row r="13" spans="1:13" x14ac:dyDescent="0.35">
      <c r="A13">
        <f>companies__1[[#This Row],[ID]]</f>
        <v>12</v>
      </c>
      <c r="B13" t="str">
        <f>companies__1[[#This Row],[COMPANY_NAME]]</f>
        <v>KAMEO Bikes SPRL</v>
      </c>
      <c r="C13">
        <f>companies__1[[#This Row],[BILLING_GROUP]]</f>
        <v>1</v>
      </c>
      <c r="D13" t="str">
        <f>companies__1[[#This Row],[STREET]]</f>
        <v>Quai Marcellis 24</v>
      </c>
      <c r="E13" t="str">
        <f>companies__1[[#This Row],[ZIP_CODE]]</f>
        <v>4020</v>
      </c>
      <c r="F13" t="str">
        <f>companies__1[[#This Row],[TOWN]]</f>
        <v>Liège</v>
      </c>
      <c r="G13" t="str">
        <f>companies__1[[#This Row],[VAT_NUMBER]]</f>
        <v>BE0681879712</v>
      </c>
      <c r="H13" t="str">
        <f>companies__1[[#This Row],[TYPE]]</f>
        <v>CLIENT</v>
      </c>
      <c r="I13" t="str">
        <f>companies__1[[#This Row],[AQUISITION]]</f>
        <v>KAMEO</v>
      </c>
      <c r="J13" t="str">
        <f>companies__1[[#This Row],[AUDIENCE]]</f>
        <v>B2B</v>
      </c>
      <c r="K13" t="s">
        <v>1673</v>
      </c>
      <c r="L13" s="1">
        <f>companies__1[[#This Row],[CREATION_TIME]]</f>
        <v>44418.454988425925</v>
      </c>
      <c r="M13" s="1">
        <f>companies__1[[#This Row],[HEU_MAJ]]</f>
        <v>43714.753125000003</v>
      </c>
    </row>
    <row r="14" spans="1:13" x14ac:dyDescent="0.35">
      <c r="A14">
        <f>companies__1[[#This Row],[ID]]</f>
        <v>13</v>
      </c>
      <c r="B14" t="str">
        <f>companies__1[[#This Row],[COMPANY_NAME]]</f>
        <v>Unisensor</v>
      </c>
      <c r="C14">
        <f>companies__1[[#This Row],[BILLING_GROUP]]</f>
        <v>1</v>
      </c>
      <c r="D14" t="str">
        <f>companies__1[[#This Row],[STREET]]</f>
        <v>98 Allée de la cense-rouge</v>
      </c>
      <c r="E14" t="str">
        <f>companies__1[[#This Row],[ZIP_CODE]]</f>
        <v>4102</v>
      </c>
      <c r="F14" t="str">
        <f>companies__1[[#This Row],[TOWN]]</f>
        <v>Liège</v>
      </c>
      <c r="G14" t="str">
        <f>companies__1[[#This Row],[VAT_NUMBER]]</f>
        <v>BE0462139177</v>
      </c>
      <c r="H14" t="str">
        <f>companies__1[[#This Row],[TYPE]]</f>
        <v>ANCIEN PROSPECT</v>
      </c>
      <c r="I14" t="str">
        <f>companies__1[[#This Row],[AQUISITION]]</f>
        <v>KAMEO</v>
      </c>
      <c r="J14" t="str">
        <f>companies__1[[#This Row],[AUDIENCE]]</f>
        <v>B2B</v>
      </c>
      <c r="K14" t="s">
        <v>1673</v>
      </c>
      <c r="L14" s="1">
        <f>companies__1[[#This Row],[CREATION_TIME]]</f>
        <v>44418.454988425925</v>
      </c>
      <c r="M14" s="1">
        <f>companies__1[[#This Row],[HEU_MAJ]]</f>
        <v>44405.499421296299</v>
      </c>
    </row>
    <row r="15" spans="1:13" x14ac:dyDescent="0.35">
      <c r="A15">
        <f>companies__1[[#This Row],[ID]]</f>
        <v>14</v>
      </c>
      <c r="B15" t="str">
        <f>companies__1[[#This Row],[COMPANY_NAME]]</f>
        <v>AFELIO</v>
      </c>
      <c r="C15">
        <f>companies__1[[#This Row],[BILLING_GROUP]]</f>
        <v>1</v>
      </c>
      <c r="D15" t="str">
        <f>companies__1[[#This Row],[STREET]]</f>
        <v>Quai Mativa 62</v>
      </c>
      <c r="E15" t="str">
        <f>companies__1[[#This Row],[ZIP_CODE]]</f>
        <v>4020</v>
      </c>
      <c r="F15" t="str">
        <f>companies__1[[#This Row],[TOWN]]</f>
        <v>Liège</v>
      </c>
      <c r="G15" t="str">
        <f>companies__1[[#This Row],[VAT_NUMBER]]</f>
        <v>BE 0536.963.393</v>
      </c>
      <c r="H15" t="str">
        <f>companies__1[[#This Row],[TYPE]]</f>
        <v>CLIENT</v>
      </c>
      <c r="I15" t="str">
        <f>companies__1[[#This Row],[AQUISITION]]</f>
        <v>KAMEO</v>
      </c>
      <c r="J15" t="str">
        <f>companies__1[[#This Row],[AUDIENCE]]</f>
        <v>B2B</v>
      </c>
      <c r="K15" t="s">
        <v>1673</v>
      </c>
      <c r="L15" s="1">
        <f>companies__1[[#This Row],[CREATION_TIME]]</f>
        <v>44418.454988425925</v>
      </c>
      <c r="M15" s="1">
        <f>companies__1[[#This Row],[HEU_MAJ]]</f>
        <v>43952.767083333332</v>
      </c>
    </row>
    <row r="16" spans="1:13" x14ac:dyDescent="0.35">
      <c r="A16">
        <f>companies__1[[#This Row],[ID]]</f>
        <v>15</v>
      </c>
      <c r="B16" t="str">
        <f>companies__1[[#This Row],[COMPANY_NAME]]</f>
        <v xml:space="preserve">Epsylon site Fond Roy </v>
      </c>
      <c r="C16">
        <f>companies__1[[#This Row],[BILLING_GROUP]]</f>
        <v>2</v>
      </c>
      <c r="D16" t="str">
        <f>companies__1[[#This Row],[STREET]]</f>
        <v>Avenue Jacques Pastur, 47</v>
      </c>
      <c r="E16" t="str">
        <f>companies__1[[#This Row],[ZIP_CODE]]</f>
        <v>1180</v>
      </c>
      <c r="F16" t="str">
        <f>companies__1[[#This Row],[TOWN]]</f>
        <v>Uccle</v>
      </c>
      <c r="G16" t="str">
        <f>companies__1[[#This Row],[VAT_NUMBER]]</f>
        <v>BE055.37.49.343</v>
      </c>
      <c r="H16" t="str">
        <f>companies__1[[#This Row],[TYPE]]</f>
        <v>CLIENT</v>
      </c>
      <c r="I16" t="str">
        <f>companies__1[[#This Row],[AQUISITION]]</f>
        <v>KAMEO</v>
      </c>
      <c r="J16" t="str">
        <f>companies__1[[#This Row],[AUDIENCE]]</f>
        <v>B2B</v>
      </c>
      <c r="K16" t="s">
        <v>1673</v>
      </c>
      <c r="L16" s="1">
        <f>companies__1[[#This Row],[CREATION_TIME]]</f>
        <v>44418.454988425925</v>
      </c>
      <c r="M16" s="1">
        <f>companies__1[[#This Row],[HEU_MAJ]]</f>
        <v>43800.725370370368</v>
      </c>
    </row>
    <row r="17" spans="1:13" x14ac:dyDescent="0.35">
      <c r="A17">
        <f>companies__1[[#This Row],[ID]]</f>
        <v>16</v>
      </c>
      <c r="B17" t="str">
        <f>companies__1[[#This Row],[COMPANY_NAME]]</f>
        <v>Epsylon site La Ramée</v>
      </c>
      <c r="C17">
        <f>companies__1[[#This Row],[BILLING_GROUP]]</f>
        <v>3</v>
      </c>
      <c r="D17" t="str">
        <f>companies__1[[#This Row],[STREET]]</f>
        <v>Avenue Jacques Pastur, 47</v>
      </c>
      <c r="E17" t="str">
        <f>companies__1[[#This Row],[ZIP_CODE]]</f>
        <v>1180</v>
      </c>
      <c r="F17" t="str">
        <f>companies__1[[#This Row],[TOWN]]</f>
        <v>Uccle</v>
      </c>
      <c r="G17" t="str">
        <f>companies__1[[#This Row],[VAT_NUMBER]]</f>
        <v>BE055.37.49.343</v>
      </c>
      <c r="H17" t="str">
        <f>companies__1[[#This Row],[TYPE]]</f>
        <v>CLIENT</v>
      </c>
      <c r="I17" t="str">
        <f>companies__1[[#This Row],[AQUISITION]]</f>
        <v>KAMEO</v>
      </c>
      <c r="J17" t="str">
        <f>companies__1[[#This Row],[AUDIENCE]]</f>
        <v>B2B</v>
      </c>
      <c r="K17" t="s">
        <v>1673</v>
      </c>
      <c r="L17" s="1">
        <f>companies__1[[#This Row],[CREATION_TIME]]</f>
        <v>44418.454988425925</v>
      </c>
      <c r="M17" s="1">
        <f>companies__1[[#This Row],[HEU_MAJ]]</f>
        <v>43800.751689814817</v>
      </c>
    </row>
    <row r="18" spans="1:13" x14ac:dyDescent="0.35">
      <c r="A18">
        <f>companies__1[[#This Row],[ID]]</f>
        <v>17</v>
      </c>
      <c r="B18" t="str">
        <f>companies__1[[#This Row],[COMPANY_NAME]]</f>
        <v>Infrabel SA de droit public - Accounts Payable Department</v>
      </c>
      <c r="C18">
        <f>companies__1[[#This Row],[BILLING_GROUP]]</f>
        <v>1</v>
      </c>
      <c r="D18" t="str">
        <f>companies__1[[#This Row],[STREET]]</f>
        <v xml:space="preserve"> Place Marcel Broodthaers,2</v>
      </c>
      <c r="E18" t="str">
        <f>companies__1[[#This Row],[ZIP_CODE]]</f>
        <v>1060</v>
      </c>
      <c r="F18" t="str">
        <f>companies__1[[#This Row],[TOWN]]</f>
        <v>Bruxelles</v>
      </c>
      <c r="G18" t="str">
        <f>companies__1[[#This Row],[VAT_NUMBER]]</f>
        <v xml:space="preserve"> BE 0869.763.267</v>
      </c>
      <c r="H18" t="str">
        <f>companies__1[[#This Row],[TYPE]]</f>
        <v>CLIENT</v>
      </c>
      <c r="I18" t="str">
        <f>companies__1[[#This Row],[AQUISITION]]</f>
        <v>KAMEO</v>
      </c>
      <c r="J18" t="str">
        <f>companies__1[[#This Row],[AUDIENCE]]</f>
        <v>B2B</v>
      </c>
      <c r="K18" t="s">
        <v>1673</v>
      </c>
      <c r="L18" s="1">
        <f>companies__1[[#This Row],[CREATION_TIME]]</f>
        <v>44418.454988425925</v>
      </c>
      <c r="M18" s="1">
        <f>companies__1[[#This Row],[HEU_MAJ]]</f>
        <v>44152.893888888888</v>
      </c>
    </row>
    <row r="19" spans="1:13" x14ac:dyDescent="0.35">
      <c r="A19">
        <f>companies__1[[#This Row],[ID]]</f>
        <v>18</v>
      </c>
      <c r="B19" t="str">
        <f>companies__1[[#This Row],[COMPANY_NAME]]</f>
        <v>ING Belgium</v>
      </c>
      <c r="C19">
        <f>companies__1[[#This Row],[BILLING_GROUP]]</f>
        <v>1</v>
      </c>
      <c r="D19" t="str">
        <f>companies__1[[#This Row],[STREET]]</f>
        <v>Avenue Marnix 24</v>
      </c>
      <c r="E19" t="str">
        <f>companies__1[[#This Row],[ZIP_CODE]]</f>
        <v>1000</v>
      </c>
      <c r="F19" t="str">
        <f>companies__1[[#This Row],[TOWN]]</f>
        <v>Bruxelles</v>
      </c>
      <c r="G19" t="str">
        <f>companies__1[[#This Row],[VAT_NUMBER]]</f>
        <v>/</v>
      </c>
      <c r="H19" t="str">
        <f>companies__1[[#This Row],[TYPE]]</f>
        <v>ANCIEN PROSPECT</v>
      </c>
      <c r="I19" t="str">
        <f>companies__1[[#This Row],[AQUISITION]]</f>
        <v>KAMEO</v>
      </c>
      <c r="J19" t="str">
        <f>companies__1[[#This Row],[AUDIENCE]]</f>
        <v>B2B</v>
      </c>
      <c r="K19" t="s">
        <v>1673</v>
      </c>
      <c r="L19" s="1">
        <f>companies__1[[#This Row],[CREATION_TIME]]</f>
        <v>44418.454988425925</v>
      </c>
      <c r="M19" s="1">
        <f>companies__1[[#This Row],[HEU_MAJ]]</f>
        <v>43839.674675925926</v>
      </c>
    </row>
    <row r="20" spans="1:13" x14ac:dyDescent="0.35">
      <c r="A20">
        <f>companies__1[[#This Row],[ID]]</f>
        <v>19</v>
      </c>
      <c r="B20" t="str">
        <f>companies__1[[#This Row],[COMPANY_NAME]]</f>
        <v>Diagenode</v>
      </c>
      <c r="C20">
        <f>companies__1[[#This Row],[BILLING_GROUP]]</f>
        <v>1</v>
      </c>
      <c r="D20" t="str">
        <f>companies__1[[#This Row],[STREET]]</f>
        <v>rue bois saint-jean 3</v>
      </c>
      <c r="E20" t="str">
        <f>companies__1[[#This Row],[ZIP_CODE]]</f>
        <v>4102</v>
      </c>
      <c r="F20" t="str">
        <f>companies__1[[#This Row],[TOWN]]</f>
        <v>Seraing</v>
      </c>
      <c r="G20" t="str">
        <f>companies__1[[#This Row],[VAT_NUMBER]]</f>
        <v>BE0480422786</v>
      </c>
      <c r="H20" t="str">
        <f>companies__1[[#This Row],[TYPE]]</f>
        <v>PROSPECT</v>
      </c>
      <c r="I20" t="str">
        <f>companies__1[[#This Row],[AQUISITION]]</f>
        <v>KAMEO</v>
      </c>
      <c r="J20" t="str">
        <f>companies__1[[#This Row],[AUDIENCE]]</f>
        <v>B2B</v>
      </c>
      <c r="K20" t="s">
        <v>1673</v>
      </c>
      <c r="L20" s="1">
        <f>companies__1[[#This Row],[CREATION_TIME]]</f>
        <v>44418.454988425925</v>
      </c>
      <c r="M20" s="1">
        <f>companies__1[[#This Row],[HEU_MAJ]]</f>
        <v>43733.709386574075</v>
      </c>
    </row>
    <row r="21" spans="1:13" x14ac:dyDescent="0.35">
      <c r="A21">
        <f>companies__1[[#This Row],[ID]]</f>
        <v>20</v>
      </c>
      <c r="B21" t="str">
        <f>companies__1[[#This Row],[COMPANY_NAME]]</f>
        <v>Atelier constant berger</v>
      </c>
      <c r="C21">
        <f>companies__1[[#This Row],[BILLING_GROUP]]</f>
        <v>1</v>
      </c>
      <c r="D21" t="str">
        <f>companies__1[[#This Row],[STREET]]</f>
        <v>x</v>
      </c>
      <c r="E21" t="str">
        <f>companies__1[[#This Row],[ZIP_CODE]]</f>
        <v>x</v>
      </c>
      <c r="F21" t="str">
        <f>companies__1[[#This Row],[TOWN]]</f>
        <v>x</v>
      </c>
      <c r="G21" t="str">
        <f>companies__1[[#This Row],[VAT_NUMBER]]</f>
        <v>x</v>
      </c>
      <c r="H21" t="str">
        <f>companies__1[[#This Row],[TYPE]]</f>
        <v>CLIENT</v>
      </c>
      <c r="I21" t="str">
        <f>companies__1[[#This Row],[AQUISITION]]</f>
        <v>KAMEO</v>
      </c>
      <c r="J21" t="str">
        <f>companies__1[[#This Row],[AUDIENCE]]</f>
        <v>B2B</v>
      </c>
      <c r="K21" t="s">
        <v>1673</v>
      </c>
      <c r="L21" s="1">
        <f>companies__1[[#This Row],[CREATION_TIME]]</f>
        <v>44418.454988425925</v>
      </c>
      <c r="M21" s="1">
        <f>companies__1[[#This Row],[HEU_MAJ]]</f>
        <v>43800.721585648149</v>
      </c>
    </row>
    <row r="22" spans="1:13" x14ac:dyDescent="0.35">
      <c r="A22">
        <f>companies__1[[#This Row],[ID]]</f>
        <v>21</v>
      </c>
      <c r="B22" t="str">
        <f>companies__1[[#This Row],[COMPANY_NAME]]</f>
        <v>LaCAR-MDX technologies SA</v>
      </c>
      <c r="C22">
        <f>companies__1[[#This Row],[BILLING_GROUP]]</f>
        <v>1</v>
      </c>
      <c r="D22" t="str">
        <f>companies__1[[#This Row],[STREET]]</f>
        <v>Rue du Bois Saint-Jean 3</v>
      </c>
      <c r="E22" t="str">
        <f>companies__1[[#This Row],[ZIP_CODE]]</f>
        <v>4102</v>
      </c>
      <c r="F22" t="str">
        <f>companies__1[[#This Row],[TOWN]]</f>
        <v>Ougrée</v>
      </c>
      <c r="G22" t="str">
        <f>companies__1[[#This Row],[VAT_NUMBER]]</f>
        <v>BE0543330355</v>
      </c>
      <c r="H22" t="str">
        <f>companies__1[[#This Row],[TYPE]]</f>
        <v>PROSPECT</v>
      </c>
      <c r="I22" t="str">
        <f>companies__1[[#This Row],[AQUISITION]]</f>
        <v>KAMEO</v>
      </c>
      <c r="J22" t="str">
        <f>companies__1[[#This Row],[AUDIENCE]]</f>
        <v>B2B</v>
      </c>
      <c r="K22" t="s">
        <v>1673</v>
      </c>
      <c r="L22" s="1">
        <f>companies__1[[#This Row],[CREATION_TIME]]</f>
        <v>44418.454988425925</v>
      </c>
      <c r="M22" s="1">
        <f>companies__1[[#This Row],[HEU_MAJ]]</f>
        <v>43734.649351851855</v>
      </c>
    </row>
    <row r="23" spans="1:13" x14ac:dyDescent="0.35">
      <c r="A23">
        <f>companies__1[[#This Row],[ID]]</f>
        <v>22</v>
      </c>
      <c r="B23" t="str">
        <f>companies__1[[#This Row],[COMPANY_NAME]]</f>
        <v>JPF</v>
      </c>
      <c r="C23">
        <f>companies__1[[#This Row],[BILLING_GROUP]]</f>
        <v>1</v>
      </c>
      <c r="D23" t="str">
        <f>companies__1[[#This Row],[STREET]]</f>
        <v>/</v>
      </c>
      <c r="E23" t="str">
        <f>companies__1[[#This Row],[ZIP_CODE]]</f>
        <v>/</v>
      </c>
      <c r="F23" t="str">
        <f>companies__1[[#This Row],[TOWN]]</f>
        <v>/</v>
      </c>
      <c r="G23" t="str">
        <f>companies__1[[#This Row],[VAT_NUMBER]]</f>
        <v>/</v>
      </c>
      <c r="H23" t="str">
        <f>companies__1[[#This Row],[TYPE]]</f>
        <v>ANCIEN CLIENT</v>
      </c>
      <c r="I23" t="str">
        <f>companies__1[[#This Row],[AQUISITION]]</f>
        <v>KAMEO</v>
      </c>
      <c r="J23" t="str">
        <f>companies__1[[#This Row],[AUDIENCE]]</f>
        <v>B2B</v>
      </c>
      <c r="K23" t="s">
        <v>1673</v>
      </c>
      <c r="L23" s="1">
        <f>companies__1[[#This Row],[CREATION_TIME]]</f>
        <v>44418.454988425925</v>
      </c>
      <c r="M23" s="1">
        <f>companies__1[[#This Row],[HEU_MAJ]]</f>
        <v>43839.902129629627</v>
      </c>
    </row>
    <row r="24" spans="1:13" x14ac:dyDescent="0.35">
      <c r="A24">
        <f>companies__1[[#This Row],[ID]]</f>
        <v>23</v>
      </c>
      <c r="B24" t="str">
        <f>companies__1[[#This Row],[COMPANY_NAME]]</f>
        <v>SPF mobilite</v>
      </c>
      <c r="C24">
        <f>companies__1[[#This Row],[BILLING_GROUP]]</f>
        <v>1</v>
      </c>
      <c r="D24" t="str">
        <f>companies__1[[#This Row],[STREET]]</f>
        <v>rue du progrès 56</v>
      </c>
      <c r="E24" t="str">
        <f>companies__1[[#This Row],[ZIP_CODE]]</f>
        <v>1210</v>
      </c>
      <c r="F24" t="str">
        <f>companies__1[[#This Row],[TOWN]]</f>
        <v>Bruxelles</v>
      </c>
      <c r="G24" t="str">
        <f>companies__1[[#This Row],[VAT_NUMBER]]</f>
        <v>/</v>
      </c>
      <c r="H24" t="str">
        <f>companies__1[[#This Row],[TYPE]]</f>
        <v>ANCIEN PROSPECT</v>
      </c>
      <c r="I24" t="str">
        <f>companies__1[[#This Row],[AQUISITION]]</f>
        <v>KAMEO</v>
      </c>
      <c r="J24" t="str">
        <f>companies__1[[#This Row],[AUDIENCE]]</f>
        <v>B2B</v>
      </c>
      <c r="K24" t="s">
        <v>1673</v>
      </c>
      <c r="L24" s="1">
        <f>companies__1[[#This Row],[CREATION_TIME]]</f>
        <v>44418.454988425925</v>
      </c>
      <c r="M24" s="1">
        <f>companies__1[[#This Row],[HEU_MAJ]]</f>
        <v>43886.580567129633</v>
      </c>
    </row>
    <row r="25" spans="1:13" x14ac:dyDescent="0.35">
      <c r="A25">
        <f>companies__1[[#This Row],[ID]]</f>
        <v>24</v>
      </c>
      <c r="B25" t="str">
        <f>companies__1[[#This Row],[COMPANY_NAME]]</f>
        <v>CHU</v>
      </c>
      <c r="C25">
        <f>companies__1[[#This Row],[BILLING_GROUP]]</f>
        <v>1</v>
      </c>
      <c r="D25" t="str">
        <f>companies__1[[#This Row],[STREET]]</f>
        <v>Avenue de L Hopital 1</v>
      </c>
      <c r="E25" t="str">
        <f>companies__1[[#This Row],[ZIP_CODE]]</f>
        <v>4000</v>
      </c>
      <c r="F25" t="str">
        <f>companies__1[[#This Row],[TOWN]]</f>
        <v>Liege</v>
      </c>
      <c r="G25" t="str">
        <f>companies__1[[#This Row],[VAT_NUMBER]]</f>
        <v>x</v>
      </c>
      <c r="H25" t="str">
        <f>companies__1[[#This Row],[TYPE]]</f>
        <v>PROSPECT</v>
      </c>
      <c r="I25" t="str">
        <f>companies__1[[#This Row],[AQUISITION]]</f>
        <v>KAMEO</v>
      </c>
      <c r="J25" t="str">
        <f>companies__1[[#This Row],[AUDIENCE]]</f>
        <v>B2B</v>
      </c>
      <c r="K25" t="s">
        <v>1673</v>
      </c>
      <c r="L25" s="1">
        <f>companies__1[[#This Row],[CREATION_TIME]]</f>
        <v>44418.454988425925</v>
      </c>
      <c r="M25" s="1">
        <f>companies__1[[#This Row],[HEU_MAJ]]</f>
        <v>44048.735891203702</v>
      </c>
    </row>
    <row r="26" spans="1:13" x14ac:dyDescent="0.35">
      <c r="A26">
        <f>companies__1[[#This Row],[ID]]</f>
        <v>25</v>
      </c>
      <c r="B26" t="str">
        <f>companies__1[[#This Row],[COMPANY_NAME]]</f>
        <v>Allianz</v>
      </c>
      <c r="C26">
        <f>companies__1[[#This Row],[BILLING_GROUP]]</f>
        <v>1</v>
      </c>
      <c r="D26" t="str">
        <f>companies__1[[#This Row],[STREET]]</f>
        <v>rue de laeken 35</v>
      </c>
      <c r="E26" t="str">
        <f>companies__1[[#This Row],[ZIP_CODE]]</f>
        <v>1000</v>
      </c>
      <c r="F26" t="str">
        <f>companies__1[[#This Row],[TOWN]]</f>
        <v>Bruxelles</v>
      </c>
      <c r="G26" t="str">
        <f>companies__1[[#This Row],[VAT_NUMBER]]</f>
        <v>x</v>
      </c>
      <c r="H26" t="str">
        <f>companies__1[[#This Row],[TYPE]]</f>
        <v>PROSPECT</v>
      </c>
      <c r="I26" t="str">
        <f>companies__1[[#This Row],[AQUISITION]]</f>
        <v>KAMEO</v>
      </c>
      <c r="J26" t="str">
        <f>companies__1[[#This Row],[AUDIENCE]]</f>
        <v>B2B</v>
      </c>
      <c r="K26" t="s">
        <v>1673</v>
      </c>
      <c r="L26" s="1">
        <f>companies__1[[#This Row],[CREATION_TIME]]</f>
        <v>44418.454988425925</v>
      </c>
      <c r="M26" s="1">
        <f>companies__1[[#This Row],[HEU_MAJ]]</f>
        <v>43735.611770833333</v>
      </c>
    </row>
    <row r="27" spans="1:13" x14ac:dyDescent="0.35">
      <c r="A27">
        <f>companies__1[[#This Row],[ID]]</f>
        <v>26</v>
      </c>
      <c r="B27" t="str">
        <f>companies__1[[#This Row],[COMPANY_NAME]]</f>
        <v>Leroy-Partners</v>
      </c>
      <c r="C27">
        <f>companies__1[[#This Row],[BILLING_GROUP]]</f>
        <v>1</v>
      </c>
      <c r="D27" t="str">
        <f>companies__1[[#This Row],[STREET]]</f>
        <v>Avenue de la Couronne 358</v>
      </c>
      <c r="E27" t="str">
        <f>companies__1[[#This Row],[ZIP_CODE]]</f>
        <v>1050</v>
      </c>
      <c r="F27" t="str">
        <f>companies__1[[#This Row],[TOWN]]</f>
        <v>Ixelles</v>
      </c>
      <c r="G27" t="str">
        <f>companies__1[[#This Row],[VAT_NUMBER]]</f>
        <v>x</v>
      </c>
      <c r="H27" t="str">
        <f>companies__1[[#This Row],[TYPE]]</f>
        <v>PROSPECT</v>
      </c>
      <c r="I27" t="str">
        <f>companies__1[[#This Row],[AQUISITION]]</f>
        <v>KAMEO</v>
      </c>
      <c r="J27" t="str">
        <f>companies__1[[#This Row],[AUDIENCE]]</f>
        <v>B2B</v>
      </c>
      <c r="K27" t="s">
        <v>1673</v>
      </c>
      <c r="L27" s="1">
        <f>companies__1[[#This Row],[CREATION_TIME]]</f>
        <v>44418.454988425925</v>
      </c>
      <c r="M27" s="1">
        <f>companies__1[[#This Row],[HEU_MAJ]]</f>
        <v>43738.425567129627</v>
      </c>
    </row>
    <row r="28" spans="1:13" x14ac:dyDescent="0.35">
      <c r="A28">
        <f>companies__1[[#This Row],[ID]]</f>
        <v>27</v>
      </c>
      <c r="B28" t="str">
        <f>companies__1[[#This Row],[COMPANY_NAME]]</f>
        <v>Culture &amp; Promotion</v>
      </c>
      <c r="C28">
        <f>companies__1[[#This Row],[BILLING_GROUP]]</f>
        <v>1</v>
      </c>
      <c r="D28" t="str">
        <f>companies__1[[#This Row],[STREET]]</f>
        <v>Voie du Belvédère 6</v>
      </c>
      <c r="E28" t="str">
        <f>companies__1[[#This Row],[ZIP_CODE]]</f>
        <v>4100</v>
      </c>
      <c r="F28" t="str">
        <f>companies__1[[#This Row],[TOWN]]</f>
        <v>Seraing</v>
      </c>
      <c r="G28" t="str">
        <f>companies__1[[#This Row],[VAT_NUMBER]]</f>
        <v>/</v>
      </c>
      <c r="H28" t="str">
        <f>companies__1[[#This Row],[TYPE]]</f>
        <v>ANCIEN PROSPECT</v>
      </c>
      <c r="I28" t="str">
        <f>companies__1[[#This Row],[AQUISITION]]</f>
        <v>KAMEO</v>
      </c>
      <c r="J28" t="str">
        <f>companies__1[[#This Row],[AUDIENCE]]</f>
        <v>B2B</v>
      </c>
      <c r="K28" t="s">
        <v>1673</v>
      </c>
      <c r="L28" s="1">
        <f>companies__1[[#This Row],[CREATION_TIME]]</f>
        <v>44418.454988425925</v>
      </c>
      <c r="M28" s="1">
        <f>companies__1[[#This Row],[HEU_MAJ]]</f>
        <v>43945.377372685187</v>
      </c>
    </row>
    <row r="29" spans="1:13" x14ac:dyDescent="0.35">
      <c r="A29">
        <f>companies__1[[#This Row],[ID]]</f>
        <v>28</v>
      </c>
      <c r="B29" t="str">
        <f>companies__1[[#This Row],[COMPANY_NAME]]</f>
        <v>Ezee Europe</v>
      </c>
      <c r="C29">
        <f>companies__1[[#This Row],[BILLING_GROUP]]</f>
        <v>1</v>
      </c>
      <c r="D29" t="str">
        <f>companies__1[[#This Row],[STREET]]</f>
        <v>x</v>
      </c>
      <c r="E29" t="str">
        <f>companies__1[[#This Row],[ZIP_CODE]]</f>
        <v>x</v>
      </c>
      <c r="F29" t="str">
        <f>companies__1[[#This Row],[TOWN]]</f>
        <v>x</v>
      </c>
      <c r="G29" t="str">
        <f>companies__1[[#This Row],[VAT_NUMBER]]</f>
        <v>x</v>
      </c>
      <c r="H29" t="str">
        <f>companies__1[[#This Row],[TYPE]]</f>
        <v>ANCIEN PROSPECT</v>
      </c>
      <c r="I29" t="str">
        <f>companies__1[[#This Row],[AQUISITION]]</f>
        <v>KAMEO</v>
      </c>
      <c r="J29" t="str">
        <f>companies__1[[#This Row],[AUDIENCE]]</f>
        <v>B2B</v>
      </c>
      <c r="K29" t="s">
        <v>1673</v>
      </c>
      <c r="L29" s="1">
        <f>companies__1[[#This Row],[CREATION_TIME]]</f>
        <v>44418.454988425925</v>
      </c>
      <c r="M29" s="1">
        <f>companies__1[[#This Row],[HEU_MAJ]]</f>
        <v>43800.727199074077</v>
      </c>
    </row>
    <row r="30" spans="1:13" x14ac:dyDescent="0.35">
      <c r="A30">
        <f>companies__1[[#This Row],[ID]]</f>
        <v>29</v>
      </c>
      <c r="B30" t="str">
        <f>companies__1[[#This Row],[COMPANY_NAME]]</f>
        <v>Coris Bioconcept</v>
      </c>
      <c r="C30">
        <f>companies__1[[#This Row],[BILLING_GROUP]]</f>
        <v>1</v>
      </c>
      <c r="D30" t="str">
        <f>companies__1[[#This Row],[STREET]]</f>
        <v>x</v>
      </c>
      <c r="E30" t="str">
        <f>companies__1[[#This Row],[ZIP_CODE]]</f>
        <v>x</v>
      </c>
      <c r="F30" t="str">
        <f>companies__1[[#This Row],[TOWN]]</f>
        <v>Namur</v>
      </c>
      <c r="G30" t="str">
        <f>companies__1[[#This Row],[VAT_NUMBER]]</f>
        <v>x</v>
      </c>
      <c r="H30" t="str">
        <f>companies__1[[#This Row],[TYPE]]</f>
        <v>PROSPECT</v>
      </c>
      <c r="I30" t="str">
        <f>companies__1[[#This Row],[AQUISITION]]</f>
        <v>KAMEO</v>
      </c>
      <c r="J30" t="str">
        <f>companies__1[[#This Row],[AUDIENCE]]</f>
        <v>B2B</v>
      </c>
      <c r="K30" t="s">
        <v>1673</v>
      </c>
      <c r="L30" s="1">
        <f>companies__1[[#This Row],[CREATION_TIME]]</f>
        <v>44418.454988425925</v>
      </c>
      <c r="M30" s="1">
        <f>companies__1[[#This Row],[HEU_MAJ]]</f>
        <v>43753.644942129627</v>
      </c>
    </row>
    <row r="31" spans="1:13" x14ac:dyDescent="0.35">
      <c r="A31">
        <f>companies__1[[#This Row],[ID]]</f>
        <v>30</v>
      </c>
      <c r="B31" t="str">
        <f>companies__1[[#This Row],[COMPANY_NAME]]</f>
        <v>Resa</v>
      </c>
      <c r="C31">
        <f>companies__1[[#This Row],[BILLING_GROUP]]</f>
        <v>1</v>
      </c>
      <c r="D31" t="str">
        <f>companies__1[[#This Row],[STREET]]</f>
        <v>x</v>
      </c>
      <c r="E31" t="str">
        <f>companies__1[[#This Row],[ZIP_CODE]]</f>
        <v>4000</v>
      </c>
      <c r="F31" t="str">
        <f>companies__1[[#This Row],[TOWN]]</f>
        <v>Liege</v>
      </c>
      <c r="G31" t="str">
        <f>companies__1[[#This Row],[VAT_NUMBER]]</f>
        <v>x</v>
      </c>
      <c r="H31" t="str">
        <f>companies__1[[#This Row],[TYPE]]</f>
        <v>PROSPECT</v>
      </c>
      <c r="I31" t="str">
        <f>companies__1[[#This Row],[AQUISITION]]</f>
        <v>KAMEO</v>
      </c>
      <c r="J31" t="str">
        <f>companies__1[[#This Row],[AUDIENCE]]</f>
        <v>B2B</v>
      </c>
      <c r="K31" t="s">
        <v>1673</v>
      </c>
      <c r="L31" s="1">
        <f>companies__1[[#This Row],[CREATION_TIME]]</f>
        <v>44418.454988425925</v>
      </c>
      <c r="M31" s="1">
        <f>companies__1[[#This Row],[HEU_MAJ]]</f>
        <v>43755.512303240743</v>
      </c>
    </row>
    <row r="32" spans="1:13" x14ac:dyDescent="0.35">
      <c r="A32">
        <f>companies__1[[#This Row],[ID]]</f>
        <v>31</v>
      </c>
      <c r="B32" t="str">
        <f>companies__1[[#This Row],[COMPANY_NAME]]</f>
        <v>ELECTRABEL NV/SA</v>
      </c>
      <c r="C32">
        <f>companies__1[[#This Row],[BILLING_GROUP]]</f>
        <v>1</v>
      </c>
      <c r="D32" t="str">
        <f>companies__1[[#This Row],[STREET]]</f>
        <v>Boulevard Simón Bolívar 34</v>
      </c>
      <c r="E32" t="str">
        <f>companies__1[[#This Row],[ZIP_CODE]]</f>
        <v>1000</v>
      </c>
      <c r="F32" t="str">
        <f>companies__1[[#This Row],[TOWN]]</f>
        <v>Brussels</v>
      </c>
      <c r="G32" t="str">
        <f>companies__1[[#This Row],[VAT_NUMBER]]</f>
        <v>BE0403.170.701</v>
      </c>
      <c r="H32" t="str">
        <f>companies__1[[#This Row],[TYPE]]</f>
        <v>CLIENT</v>
      </c>
      <c r="I32" t="str">
        <f>companies__1[[#This Row],[AQUISITION]]</f>
        <v>KAMEO</v>
      </c>
      <c r="J32" t="str">
        <f>companies__1[[#This Row],[AUDIENCE]]</f>
        <v>B2B</v>
      </c>
      <c r="K32" t="s">
        <v>1673</v>
      </c>
      <c r="L32" s="1">
        <f>companies__1[[#This Row],[CREATION_TIME]]</f>
        <v>44418.454988425925</v>
      </c>
      <c r="M32" s="1">
        <f>companies__1[[#This Row],[HEU_MAJ]]</f>
        <v>44186.513414351852</v>
      </c>
    </row>
    <row r="33" spans="1:13" x14ac:dyDescent="0.35">
      <c r="A33">
        <f>companies__1[[#This Row],[ID]]</f>
        <v>32</v>
      </c>
      <c r="B33" t="str">
        <f>companies__1[[#This Row],[COMPANY_NAME]]</f>
        <v>Munting</v>
      </c>
      <c r="C33">
        <f>companies__1[[#This Row],[BILLING_GROUP]]</f>
        <v>1</v>
      </c>
      <c r="D33" t="str">
        <f>companies__1[[#This Row],[STREET]]</f>
        <v>Champ du Curé 16</v>
      </c>
      <c r="E33" t="str">
        <f>companies__1[[#This Row],[ZIP_CODE]]</f>
        <v>1390</v>
      </c>
      <c r="F33" t="str">
        <f>companies__1[[#This Row],[TOWN]]</f>
        <v>Biez</v>
      </c>
      <c r="G33" t="str">
        <f>companies__1[[#This Row],[VAT_NUMBER]]</f>
        <v>BE 0476.186.955</v>
      </c>
      <c r="H33" t="str">
        <f>companies__1[[#This Row],[TYPE]]</f>
        <v>ANCIEN PROSPECT</v>
      </c>
      <c r="I33" t="str">
        <f>companies__1[[#This Row],[AQUISITION]]</f>
        <v>KAMEO</v>
      </c>
      <c r="J33" t="str">
        <f>companies__1[[#This Row],[AUDIENCE]]</f>
        <v>B2B</v>
      </c>
      <c r="K33" t="s">
        <v>1673</v>
      </c>
      <c r="L33" s="1">
        <f>companies__1[[#This Row],[CREATION_TIME]]</f>
        <v>44418.454988425925</v>
      </c>
      <c r="M33" s="1">
        <f>companies__1[[#This Row],[HEU_MAJ]]</f>
        <v>44405.47078703704</v>
      </c>
    </row>
    <row r="34" spans="1:13" x14ac:dyDescent="0.35">
      <c r="A34">
        <f>companies__1[[#This Row],[ID]]</f>
        <v>33</v>
      </c>
      <c r="B34" t="str">
        <f>companies__1[[#This Row],[COMPANY_NAME]]</f>
        <v>VentureLab</v>
      </c>
      <c r="C34">
        <f>companies__1[[#This Row],[BILLING_GROUP]]</f>
        <v>1</v>
      </c>
      <c r="D34" t="str">
        <f>companies__1[[#This Row],[STREET]]</f>
        <v>x</v>
      </c>
      <c r="E34" t="str">
        <f>companies__1[[#This Row],[ZIP_CODE]]</f>
        <v>x</v>
      </c>
      <c r="F34" t="str">
        <f>companies__1[[#This Row],[TOWN]]</f>
        <v>x</v>
      </c>
      <c r="G34" t="str">
        <f>companies__1[[#This Row],[VAT_NUMBER]]</f>
        <v>/</v>
      </c>
      <c r="H34" t="str">
        <f>companies__1[[#This Row],[TYPE]]</f>
        <v>PROSPECT</v>
      </c>
      <c r="I34" t="str">
        <f>companies__1[[#This Row],[AQUISITION]]</f>
        <v>KAMEO</v>
      </c>
      <c r="J34" t="str">
        <f>companies__1[[#This Row],[AUDIENCE]]</f>
        <v>B2B</v>
      </c>
      <c r="K34" t="s">
        <v>1673</v>
      </c>
      <c r="L34" s="1">
        <f>companies__1[[#This Row],[CREATION_TIME]]</f>
        <v>44418.454988425925</v>
      </c>
      <c r="M34" s="1">
        <f>companies__1[[#This Row],[HEU_MAJ]]</f>
        <v>43794.916747685187</v>
      </c>
    </row>
    <row r="35" spans="1:13" x14ac:dyDescent="0.35">
      <c r="A35">
        <f>companies__1[[#This Row],[ID]]</f>
        <v>34</v>
      </c>
      <c r="B35" t="str">
        <f>companies__1[[#This Row],[COMPANY_NAME]]</f>
        <v>Azzana Consulting</v>
      </c>
      <c r="C35">
        <f>companies__1[[#This Row],[BILLING_GROUP]]</f>
        <v>1</v>
      </c>
      <c r="D35" t="str">
        <f>companies__1[[#This Row],[STREET]]</f>
        <v>Avenue des Arts, 43</v>
      </c>
      <c r="E35" t="str">
        <f>companies__1[[#This Row],[ZIP_CODE]]</f>
        <v>1000</v>
      </c>
      <c r="F35" t="str">
        <f>companies__1[[#This Row],[TOWN]]</f>
        <v>Bruxelles</v>
      </c>
      <c r="G35" t="str">
        <f>companies__1[[#This Row],[VAT_NUMBER]]</f>
        <v>BE 0533.883.248</v>
      </c>
      <c r="H35" t="str">
        <f>companies__1[[#This Row],[TYPE]]</f>
        <v>CLIENT</v>
      </c>
      <c r="I35" t="str">
        <f>companies__1[[#This Row],[AQUISITION]]</f>
        <v>KAMEO</v>
      </c>
      <c r="J35" t="str">
        <f>companies__1[[#This Row],[AUDIENCE]]</f>
        <v>B2B</v>
      </c>
      <c r="K35" t="s">
        <v>1673</v>
      </c>
      <c r="L35" s="1">
        <f>companies__1[[#This Row],[CREATION_TIME]]</f>
        <v>44418.454988425925</v>
      </c>
      <c r="M35" s="1">
        <f>companies__1[[#This Row],[HEU_MAJ]]</f>
        <v>43934.833414351851</v>
      </c>
    </row>
    <row r="36" spans="1:13" x14ac:dyDescent="0.35">
      <c r="A36">
        <f>companies__1[[#This Row],[ID]]</f>
        <v>35</v>
      </c>
      <c r="B36" t="str">
        <f>companies__1[[#This Row],[COMPANY_NAME]]</f>
        <v>Atradius Credito y Caucion SA</v>
      </c>
      <c r="C36">
        <f>companies__1[[#This Row],[BILLING_GROUP]]</f>
        <v>1</v>
      </c>
      <c r="D36" t="str">
        <f>companies__1[[#This Row],[STREET]]</f>
        <v>Avenue Prince de Liège, 78</v>
      </c>
      <c r="E36" t="str">
        <f>companies__1[[#This Row],[ZIP_CODE]]</f>
        <v>5100</v>
      </c>
      <c r="F36" t="str">
        <f>companies__1[[#This Row],[TOWN]]</f>
        <v>Namur</v>
      </c>
      <c r="G36" t="str">
        <f>companies__1[[#This Row],[VAT_NUMBER]]</f>
        <v>BE 0661 624 528</v>
      </c>
      <c r="H36" t="str">
        <f>companies__1[[#This Row],[TYPE]]</f>
        <v>CLIENT</v>
      </c>
      <c r="I36" t="str">
        <f>companies__1[[#This Row],[AQUISITION]]</f>
        <v>KAMEO</v>
      </c>
      <c r="J36" t="str">
        <f>companies__1[[#This Row],[AUDIENCE]]</f>
        <v>B2B</v>
      </c>
      <c r="K36" t="s">
        <v>1673</v>
      </c>
      <c r="L36" s="1">
        <f>companies__1[[#This Row],[CREATION_TIME]]</f>
        <v>44418.454988425925</v>
      </c>
      <c r="M36" s="1">
        <f>companies__1[[#This Row],[HEU_MAJ]]</f>
        <v>43915.468263888892</v>
      </c>
    </row>
    <row r="37" spans="1:13" x14ac:dyDescent="0.35">
      <c r="A37">
        <f>companies__1[[#This Row],[ID]]</f>
        <v>36</v>
      </c>
      <c r="B37" t="str">
        <f>companies__1[[#This Row],[COMPANY_NAME]]</f>
        <v>Elegis</v>
      </c>
      <c r="C37">
        <f>companies__1[[#This Row],[BILLING_GROUP]]</f>
        <v>1</v>
      </c>
      <c r="D37" t="str">
        <f>companies__1[[#This Row],[STREET]]</f>
        <v>Place des Nations Unies 7</v>
      </c>
      <c r="E37" t="str">
        <f>companies__1[[#This Row],[ZIP_CODE]]</f>
        <v>4020</v>
      </c>
      <c r="F37" t="str">
        <f>companies__1[[#This Row],[TOWN]]</f>
        <v>Liege</v>
      </c>
      <c r="G37" t="str">
        <f>companies__1[[#This Row],[VAT_NUMBER]]</f>
        <v>BE0828991001</v>
      </c>
      <c r="H37" t="str">
        <f>companies__1[[#This Row],[TYPE]]</f>
        <v>CLIENT</v>
      </c>
      <c r="I37" t="str">
        <f>companies__1[[#This Row],[AQUISITION]]</f>
        <v>KAMEO</v>
      </c>
      <c r="J37" t="str">
        <f>companies__1[[#This Row],[AUDIENCE]]</f>
        <v>B2B</v>
      </c>
      <c r="K37" t="s">
        <v>1673</v>
      </c>
      <c r="L37" s="1">
        <f>companies__1[[#This Row],[CREATION_TIME]]</f>
        <v>44418.454988425925</v>
      </c>
      <c r="M37" s="1">
        <f>companies__1[[#This Row],[HEU_MAJ]]</f>
        <v>43862.669074074074</v>
      </c>
    </row>
    <row r="38" spans="1:13" x14ac:dyDescent="0.35">
      <c r="A38">
        <f>companies__1[[#This Row],[ID]]</f>
        <v>38</v>
      </c>
      <c r="B38" t="str">
        <f>companies__1[[#This Row],[COMPANY_NAME]]</f>
        <v>SPI</v>
      </c>
      <c r="C38">
        <f>companies__1[[#This Row],[BILLING_GROUP]]</f>
        <v>1</v>
      </c>
      <c r="D38" t="str">
        <f>companies__1[[#This Row],[STREET]]</f>
        <v xml:space="preserve">Rue du Verbois, 11 </v>
      </c>
      <c r="E38" t="str">
        <f>companies__1[[#This Row],[ZIP_CODE]]</f>
        <v>4000</v>
      </c>
      <c r="F38" t="str">
        <f>companies__1[[#This Row],[TOWN]]</f>
        <v>Liège</v>
      </c>
      <c r="G38" t="str">
        <f>companies__1[[#This Row],[VAT_NUMBER]]</f>
        <v>BE 0204.259.135</v>
      </c>
      <c r="H38" t="str">
        <f>companies__1[[#This Row],[TYPE]]</f>
        <v>CLIENT</v>
      </c>
      <c r="I38" t="str">
        <f>companies__1[[#This Row],[AQUISITION]]</f>
        <v>KAMEO</v>
      </c>
      <c r="J38" t="str">
        <f>companies__1[[#This Row],[AUDIENCE]]</f>
        <v>B2B</v>
      </c>
      <c r="K38" t="s">
        <v>1673</v>
      </c>
      <c r="L38" s="1">
        <f>companies__1[[#This Row],[CREATION_TIME]]</f>
        <v>44418.454988425925</v>
      </c>
      <c r="M38" s="1">
        <f>companies__1[[#This Row],[HEU_MAJ]]</f>
        <v>43822.688530092593</v>
      </c>
    </row>
    <row r="39" spans="1:13" x14ac:dyDescent="0.35">
      <c r="A39">
        <f>companies__1[[#This Row],[ID]]</f>
        <v>39</v>
      </c>
      <c r="B39" t="str">
        <f>companies__1[[#This Row],[COMPANY_NAME]]</f>
        <v>City Dev</v>
      </c>
      <c r="C39">
        <f>companies__1[[#This Row],[BILLING_GROUP]]</f>
        <v>1</v>
      </c>
      <c r="D39" t="str">
        <f>companies__1[[#This Row],[STREET]]</f>
        <v>Rue Gabrielle Petit 6</v>
      </c>
      <c r="E39" t="str">
        <f>companies__1[[#This Row],[ZIP_CODE]]</f>
        <v>1080</v>
      </c>
      <c r="F39" t="str">
        <f>companies__1[[#This Row],[TOWN]]</f>
        <v>Bruxelles</v>
      </c>
      <c r="G39" t="str">
        <f>companies__1[[#This Row],[VAT_NUMBER]]</f>
        <v xml:space="preserve">BE0215.984.554 </v>
      </c>
      <c r="H39" t="str">
        <f>companies__1[[#This Row],[TYPE]]</f>
        <v>CLIENT</v>
      </c>
      <c r="I39" t="str">
        <f>companies__1[[#This Row],[AQUISITION]]</f>
        <v>KAMEO</v>
      </c>
      <c r="J39" t="str">
        <f>companies__1[[#This Row],[AUDIENCE]]</f>
        <v>B2B</v>
      </c>
      <c r="K39" t="s">
        <v>1673</v>
      </c>
      <c r="L39" s="1">
        <f>companies__1[[#This Row],[CREATION_TIME]]</f>
        <v>44418.454988425925</v>
      </c>
      <c r="M39" s="1">
        <f>companies__1[[#This Row],[HEU_MAJ]]</f>
        <v>44135.455474537041</v>
      </c>
    </row>
    <row r="40" spans="1:13" x14ac:dyDescent="0.35">
      <c r="A40">
        <f>companies__1[[#This Row],[ID]]</f>
        <v>40</v>
      </c>
      <c r="B40" t="str">
        <f>companies__1[[#This Row],[COMPANY_NAME]]</f>
        <v>ALE Fleron</v>
      </c>
      <c r="C40">
        <f>companies__1[[#This Row],[BILLING_GROUP]]</f>
        <v>1</v>
      </c>
      <c r="D40" t="str">
        <f>companies__1[[#This Row],[STREET]]</f>
        <v>De romsée 16</v>
      </c>
      <c r="E40" t="str">
        <f>companies__1[[#This Row],[ZIP_CODE]]</f>
        <v>4620</v>
      </c>
      <c r="F40" t="str">
        <f>companies__1[[#This Row],[TOWN]]</f>
        <v>Fléron</v>
      </c>
      <c r="G40" t="str">
        <f>companies__1[[#This Row],[VAT_NUMBER]]</f>
        <v>/</v>
      </c>
      <c r="H40" t="str">
        <f>companies__1[[#This Row],[TYPE]]</f>
        <v>ANCIEN PROSPECT</v>
      </c>
      <c r="I40" t="str">
        <f>companies__1[[#This Row],[AQUISITION]]</f>
        <v>KAMEO</v>
      </c>
      <c r="J40" t="str">
        <f>companies__1[[#This Row],[AUDIENCE]]</f>
        <v>B2B</v>
      </c>
      <c r="K40" t="s">
        <v>1673</v>
      </c>
      <c r="L40" s="1">
        <f>companies__1[[#This Row],[CREATION_TIME]]</f>
        <v>44418.454988425925</v>
      </c>
      <c r="M40" s="1">
        <f>companies__1[[#This Row],[HEU_MAJ]]</f>
        <v>43904.606041666666</v>
      </c>
    </row>
    <row r="41" spans="1:13" x14ac:dyDescent="0.35">
      <c r="A41">
        <f>companies__1[[#This Row],[ID]]</f>
        <v>41</v>
      </c>
      <c r="B41" t="str">
        <f>companies__1[[#This Row],[COMPANY_NAME]]</f>
        <v>Bureau d’études Greisch</v>
      </c>
      <c r="C41">
        <f>companies__1[[#This Row],[BILLING_GROUP]]</f>
        <v>1</v>
      </c>
      <c r="D41" t="str">
        <f>companies__1[[#This Row],[STREET]]</f>
        <v xml:space="preserve">Allée des Noisetiers 25, </v>
      </c>
      <c r="E41" t="str">
        <f>companies__1[[#This Row],[ZIP_CODE]]</f>
        <v>4031</v>
      </c>
      <c r="F41" t="str">
        <f>companies__1[[#This Row],[TOWN]]</f>
        <v xml:space="preserve"> Liège</v>
      </c>
      <c r="G41" t="str">
        <f>companies__1[[#This Row],[VAT_NUMBER]]</f>
        <v>BE 0425 860 781</v>
      </c>
      <c r="H41" t="str">
        <f>companies__1[[#This Row],[TYPE]]</f>
        <v>CLIENT</v>
      </c>
      <c r="I41" t="str">
        <f>companies__1[[#This Row],[AQUISITION]]</f>
        <v>KAMEO</v>
      </c>
      <c r="J41" t="str">
        <f>companies__1[[#This Row],[AUDIENCE]]</f>
        <v>B2B</v>
      </c>
      <c r="K41" t="s">
        <v>1673</v>
      </c>
      <c r="L41" s="1">
        <f>companies__1[[#This Row],[CREATION_TIME]]</f>
        <v>44418.454988425925</v>
      </c>
      <c r="M41" s="1">
        <f>companies__1[[#This Row],[HEU_MAJ]]</f>
        <v>44302.713159722225</v>
      </c>
    </row>
    <row r="42" spans="1:13" x14ac:dyDescent="0.35">
      <c r="A42">
        <f>companies__1[[#This Row],[ID]]</f>
        <v>42</v>
      </c>
      <c r="B42" t="str">
        <f>companies__1[[#This Row],[COMPANY_NAME]]</f>
        <v>Fedasil</v>
      </c>
      <c r="C42">
        <f>companies__1[[#This Row],[BILLING_GROUP]]</f>
        <v>1</v>
      </c>
      <c r="D42" t="str">
        <f>companies__1[[#This Row],[STREET]]</f>
        <v>Rue des Chartreux 21</v>
      </c>
      <c r="E42" t="str">
        <f>companies__1[[#This Row],[ZIP_CODE]]</f>
        <v>1000</v>
      </c>
      <c r="F42" t="str">
        <f>companies__1[[#This Row],[TOWN]]</f>
        <v>Bruxelles</v>
      </c>
      <c r="G42" t="str">
        <f>companies__1[[#This Row],[VAT_NUMBER]]</f>
        <v>/</v>
      </c>
      <c r="H42" t="str">
        <f>companies__1[[#This Row],[TYPE]]</f>
        <v>CLIENT</v>
      </c>
      <c r="I42" t="str">
        <f>companies__1[[#This Row],[AQUISITION]]</f>
        <v>KAMEO</v>
      </c>
      <c r="J42" t="str">
        <f>companies__1[[#This Row],[AUDIENCE]]</f>
        <v>B2B</v>
      </c>
      <c r="K42" t="s">
        <v>1673</v>
      </c>
      <c r="L42" s="1">
        <f>companies__1[[#This Row],[CREATION_TIME]]</f>
        <v>44418.454988425925</v>
      </c>
      <c r="M42" s="1">
        <f>companies__1[[#This Row],[HEU_MAJ]]</f>
        <v>44074.735682870371</v>
      </c>
    </row>
    <row r="43" spans="1:13" x14ac:dyDescent="0.35">
      <c r="A43">
        <f>companies__1[[#This Row],[ID]]</f>
        <v>43</v>
      </c>
      <c r="B43" t="str">
        <f>companies__1[[#This Row],[COMPANY_NAME]]</f>
        <v>Technifutur</v>
      </c>
      <c r="C43">
        <f>companies__1[[#This Row],[BILLING_GROUP]]</f>
        <v>1</v>
      </c>
      <c r="D43" t="str">
        <f>companies__1[[#This Row],[STREET]]</f>
        <v xml:space="preserve">RUE BOIS SAINT-JEAN 15-17 </v>
      </c>
      <c r="E43" t="str">
        <f>companies__1[[#This Row],[ZIP_CODE]]</f>
        <v>B-4102</v>
      </c>
      <c r="F43" t="str">
        <f>companies__1[[#This Row],[TOWN]]</f>
        <v>SERAING</v>
      </c>
      <c r="G43" t="str">
        <f>companies__1[[#This Row],[VAT_NUMBER]]</f>
        <v>/</v>
      </c>
      <c r="H43" t="str">
        <f>companies__1[[#This Row],[TYPE]]</f>
        <v>ANCIEN PROSPECT</v>
      </c>
      <c r="I43" t="str">
        <f>companies__1[[#This Row],[AQUISITION]]</f>
        <v>KAMEO</v>
      </c>
      <c r="J43" t="str">
        <f>companies__1[[#This Row],[AUDIENCE]]</f>
        <v>B2B</v>
      </c>
      <c r="K43" t="s">
        <v>1673</v>
      </c>
      <c r="L43" s="1">
        <f>companies__1[[#This Row],[CREATION_TIME]]</f>
        <v>44418.454988425925</v>
      </c>
      <c r="M43" s="1">
        <f>companies__1[[#This Row],[HEU_MAJ]]</f>
        <v>43851.4609375</v>
      </c>
    </row>
    <row r="44" spans="1:13" x14ac:dyDescent="0.35">
      <c r="A44">
        <f>companies__1[[#This Row],[ID]]</f>
        <v>44</v>
      </c>
      <c r="B44" t="str">
        <f>companies__1[[#This Row],[COMPANY_NAME]]</f>
        <v>CEBEDEAU</v>
      </c>
      <c r="C44">
        <f>companies__1[[#This Row],[BILLING_GROUP]]</f>
        <v>1</v>
      </c>
      <c r="D44" t="str">
        <f>companies__1[[#This Row],[STREET]]</f>
        <v>Allée de la Découverte, 11 (B53)</v>
      </c>
      <c r="E44" t="str">
        <f>companies__1[[#This Row],[ZIP_CODE]]</f>
        <v>4000</v>
      </c>
      <c r="F44" t="str">
        <f>companies__1[[#This Row],[TOWN]]</f>
        <v>Liège</v>
      </c>
      <c r="G44" t="str">
        <f>companies__1[[#This Row],[VAT_NUMBER]]</f>
        <v>/</v>
      </c>
      <c r="H44" t="str">
        <f>companies__1[[#This Row],[TYPE]]</f>
        <v>ANCIEN PROSPECT</v>
      </c>
      <c r="I44" t="str">
        <f>companies__1[[#This Row],[AQUISITION]]</f>
        <v>KAMEO</v>
      </c>
      <c r="J44" t="str">
        <f>companies__1[[#This Row],[AUDIENCE]]</f>
        <v>B2B</v>
      </c>
      <c r="K44" t="s">
        <v>1673</v>
      </c>
      <c r="L44" s="1">
        <f>companies__1[[#This Row],[CREATION_TIME]]</f>
        <v>44418.454988425925</v>
      </c>
      <c r="M44" s="1">
        <f>companies__1[[#This Row],[HEU_MAJ]]</f>
        <v>43851.474687499998</v>
      </c>
    </row>
    <row r="45" spans="1:13" x14ac:dyDescent="0.35">
      <c r="A45">
        <f>companies__1[[#This Row],[ID]]</f>
        <v>45</v>
      </c>
      <c r="B45" t="str">
        <f>companies__1[[#This Row],[COMPANY_NAME]]</f>
        <v>CEFALY Technology</v>
      </c>
      <c r="C45">
        <f>companies__1[[#This Row],[BILLING_GROUP]]</f>
        <v>1</v>
      </c>
      <c r="D45" t="str">
        <f>companies__1[[#This Row],[STREET]]</f>
        <v>Rue Louis Plescia, 34</v>
      </c>
      <c r="E45" t="str">
        <f>companies__1[[#This Row],[ZIP_CODE]]</f>
        <v>4102</v>
      </c>
      <c r="F45" t="str">
        <f>companies__1[[#This Row],[TOWN]]</f>
        <v>Seraing</v>
      </c>
      <c r="G45" t="str">
        <f>companies__1[[#This Row],[VAT_NUMBER]]</f>
        <v>/</v>
      </c>
      <c r="H45" t="str">
        <f>companies__1[[#This Row],[TYPE]]</f>
        <v>ANCIEN PROSPECT</v>
      </c>
      <c r="I45" t="str">
        <f>companies__1[[#This Row],[AQUISITION]]</f>
        <v>KAMEO</v>
      </c>
      <c r="J45" t="str">
        <f>companies__1[[#This Row],[AUDIENCE]]</f>
        <v>B2B</v>
      </c>
      <c r="K45" t="s">
        <v>1673</v>
      </c>
      <c r="L45" s="1">
        <f>companies__1[[#This Row],[CREATION_TIME]]</f>
        <v>44418.454988425925</v>
      </c>
      <c r="M45" s="1">
        <f>companies__1[[#This Row],[HEU_MAJ]]</f>
        <v>43851.488530092596</v>
      </c>
    </row>
    <row r="46" spans="1:13" x14ac:dyDescent="0.35">
      <c r="A46">
        <f>companies__1[[#This Row],[ID]]</f>
        <v>46</v>
      </c>
      <c r="B46" t="str">
        <f>companies__1[[#This Row],[COMPANY_NAME]]</f>
        <v>Haute Ecole Charlemagne</v>
      </c>
      <c r="C46">
        <f>companies__1[[#This Row],[BILLING_GROUP]]</f>
        <v>1</v>
      </c>
      <c r="D46" t="str">
        <f>companies__1[[#This Row],[STREET]]</f>
        <v>Rue des Rivageois 6</v>
      </c>
      <c r="E46" t="str">
        <f>companies__1[[#This Row],[ZIP_CODE]]</f>
        <v>4000</v>
      </c>
      <c r="F46" t="str">
        <f>companies__1[[#This Row],[TOWN]]</f>
        <v>Liège</v>
      </c>
      <c r="G46" t="str">
        <f>companies__1[[#This Row],[VAT_NUMBER]]</f>
        <v>/</v>
      </c>
      <c r="H46" t="str">
        <f>companies__1[[#This Row],[TYPE]]</f>
        <v>PROSPECT</v>
      </c>
      <c r="I46" t="str">
        <f>companies__1[[#This Row],[AQUISITION]]</f>
        <v>KAMEO</v>
      </c>
      <c r="J46" t="str">
        <f>companies__1[[#This Row],[AUDIENCE]]</f>
        <v>B2B</v>
      </c>
      <c r="K46" t="s">
        <v>1673</v>
      </c>
      <c r="L46" s="1">
        <f>companies__1[[#This Row],[CREATION_TIME]]</f>
        <v>44418.454988425925</v>
      </c>
      <c r="M46" s="1">
        <f>companies__1[[#This Row],[HEU_MAJ]]</f>
        <v>43851.641689814816</v>
      </c>
    </row>
    <row r="47" spans="1:13" x14ac:dyDescent="0.35">
      <c r="A47">
        <f>companies__1[[#This Row],[ID]]</f>
        <v>47</v>
      </c>
      <c r="B47" t="str">
        <f>companies__1[[#This Row],[COMPANY_NAME]]</f>
        <v>ULiège</v>
      </c>
      <c r="C47">
        <f>companies__1[[#This Row],[BILLING_GROUP]]</f>
        <v>1</v>
      </c>
      <c r="D47" t="str">
        <f>companies__1[[#This Row],[STREET]]</f>
        <v>Place du 20 août 7</v>
      </c>
      <c r="E47" t="str">
        <f>companies__1[[#This Row],[ZIP_CODE]]</f>
        <v>4000</v>
      </c>
      <c r="F47" t="str">
        <f>companies__1[[#This Row],[TOWN]]</f>
        <v>Liège</v>
      </c>
      <c r="G47" t="str">
        <f>companies__1[[#This Row],[VAT_NUMBER]]</f>
        <v>/</v>
      </c>
      <c r="H47" t="str">
        <f>companies__1[[#This Row],[TYPE]]</f>
        <v>PROSPECT</v>
      </c>
      <c r="I47" t="str">
        <f>companies__1[[#This Row],[AQUISITION]]</f>
        <v>KAMEO</v>
      </c>
      <c r="J47" t="str">
        <f>companies__1[[#This Row],[AUDIENCE]]</f>
        <v>B2B</v>
      </c>
      <c r="K47" t="s">
        <v>1673</v>
      </c>
      <c r="L47" s="1">
        <f>companies__1[[#This Row],[CREATION_TIME]]</f>
        <v>44418.454988425925</v>
      </c>
      <c r="M47" s="1">
        <f>companies__1[[#This Row],[HEU_MAJ]]</f>
        <v>43851.690694444442</v>
      </c>
    </row>
    <row r="48" spans="1:13" x14ac:dyDescent="0.35">
      <c r="A48">
        <f>companies__1[[#This Row],[ID]]</f>
        <v>48</v>
      </c>
      <c r="B48" t="str">
        <f>companies__1[[#This Row],[COMPANY_NAME]]</f>
        <v>HQ1 S,R,L,</v>
      </c>
      <c r="C48">
        <f>companies__1[[#This Row],[BILLING_GROUP]]</f>
        <v>1</v>
      </c>
      <c r="D48" t="str">
        <f>companies__1[[#This Row],[STREET]]</f>
        <v>Rue des Guillemins 129</v>
      </c>
      <c r="E48" t="str">
        <f>companies__1[[#This Row],[ZIP_CODE]]</f>
        <v>4000</v>
      </c>
      <c r="F48" t="str">
        <f>companies__1[[#This Row],[TOWN]]</f>
        <v>Liège</v>
      </c>
      <c r="G48" t="str">
        <f>companies__1[[#This Row],[VAT_NUMBER]]</f>
        <v>BE0738.871.467</v>
      </c>
      <c r="H48" t="str">
        <f>companies__1[[#This Row],[TYPE]]</f>
        <v>CLIENT</v>
      </c>
      <c r="I48" t="str">
        <f>companies__1[[#This Row],[AQUISITION]]</f>
        <v>KAMEO</v>
      </c>
      <c r="J48" t="str">
        <f>companies__1[[#This Row],[AUDIENCE]]</f>
        <v>B2B</v>
      </c>
      <c r="K48" t="s">
        <v>1673</v>
      </c>
      <c r="L48" s="1">
        <f>companies__1[[#This Row],[CREATION_TIME]]</f>
        <v>44418.454988425925</v>
      </c>
      <c r="M48" s="1">
        <f>companies__1[[#This Row],[HEU_MAJ]]</f>
        <v>44531.590937499997</v>
      </c>
    </row>
    <row r="49" spans="1:13" x14ac:dyDescent="0.35">
      <c r="A49">
        <f>companies__1[[#This Row],[ID]]</f>
        <v>49</v>
      </c>
      <c r="B49" t="str">
        <f>companies__1[[#This Row],[COMPANY_NAME]]</f>
        <v>Consolar Belgium</v>
      </c>
      <c r="C49">
        <f>companies__1[[#This Row],[BILLING_GROUP]]</f>
        <v>1</v>
      </c>
      <c r="D49" t="str">
        <f>companies__1[[#This Row],[STREET]]</f>
        <v xml:space="preserve"> Allée de la Cense Rouge</v>
      </c>
      <c r="E49" t="str">
        <f>companies__1[[#This Row],[ZIP_CODE]]</f>
        <v>4000</v>
      </c>
      <c r="F49" t="str">
        <f>companies__1[[#This Row],[TOWN]]</f>
        <v>Liège</v>
      </c>
      <c r="G49" t="str">
        <f>companies__1[[#This Row],[VAT_NUMBER]]</f>
        <v>/</v>
      </c>
      <c r="H49" t="str">
        <f>companies__1[[#This Row],[TYPE]]</f>
        <v>ANCIEN PROSPECT</v>
      </c>
      <c r="I49" t="str">
        <f>companies__1[[#This Row],[AQUISITION]]</f>
        <v>KAMEO</v>
      </c>
      <c r="J49" t="str">
        <f>companies__1[[#This Row],[AUDIENCE]]</f>
        <v>B2B</v>
      </c>
      <c r="K49" t="s">
        <v>1673</v>
      </c>
      <c r="L49" s="1">
        <f>companies__1[[#This Row],[CREATION_TIME]]</f>
        <v>44418.454988425925</v>
      </c>
      <c r="M49" s="1">
        <f>companies__1[[#This Row],[HEU_MAJ]]</f>
        <v>43858.438726851855</v>
      </c>
    </row>
    <row r="50" spans="1:13" x14ac:dyDescent="0.35">
      <c r="A50">
        <f>companies__1[[#This Row],[ID]]</f>
        <v>50</v>
      </c>
      <c r="B50" t="str">
        <f>companies__1[[#This Row],[COMPANY_NAME]]</f>
        <v>Drever international</v>
      </c>
      <c r="C50">
        <f>companies__1[[#This Row],[BILLING_GROUP]]</f>
        <v>1</v>
      </c>
      <c r="D50" t="str">
        <f>companies__1[[#This Row],[STREET]]</f>
        <v>Allée des Noisetiers 15</v>
      </c>
      <c r="E50" t="str">
        <f>companies__1[[#This Row],[ZIP_CODE]]</f>
        <v>B-4031</v>
      </c>
      <c r="F50" t="str">
        <f>companies__1[[#This Row],[TOWN]]</f>
        <v xml:space="preserve">Angleur </v>
      </c>
      <c r="G50" t="str">
        <f>companies__1[[#This Row],[VAT_NUMBER]]</f>
        <v>/</v>
      </c>
      <c r="H50" t="str">
        <f>companies__1[[#This Row],[TYPE]]</f>
        <v>ANCIEN PROSPECT</v>
      </c>
      <c r="I50" t="str">
        <f>companies__1[[#This Row],[AQUISITION]]</f>
        <v>KAMEO</v>
      </c>
      <c r="J50" t="str">
        <f>companies__1[[#This Row],[AUDIENCE]]</f>
        <v>B2B</v>
      </c>
      <c r="K50" t="s">
        <v>1673</v>
      </c>
      <c r="L50" s="1">
        <f>companies__1[[#This Row],[CREATION_TIME]]</f>
        <v>44418.454988425925</v>
      </c>
      <c r="M50" s="1">
        <f>companies__1[[#This Row],[HEU_MAJ]]</f>
        <v>43858.454479166663</v>
      </c>
    </row>
    <row r="51" spans="1:13" x14ac:dyDescent="0.35">
      <c r="A51">
        <f>companies__1[[#This Row],[ID]]</f>
        <v>51</v>
      </c>
      <c r="B51" t="str">
        <f>companies__1[[#This Row],[COMPANY_NAME]]</f>
        <v>ECCO NOVA SPRL</v>
      </c>
      <c r="C51">
        <f>companies__1[[#This Row],[BILLING_GROUP]]</f>
        <v>1</v>
      </c>
      <c r="D51" t="str">
        <f>companies__1[[#This Row],[STREET]]</f>
        <v>Clos Chanmurly 13</v>
      </c>
      <c r="E51" t="str">
        <f>companies__1[[#This Row],[ZIP_CODE]]</f>
        <v>4000</v>
      </c>
      <c r="F51" t="str">
        <f>companies__1[[#This Row],[TOWN]]</f>
        <v>Liège</v>
      </c>
      <c r="G51" t="str">
        <f>companies__1[[#This Row],[VAT_NUMBER]]</f>
        <v>/</v>
      </c>
      <c r="H51" t="str">
        <f>companies__1[[#This Row],[TYPE]]</f>
        <v>ANCIEN PROSPECT</v>
      </c>
      <c r="I51" t="str">
        <f>companies__1[[#This Row],[AQUISITION]]</f>
        <v>KAMEO</v>
      </c>
      <c r="J51" t="str">
        <f>companies__1[[#This Row],[AUDIENCE]]</f>
        <v>B2B</v>
      </c>
      <c r="K51" t="s">
        <v>1673</v>
      </c>
      <c r="L51" s="1">
        <f>companies__1[[#This Row],[CREATION_TIME]]</f>
        <v>44418.454988425925</v>
      </c>
      <c r="M51" s="1">
        <f>companies__1[[#This Row],[HEU_MAJ]]</f>
        <v>43858.464606481481</v>
      </c>
    </row>
    <row r="52" spans="1:13" x14ac:dyDescent="0.35">
      <c r="A52">
        <f>companies__1[[#This Row],[ID]]</f>
        <v>52</v>
      </c>
      <c r="B52" t="str">
        <f>companies__1[[#This Row],[COMPANY_NAME]]</f>
        <v>Coretec</v>
      </c>
      <c r="C52">
        <f>companies__1[[#This Row],[BILLING_GROUP]]</f>
        <v>1</v>
      </c>
      <c r="D52" t="str">
        <f>companies__1[[#This Row],[STREET]]</f>
        <v>Rue des Gardes-Frontière, 1</v>
      </c>
      <c r="E52" t="str">
        <f>companies__1[[#This Row],[ZIP_CODE]]</f>
        <v xml:space="preserve">4031 </v>
      </c>
      <c r="F52" t="str">
        <f>companies__1[[#This Row],[TOWN]]</f>
        <v>Angleur</v>
      </c>
      <c r="G52" t="str">
        <f>companies__1[[#This Row],[VAT_NUMBER]]</f>
        <v>/</v>
      </c>
      <c r="H52" t="str">
        <f>companies__1[[#This Row],[TYPE]]</f>
        <v>NOT INTERESTED</v>
      </c>
      <c r="I52" t="str">
        <f>companies__1[[#This Row],[AQUISITION]]</f>
        <v>KAMEO</v>
      </c>
      <c r="J52" t="str">
        <f>companies__1[[#This Row],[AUDIENCE]]</f>
        <v>B2B</v>
      </c>
      <c r="K52" t="s">
        <v>1673</v>
      </c>
      <c r="L52" s="1">
        <f>companies__1[[#This Row],[CREATION_TIME]]</f>
        <v>44418.454988425925</v>
      </c>
      <c r="M52" s="1">
        <f>companies__1[[#This Row],[HEU_MAJ]]</f>
        <v>44405.410104166665</v>
      </c>
    </row>
    <row r="53" spans="1:13" x14ac:dyDescent="0.35">
      <c r="A53">
        <f>companies__1[[#This Row],[ID]]</f>
        <v>53</v>
      </c>
      <c r="B53" t="str">
        <f>companies__1[[#This Row],[COMPANY_NAME]]</f>
        <v xml:space="preserve">Eliosys SA </v>
      </c>
      <c r="C53">
        <f>companies__1[[#This Row],[BILLING_GROUP]]</f>
        <v>1</v>
      </c>
      <c r="D53" t="str">
        <f>companies__1[[#This Row],[STREET]]</f>
        <v>Quartier Polytech 2 – Rue des Pôles, 1</v>
      </c>
      <c r="E53" t="str">
        <f>companies__1[[#This Row],[ZIP_CODE]]</f>
        <v>4000</v>
      </c>
      <c r="F53" t="str">
        <f>companies__1[[#This Row],[TOWN]]</f>
        <v>Liège</v>
      </c>
      <c r="G53" t="str">
        <f>companies__1[[#This Row],[VAT_NUMBER]]</f>
        <v>/</v>
      </c>
      <c r="H53" t="str">
        <f>companies__1[[#This Row],[TYPE]]</f>
        <v>ANCIEN PROSPECT</v>
      </c>
      <c r="I53" t="str">
        <f>companies__1[[#This Row],[AQUISITION]]</f>
        <v>KAMEO</v>
      </c>
      <c r="J53" t="str">
        <f>companies__1[[#This Row],[AUDIENCE]]</f>
        <v>B2B</v>
      </c>
      <c r="K53" t="s">
        <v>1673</v>
      </c>
      <c r="L53" s="1">
        <f>companies__1[[#This Row],[CREATION_TIME]]</f>
        <v>44418.454988425925</v>
      </c>
      <c r="M53" s="1">
        <f>companies__1[[#This Row],[HEU_MAJ]]</f>
        <v>43858.479641203703</v>
      </c>
    </row>
    <row r="54" spans="1:13" x14ac:dyDescent="0.35">
      <c r="A54">
        <f>companies__1[[#This Row],[ID]]</f>
        <v>54</v>
      </c>
      <c r="B54" t="str">
        <f>companies__1[[#This Row],[COMPANY_NAME]]</f>
        <v xml:space="preserve">Euresys SA </v>
      </c>
      <c r="C54">
        <f>companies__1[[#This Row],[BILLING_GROUP]]</f>
        <v>1</v>
      </c>
      <c r="D54" t="str">
        <f>companies__1[[#This Row],[STREET]]</f>
        <v>Avenue du Pré Aily, 14</v>
      </c>
      <c r="E54" t="str">
        <f>companies__1[[#This Row],[ZIP_CODE]]</f>
        <v>4031</v>
      </c>
      <c r="F54" t="str">
        <f>companies__1[[#This Row],[TOWN]]</f>
        <v>Angleur</v>
      </c>
      <c r="G54" t="str">
        <f>companies__1[[#This Row],[VAT_NUMBER]]</f>
        <v>/</v>
      </c>
      <c r="H54" t="str">
        <f>companies__1[[#This Row],[TYPE]]</f>
        <v>ANCIEN PROSPECT</v>
      </c>
      <c r="I54" t="str">
        <f>companies__1[[#This Row],[AQUISITION]]</f>
        <v>KAMEO</v>
      </c>
      <c r="J54" t="str">
        <f>companies__1[[#This Row],[AUDIENCE]]</f>
        <v>B2B</v>
      </c>
      <c r="K54" t="s">
        <v>1673</v>
      </c>
      <c r="L54" s="1">
        <f>companies__1[[#This Row],[CREATION_TIME]]</f>
        <v>44418.454988425925</v>
      </c>
      <c r="M54" s="1">
        <f>companies__1[[#This Row],[HEU_MAJ]]</f>
        <v>43858.616273148145</v>
      </c>
    </row>
    <row r="55" spans="1:13" x14ac:dyDescent="0.35">
      <c r="A55">
        <f>companies__1[[#This Row],[ID]]</f>
        <v>55</v>
      </c>
      <c r="B55" t="str">
        <f>companies__1[[#This Row],[COMPANY_NAME]]</f>
        <v>EVS Broadcast Equipment SA</v>
      </c>
      <c r="C55">
        <f>companies__1[[#This Row],[BILLING_GROUP]]</f>
        <v>1</v>
      </c>
      <c r="D55" t="str">
        <f>companies__1[[#This Row],[STREET]]</f>
        <v>13 Rue Bois St Jean</v>
      </c>
      <c r="E55" t="str">
        <f>companies__1[[#This Row],[ZIP_CODE]]</f>
        <v>4102</v>
      </c>
      <c r="F55" t="str">
        <f>companies__1[[#This Row],[TOWN]]</f>
        <v>Seraing</v>
      </c>
      <c r="G55" t="str">
        <f>companies__1[[#This Row],[VAT_NUMBER]]</f>
        <v>BE0452.080.178</v>
      </c>
      <c r="H55" t="str">
        <f>companies__1[[#This Row],[TYPE]]</f>
        <v>PROSPECT</v>
      </c>
      <c r="I55" t="str">
        <f>companies__1[[#This Row],[AQUISITION]]</f>
        <v>KAMEO</v>
      </c>
      <c r="J55" t="str">
        <f>companies__1[[#This Row],[AUDIENCE]]</f>
        <v>B2B</v>
      </c>
      <c r="K55" t="s">
        <v>1673</v>
      </c>
      <c r="L55" s="1">
        <f>companies__1[[#This Row],[CREATION_TIME]]</f>
        <v>44418.454988425925</v>
      </c>
      <c r="M55" s="1">
        <f>companies__1[[#This Row],[HEU_MAJ]]</f>
        <v>44512.657847222225</v>
      </c>
    </row>
    <row r="56" spans="1:13" x14ac:dyDescent="0.35">
      <c r="A56">
        <f>companies__1[[#This Row],[ID]]</f>
        <v>56</v>
      </c>
      <c r="B56" t="str">
        <f>companies__1[[#This Row],[COMPANY_NAME]]</f>
        <v>food safety consult</v>
      </c>
      <c r="C56">
        <f>companies__1[[#This Row],[BILLING_GROUP]]</f>
        <v>1</v>
      </c>
      <c r="D56" t="str">
        <f>companies__1[[#This Row],[STREET]]</f>
        <v>Avenue de Cureghem, 10</v>
      </c>
      <c r="E56" t="str">
        <f>companies__1[[#This Row],[ZIP_CODE]]</f>
        <v>4000</v>
      </c>
      <c r="F56" t="str">
        <f>companies__1[[#This Row],[TOWN]]</f>
        <v>Liège</v>
      </c>
      <c r="G56" t="str">
        <f>companies__1[[#This Row],[VAT_NUMBER]]</f>
        <v>/</v>
      </c>
      <c r="H56" t="str">
        <f>companies__1[[#This Row],[TYPE]]</f>
        <v>ANCIEN PROSPECT</v>
      </c>
      <c r="I56" t="str">
        <f>companies__1[[#This Row],[AQUISITION]]</f>
        <v>KAMEO</v>
      </c>
      <c r="J56" t="str">
        <f>companies__1[[#This Row],[AUDIENCE]]</f>
        <v>B2B</v>
      </c>
      <c r="K56" t="s">
        <v>1673</v>
      </c>
      <c r="L56" s="1">
        <f>companies__1[[#This Row],[CREATION_TIME]]</f>
        <v>44418.454988425925</v>
      </c>
      <c r="M56" s="1">
        <f>companies__1[[#This Row],[HEU_MAJ]]</f>
        <v>43858.63658564815</v>
      </c>
    </row>
    <row r="57" spans="1:13" x14ac:dyDescent="0.35">
      <c r="A57">
        <f>companies__1[[#This Row],[ID]]</f>
        <v>57</v>
      </c>
      <c r="B57" t="str">
        <f>companies__1[[#This Row],[COMPANY_NAME]]</f>
        <v>Inhair</v>
      </c>
      <c r="C57">
        <f>companies__1[[#This Row],[BILLING_GROUP]]</f>
        <v>1</v>
      </c>
      <c r="D57" t="str">
        <f>companies__1[[#This Row],[STREET]]</f>
        <v>Rue del Rodje Cinse, 98</v>
      </c>
      <c r="E57" t="str">
        <f>companies__1[[#This Row],[ZIP_CODE]]</f>
        <v xml:space="preserve">4102 </v>
      </c>
      <c r="F57" t="str">
        <f>companies__1[[#This Row],[TOWN]]</f>
        <v>Ougrée</v>
      </c>
      <c r="G57" t="str">
        <f>companies__1[[#This Row],[VAT_NUMBER]]</f>
        <v>/</v>
      </c>
      <c r="H57" t="str">
        <f>companies__1[[#This Row],[TYPE]]</f>
        <v>ANCIEN PROSPECT</v>
      </c>
      <c r="I57" t="str">
        <f>companies__1[[#This Row],[AQUISITION]]</f>
        <v>KAMEO</v>
      </c>
      <c r="J57" t="str">
        <f>companies__1[[#This Row],[AUDIENCE]]</f>
        <v>B2B</v>
      </c>
      <c r="K57" t="s">
        <v>1673</v>
      </c>
      <c r="L57" s="1">
        <f>companies__1[[#This Row],[CREATION_TIME]]</f>
        <v>44418.454988425925</v>
      </c>
      <c r="M57" s="1">
        <f>companies__1[[#This Row],[HEU_MAJ]]</f>
        <v>43858.64261574074</v>
      </c>
    </row>
    <row r="58" spans="1:13" x14ac:dyDescent="0.35">
      <c r="A58">
        <f>companies__1[[#This Row],[ID]]</f>
        <v>58</v>
      </c>
      <c r="B58" t="str">
        <f>companies__1[[#This Row],[COMPANY_NAME]]</f>
        <v>Lasea SA</v>
      </c>
      <c r="C58">
        <f>companies__1[[#This Row],[BILLING_GROUP]]</f>
        <v>1</v>
      </c>
      <c r="D58" t="str">
        <f>companies__1[[#This Row],[STREET]]</f>
        <v>Rue des Chasseurs Ardennais, 10</v>
      </c>
      <c r="E58" t="str">
        <f>companies__1[[#This Row],[ZIP_CODE]]</f>
        <v>4031</v>
      </c>
      <c r="F58" t="str">
        <f>companies__1[[#This Row],[TOWN]]</f>
        <v>Angleur</v>
      </c>
      <c r="G58" t="str">
        <f>companies__1[[#This Row],[VAT_NUMBER]]</f>
        <v>/</v>
      </c>
      <c r="H58" t="str">
        <f>companies__1[[#This Row],[TYPE]]</f>
        <v>PROSPECT</v>
      </c>
      <c r="I58" t="str">
        <f>companies__1[[#This Row],[AQUISITION]]</f>
        <v>KAMEO</v>
      </c>
      <c r="J58" t="str">
        <f>companies__1[[#This Row],[AUDIENCE]]</f>
        <v>B2B</v>
      </c>
      <c r="K58" t="s">
        <v>1673</v>
      </c>
      <c r="L58" s="1">
        <f>companies__1[[#This Row],[CREATION_TIME]]</f>
        <v>44418.454988425925</v>
      </c>
      <c r="M58" s="1">
        <f>companies__1[[#This Row],[HEU_MAJ]]</f>
        <v>44491.581747685188</v>
      </c>
    </row>
    <row r="59" spans="1:13" x14ac:dyDescent="0.35">
      <c r="A59">
        <f>companies__1[[#This Row],[ID]]</f>
        <v>59</v>
      </c>
      <c r="B59" t="str">
        <f>companies__1[[#This Row],[COMPANY_NAME]]</f>
        <v>Meterbuy</v>
      </c>
      <c r="C59">
        <f>companies__1[[#This Row],[BILLING_GROUP]]</f>
        <v>1</v>
      </c>
      <c r="D59" t="str">
        <f>companies__1[[#This Row],[STREET]]</f>
        <v>Allée des Noisetiers, 2</v>
      </c>
      <c r="E59" t="str">
        <f>companies__1[[#This Row],[ZIP_CODE]]</f>
        <v>4031</v>
      </c>
      <c r="F59" t="str">
        <f>companies__1[[#This Row],[TOWN]]</f>
        <v>Angleur</v>
      </c>
      <c r="G59" t="str">
        <f>companies__1[[#This Row],[VAT_NUMBER]]</f>
        <v>/</v>
      </c>
      <c r="H59" t="str">
        <f>companies__1[[#This Row],[TYPE]]</f>
        <v>ANCIEN PROSPECT</v>
      </c>
      <c r="I59" t="str">
        <f>companies__1[[#This Row],[AQUISITION]]</f>
        <v>KAMEO</v>
      </c>
      <c r="J59" t="str">
        <f>companies__1[[#This Row],[AUDIENCE]]</f>
        <v>B2B</v>
      </c>
      <c r="K59" t="s">
        <v>1673</v>
      </c>
      <c r="L59" s="1">
        <f>companies__1[[#This Row],[CREATION_TIME]]</f>
        <v>44418.454988425925</v>
      </c>
      <c r="M59" s="1">
        <f>companies__1[[#This Row],[HEU_MAJ]]</f>
        <v>43858.676585648151</v>
      </c>
    </row>
    <row r="60" spans="1:13" x14ac:dyDescent="0.35">
      <c r="A60">
        <f>companies__1[[#This Row],[ID]]</f>
        <v>60</v>
      </c>
      <c r="B60" t="str">
        <f>companies__1[[#This Row],[COMPANY_NAME]]</f>
        <v>Wood-Harmony</v>
      </c>
      <c r="C60">
        <f>companies__1[[#This Row],[BILLING_GROUP]]</f>
        <v>1</v>
      </c>
      <c r="D60" t="str">
        <f>companies__1[[#This Row],[STREET]]</f>
        <v>Dieudonné Lefèvre 37</v>
      </c>
      <c r="E60" t="str">
        <f>companies__1[[#This Row],[ZIP_CODE]]</f>
        <v>1020</v>
      </c>
      <c r="F60" t="str">
        <f>companies__1[[#This Row],[TOWN]]</f>
        <v>Bruxelles</v>
      </c>
      <c r="G60" t="str">
        <f>companies__1[[#This Row],[VAT_NUMBER]]</f>
        <v>/</v>
      </c>
      <c r="H60" t="str">
        <f>companies__1[[#This Row],[TYPE]]</f>
        <v>NOT INTERESTED</v>
      </c>
      <c r="I60" t="str">
        <f>companies__1[[#This Row],[AQUISITION]]</f>
        <v>KAMEO</v>
      </c>
      <c r="J60" t="str">
        <f>companies__1[[#This Row],[AUDIENCE]]</f>
        <v>B2B</v>
      </c>
      <c r="K60" t="s">
        <v>1673</v>
      </c>
      <c r="L60" s="1">
        <f>companies__1[[#This Row],[CREATION_TIME]]</f>
        <v>44418.454988425925</v>
      </c>
      <c r="M60" s="1">
        <f>companies__1[[#This Row],[HEU_MAJ]]</f>
        <v>43879.628935185188</v>
      </c>
    </row>
    <row r="61" spans="1:13" x14ac:dyDescent="0.35">
      <c r="A61">
        <f>companies__1[[#This Row],[ID]]</f>
        <v>61</v>
      </c>
      <c r="B61" t="str">
        <f>companies__1[[#This Row],[COMPANY_NAME]]</f>
        <v>Vortex Energy</v>
      </c>
      <c r="C61">
        <f>companies__1[[#This Row],[BILLING_GROUP]]</f>
        <v>1</v>
      </c>
      <c r="D61" t="str">
        <f>companies__1[[#This Row],[STREET]]</f>
        <v>Dieudonnée Lefèvre 17</v>
      </c>
      <c r="E61" t="str">
        <f>companies__1[[#This Row],[ZIP_CODE]]</f>
        <v>1020</v>
      </c>
      <c r="F61" t="str">
        <f>companies__1[[#This Row],[TOWN]]</f>
        <v>Bruxelles</v>
      </c>
      <c r="G61" t="str">
        <f>companies__1[[#This Row],[VAT_NUMBER]]</f>
        <v>/</v>
      </c>
      <c r="H61" t="str">
        <f>companies__1[[#This Row],[TYPE]]</f>
        <v>NOT INTERESTED</v>
      </c>
      <c r="I61" t="str">
        <f>companies__1[[#This Row],[AQUISITION]]</f>
        <v>KAMEO</v>
      </c>
      <c r="J61" t="str">
        <f>companies__1[[#This Row],[AUDIENCE]]</f>
        <v>B2B</v>
      </c>
      <c r="K61" t="s">
        <v>1673</v>
      </c>
      <c r="L61" s="1">
        <f>companies__1[[#This Row],[CREATION_TIME]]</f>
        <v>44418.454988425925</v>
      </c>
      <c r="M61" s="1">
        <f>companies__1[[#This Row],[HEU_MAJ]]</f>
        <v>43879.628842592596</v>
      </c>
    </row>
    <row r="62" spans="1:13" x14ac:dyDescent="0.35">
      <c r="A62">
        <f>companies__1[[#This Row],[ID]]</f>
        <v>62</v>
      </c>
      <c r="B62" t="str">
        <f>companies__1[[#This Row],[COMPANY_NAME]]</f>
        <v>Visuality</v>
      </c>
      <c r="C62">
        <f>companies__1[[#This Row],[BILLING_GROUP]]</f>
        <v>1</v>
      </c>
      <c r="D62" t="str">
        <f>companies__1[[#This Row],[STREET]]</f>
        <v>Dieudonné Lefèvre 17</v>
      </c>
      <c r="E62" t="str">
        <f>companies__1[[#This Row],[ZIP_CODE]]</f>
        <v>1020</v>
      </c>
      <c r="F62" t="str">
        <f>companies__1[[#This Row],[TOWN]]</f>
        <v>Bruxelles</v>
      </c>
      <c r="G62" t="str">
        <f>companies__1[[#This Row],[VAT_NUMBER]]</f>
        <v>/</v>
      </c>
      <c r="H62" t="str">
        <f>companies__1[[#This Row],[TYPE]]</f>
        <v>NOT INTERESTED</v>
      </c>
      <c r="I62" t="str">
        <f>companies__1[[#This Row],[AQUISITION]]</f>
        <v>KAMEO</v>
      </c>
      <c r="J62" t="str">
        <f>companies__1[[#This Row],[AUDIENCE]]</f>
        <v>B2B</v>
      </c>
      <c r="K62" t="s">
        <v>1673</v>
      </c>
      <c r="L62" s="1">
        <f>companies__1[[#This Row],[CREATION_TIME]]</f>
        <v>44418.454988425925</v>
      </c>
      <c r="M62" s="1">
        <f>companies__1[[#This Row],[HEU_MAJ]]</f>
        <v>43879.628738425927</v>
      </c>
    </row>
    <row r="63" spans="1:13" x14ac:dyDescent="0.35">
      <c r="A63">
        <f>companies__1[[#This Row],[ID]]</f>
        <v>63</v>
      </c>
      <c r="B63" t="str">
        <f>companies__1[[#This Row],[COMPANY_NAME]]</f>
        <v>TOGO TECHS SERVICES</v>
      </c>
      <c r="C63">
        <f>companies__1[[#This Row],[BILLING_GROUP]]</f>
        <v>1</v>
      </c>
      <c r="D63" t="str">
        <f>companies__1[[#This Row],[STREET]]</f>
        <v>Boulevard Louis Mettewie, 95 b 7</v>
      </c>
      <c r="E63" t="str">
        <f>companies__1[[#This Row],[ZIP_CODE]]</f>
        <v>1080</v>
      </c>
      <c r="F63" t="str">
        <f>companies__1[[#This Row],[TOWN]]</f>
        <v>Molenbeek-Saint-Jean; Bruxelles</v>
      </c>
      <c r="G63" t="str">
        <f>companies__1[[#This Row],[VAT_NUMBER]]</f>
        <v>/</v>
      </c>
      <c r="H63" t="str">
        <f>companies__1[[#This Row],[TYPE]]</f>
        <v>ANCIEN PROSPECT</v>
      </c>
      <c r="I63" t="str">
        <f>companies__1[[#This Row],[AQUISITION]]</f>
        <v>KAMEO</v>
      </c>
      <c r="J63" t="str">
        <f>companies__1[[#This Row],[AUDIENCE]]</f>
        <v>B2B</v>
      </c>
      <c r="K63" t="s">
        <v>1673</v>
      </c>
      <c r="L63" s="1">
        <f>companies__1[[#This Row],[CREATION_TIME]]</f>
        <v>44418.454988425925</v>
      </c>
      <c r="M63" s="1">
        <f>companies__1[[#This Row],[HEU_MAJ]]</f>
        <v>44405.498402777775</v>
      </c>
    </row>
    <row r="64" spans="1:13" x14ac:dyDescent="0.35">
      <c r="A64">
        <f>companies__1[[#This Row],[ID]]</f>
        <v>64</v>
      </c>
      <c r="B64" t="str">
        <f>companies__1[[#This Row],[COMPANY_NAME]]</f>
        <v>Réconfort +</v>
      </c>
      <c r="C64">
        <f>companies__1[[#This Row],[BILLING_GROUP]]</f>
        <v>1</v>
      </c>
      <c r="D64" t="str">
        <f>companies__1[[#This Row],[STREET]]</f>
        <v>Dieudonné Lefèvre 17</v>
      </c>
      <c r="E64" t="str">
        <f>companies__1[[#This Row],[ZIP_CODE]]</f>
        <v>1020</v>
      </c>
      <c r="F64" t="str">
        <f>companies__1[[#This Row],[TOWN]]</f>
        <v>Bruxelles</v>
      </c>
      <c r="G64" t="str">
        <f>companies__1[[#This Row],[VAT_NUMBER]]</f>
        <v>/</v>
      </c>
      <c r="H64" t="str">
        <f>companies__1[[#This Row],[TYPE]]</f>
        <v>ANCIEN PROSPECT</v>
      </c>
      <c r="I64" t="str">
        <f>companies__1[[#This Row],[AQUISITION]]</f>
        <v>KAMEO</v>
      </c>
      <c r="J64" t="str">
        <f>companies__1[[#This Row],[AUDIENCE]]</f>
        <v>B2B</v>
      </c>
      <c r="K64" t="s">
        <v>1673</v>
      </c>
      <c r="L64" s="1">
        <f>companies__1[[#This Row],[CREATION_TIME]]</f>
        <v>44418.454988425925</v>
      </c>
      <c r="M64" s="1">
        <f>companies__1[[#This Row],[HEU_MAJ]]</f>
        <v>44405.484340277777</v>
      </c>
    </row>
    <row r="65" spans="1:13" x14ac:dyDescent="0.35">
      <c r="A65">
        <f>companies__1[[#This Row],[ID]]</f>
        <v>65</v>
      </c>
      <c r="B65" t="str">
        <f>companies__1[[#This Row],[COMPANY_NAME]]</f>
        <v>Certech</v>
      </c>
      <c r="C65">
        <f>companies__1[[#This Row],[BILLING_GROUP]]</f>
        <v>1</v>
      </c>
      <c r="D65" t="str">
        <f>companies__1[[#This Row],[STREET]]</f>
        <v>Jules Bordet</v>
      </c>
      <c r="E65" t="str">
        <f>companies__1[[#This Row],[ZIP_CODE]]</f>
        <v>7180</v>
      </c>
      <c r="F65" t="str">
        <f>companies__1[[#This Row],[TOWN]]</f>
        <v>Seneffe</v>
      </c>
      <c r="G65" t="str">
        <f>companies__1[[#This Row],[VAT_NUMBER]]</f>
        <v>BE 0470.677.454</v>
      </c>
      <c r="H65" t="str">
        <f>companies__1[[#This Row],[TYPE]]</f>
        <v>NOT INTERESTED</v>
      </c>
      <c r="I65" t="str">
        <f>companies__1[[#This Row],[AQUISITION]]</f>
        <v>KAMEO</v>
      </c>
      <c r="J65" t="str">
        <f>companies__1[[#This Row],[AUDIENCE]]</f>
        <v>B2B</v>
      </c>
      <c r="K65" t="s">
        <v>1673</v>
      </c>
      <c r="L65" s="1">
        <f>companies__1[[#This Row],[CREATION_TIME]]</f>
        <v>44418.454988425925</v>
      </c>
      <c r="M65" s="1">
        <f>companies__1[[#This Row],[HEU_MAJ]]</f>
        <v>43879.628541666665</v>
      </c>
    </row>
    <row r="66" spans="1:13" x14ac:dyDescent="0.35">
      <c r="A66">
        <f>companies__1[[#This Row],[ID]]</f>
        <v>66</v>
      </c>
      <c r="B66" t="str">
        <f>companies__1[[#This Row],[COMPANY_NAME]]</f>
        <v>Armacell Benelux SCS</v>
      </c>
      <c r="C66">
        <f>companies__1[[#This Row],[BILLING_GROUP]]</f>
        <v>1</v>
      </c>
      <c r="D66" t="str">
        <f>companies__1[[#This Row],[STREET]]</f>
        <v>des Trois Entités 9</v>
      </c>
      <c r="E66" t="str">
        <f>companies__1[[#This Row],[ZIP_CODE]]</f>
        <v>4890</v>
      </c>
      <c r="F66" t="str">
        <f>companies__1[[#This Row],[TOWN]]</f>
        <v>THIMISTER-CLERMONT</v>
      </c>
      <c r="G66" t="str">
        <f>companies__1[[#This Row],[VAT_NUMBER]]</f>
        <v>BE0460193833</v>
      </c>
      <c r="H66" t="str">
        <f>companies__1[[#This Row],[TYPE]]</f>
        <v>PROSPECT</v>
      </c>
      <c r="I66" t="str">
        <f>companies__1[[#This Row],[AQUISITION]]</f>
        <v>KAMEO</v>
      </c>
      <c r="J66" t="str">
        <f>companies__1[[#This Row],[AUDIENCE]]</f>
        <v>B2B</v>
      </c>
      <c r="K66" t="s">
        <v>1673</v>
      </c>
      <c r="L66" s="1">
        <f>companies__1[[#This Row],[CREATION_TIME]]</f>
        <v>44418.454988425925</v>
      </c>
      <c r="M66" s="1">
        <f>companies__1[[#This Row],[HEU_MAJ]]</f>
        <v>43879.629606481481</v>
      </c>
    </row>
    <row r="67" spans="1:13" x14ac:dyDescent="0.35">
      <c r="A67">
        <f>companies__1[[#This Row],[ID]]</f>
        <v>67</v>
      </c>
      <c r="B67" t="str">
        <f>companies__1[[#This Row],[COMPANY_NAME]]</f>
        <v>Assurance Pirenne SPRL</v>
      </c>
      <c r="C67">
        <f>companies__1[[#This Row],[BILLING_GROUP]]</f>
        <v>1</v>
      </c>
      <c r="D67" t="str">
        <f>companies__1[[#This Row],[STREET]]</f>
        <v>Chaussée Charlemagne 116 boîte 1</v>
      </c>
      <c r="E67" t="str">
        <f>companies__1[[#This Row],[ZIP_CODE]]</f>
        <v>4890</v>
      </c>
      <c r="F67" t="str">
        <f>companies__1[[#This Row],[TOWN]]</f>
        <v>Thimister-Clermont</v>
      </c>
      <c r="G67" t="str">
        <f>companies__1[[#This Row],[VAT_NUMBER]]</f>
        <v>BE0427004193</v>
      </c>
      <c r="H67" t="str">
        <f>companies__1[[#This Row],[TYPE]]</f>
        <v>NOT INTERESTED</v>
      </c>
      <c r="I67" t="str">
        <f>companies__1[[#This Row],[AQUISITION]]</f>
        <v>KAMEO</v>
      </c>
      <c r="J67" t="str">
        <f>companies__1[[#This Row],[AUDIENCE]]</f>
        <v>B2B</v>
      </c>
      <c r="K67" t="s">
        <v>1673</v>
      </c>
      <c r="L67" s="1">
        <f>companies__1[[#This Row],[CREATION_TIME]]</f>
        <v>44418.454988425925</v>
      </c>
      <c r="M67" s="1">
        <f>companies__1[[#This Row],[HEU_MAJ]]</f>
        <v>43879.627337962964</v>
      </c>
    </row>
    <row r="68" spans="1:13" x14ac:dyDescent="0.35">
      <c r="A68">
        <f>companies__1[[#This Row],[ID]]</f>
        <v>68</v>
      </c>
      <c r="B68" t="str">
        <f>companies__1[[#This Row],[COMPANY_NAME]]</f>
        <v>Boulimmo SPRL</v>
      </c>
      <c r="C68">
        <f>companies__1[[#This Row],[BILLING_GROUP]]</f>
        <v>1</v>
      </c>
      <c r="D68" t="str">
        <f>companies__1[[#This Row],[STREET]]</f>
        <v>Avenue Félix Deblon 17</v>
      </c>
      <c r="E68" t="str">
        <f>companies__1[[#This Row],[ZIP_CODE]]</f>
        <v>4910</v>
      </c>
      <c r="F68" t="str">
        <f>companies__1[[#This Row],[TOWN]]</f>
        <v>Theux</v>
      </c>
      <c r="G68" t="str">
        <f>companies__1[[#This Row],[VAT_NUMBER]]</f>
        <v>BE0683885929</v>
      </c>
      <c r="H68" t="str">
        <f>companies__1[[#This Row],[TYPE]]</f>
        <v>NOT INTERESTED</v>
      </c>
      <c r="I68" t="str">
        <f>companies__1[[#This Row],[AQUISITION]]</f>
        <v>KAMEO</v>
      </c>
      <c r="J68" t="str">
        <f>companies__1[[#This Row],[AUDIENCE]]</f>
        <v>B2B</v>
      </c>
      <c r="K68" t="s">
        <v>1673</v>
      </c>
      <c r="L68" s="1">
        <f>companies__1[[#This Row],[CREATION_TIME]]</f>
        <v>44418.454988425925</v>
      </c>
      <c r="M68" s="1">
        <f>companies__1[[#This Row],[HEU_MAJ]]</f>
        <v>44405.400833333333</v>
      </c>
    </row>
    <row r="69" spans="1:13" x14ac:dyDescent="0.35">
      <c r="A69">
        <f>companies__1[[#This Row],[ID]]</f>
        <v>69</v>
      </c>
      <c r="B69" t="str">
        <f>companies__1[[#This Row],[COMPANY_NAME]]</f>
        <v>Coretec Energy SA</v>
      </c>
      <c r="C69">
        <f>companies__1[[#This Row],[BILLING_GROUP]]</f>
        <v>1</v>
      </c>
      <c r="D69" t="str">
        <f>companies__1[[#This Row],[STREET]]</f>
        <v>des Gardes Frontières 1</v>
      </c>
      <c r="E69" t="str">
        <f>companies__1[[#This Row],[ZIP_CODE]]</f>
        <v>4031</v>
      </c>
      <c r="F69" t="str">
        <f>companies__1[[#This Row],[TOWN]]</f>
        <v>Angleur</v>
      </c>
      <c r="G69" t="str">
        <f>companies__1[[#This Row],[VAT_NUMBER]]</f>
        <v>BE0667749186</v>
      </c>
      <c r="H69" t="str">
        <f>companies__1[[#This Row],[TYPE]]</f>
        <v>NOT INTERESTED</v>
      </c>
      <c r="I69" t="str">
        <f>companies__1[[#This Row],[AQUISITION]]</f>
        <v>KAMEO</v>
      </c>
      <c r="J69" t="str">
        <f>companies__1[[#This Row],[AUDIENCE]]</f>
        <v>B2B</v>
      </c>
      <c r="K69" t="s">
        <v>1673</v>
      </c>
      <c r="L69" s="1">
        <f>companies__1[[#This Row],[CREATION_TIME]]</f>
        <v>44418.454988425925</v>
      </c>
      <c r="M69" s="1">
        <f>companies__1[[#This Row],[HEU_MAJ]]</f>
        <v>44405.409745370373</v>
      </c>
    </row>
    <row r="70" spans="1:13" x14ac:dyDescent="0.35">
      <c r="A70">
        <f>companies__1[[#This Row],[ID]]</f>
        <v>71</v>
      </c>
      <c r="B70" t="str">
        <f>companies__1[[#This Row],[COMPANY_NAME]]</f>
        <v>S,A, G,P,I,</v>
      </c>
      <c r="C70">
        <f>companies__1[[#This Row],[BILLING_GROUP]]</f>
        <v>1</v>
      </c>
      <c r="D70" t="str">
        <f>companies__1[[#This Row],[STREET]]</f>
        <v xml:space="preserve">Sart d Avette 110 </v>
      </c>
      <c r="E70" t="str">
        <f>companies__1[[#This Row],[ZIP_CODE]]</f>
        <v>4400</v>
      </c>
      <c r="F70" t="str">
        <f>companies__1[[#This Row],[TOWN]]</f>
        <v>Liège</v>
      </c>
      <c r="G70" t="str">
        <f>companies__1[[#This Row],[VAT_NUMBER]]</f>
        <v>BE 0451.477.293</v>
      </c>
      <c r="H70" t="str">
        <f>companies__1[[#This Row],[TYPE]]</f>
        <v>CLIENT</v>
      </c>
      <c r="I70" t="str">
        <f>companies__1[[#This Row],[AQUISITION]]</f>
        <v>KAMEO</v>
      </c>
      <c r="J70" t="str">
        <f>companies__1[[#This Row],[AUDIENCE]]</f>
        <v>B2B</v>
      </c>
      <c r="K70" t="s">
        <v>1673</v>
      </c>
      <c r="L70" s="1">
        <f>companies__1[[#This Row],[CREATION_TIME]]</f>
        <v>44418.454988425925</v>
      </c>
      <c r="M70" s="1">
        <f>companies__1[[#This Row],[HEU_MAJ]]</f>
        <v>43927.716516203705</v>
      </c>
    </row>
    <row r="71" spans="1:13" x14ac:dyDescent="0.35">
      <c r="A71">
        <f>companies__1[[#This Row],[ID]]</f>
        <v>72</v>
      </c>
      <c r="B71" t="str">
        <f>companies__1[[#This Row],[COMPANY_NAME]]</f>
        <v>Luxonov</v>
      </c>
      <c r="C71">
        <f>companies__1[[#This Row],[BILLING_GROUP]]</f>
        <v>1</v>
      </c>
      <c r="D71" t="str">
        <f>companies__1[[#This Row],[STREET]]</f>
        <v>Rue de Spa 146</v>
      </c>
      <c r="E71" t="str">
        <f>companies__1[[#This Row],[ZIP_CODE]]</f>
        <v>4970</v>
      </c>
      <c r="F71" t="str">
        <f>companies__1[[#This Row],[TOWN]]</f>
        <v>Francorchamps</v>
      </c>
      <c r="G71" t="str">
        <f>companies__1[[#This Row],[VAT_NUMBER]]</f>
        <v>/</v>
      </c>
      <c r="H71" t="str">
        <f>companies__1[[#This Row],[TYPE]]</f>
        <v>NOT INTERESTED</v>
      </c>
      <c r="I71" t="str">
        <f>companies__1[[#This Row],[AQUISITION]]</f>
        <v>KAMEO</v>
      </c>
      <c r="J71" t="str">
        <f>companies__1[[#This Row],[AUDIENCE]]</f>
        <v>B2B</v>
      </c>
      <c r="K71" t="s">
        <v>1673</v>
      </c>
      <c r="L71" s="1">
        <f>companies__1[[#This Row],[CREATION_TIME]]</f>
        <v>44418.454988425925</v>
      </c>
      <c r="M71" s="1">
        <f>companies__1[[#This Row],[HEU_MAJ]]</f>
        <v>43880.452025462961</v>
      </c>
    </row>
    <row r="72" spans="1:13" x14ac:dyDescent="0.35">
      <c r="A72">
        <f>companies__1[[#This Row],[ID]]</f>
        <v>73</v>
      </c>
      <c r="B72" t="str">
        <f>companies__1[[#This Row],[COMPANY_NAME]]</f>
        <v>SARA-A</v>
      </c>
      <c r="C72">
        <f>companies__1[[#This Row],[BILLING_GROUP]]</f>
        <v>1</v>
      </c>
      <c r="D72" t="str">
        <f>companies__1[[#This Row],[STREET]]</f>
        <v>Sainte Croix 4</v>
      </c>
      <c r="E72" t="str">
        <f>companies__1[[#This Row],[ZIP_CODE]]</f>
        <v>4000</v>
      </c>
      <c r="F72" t="str">
        <f>companies__1[[#This Row],[TOWN]]</f>
        <v>Liège</v>
      </c>
      <c r="G72" t="str">
        <f>companies__1[[#This Row],[VAT_NUMBER]]</f>
        <v>/</v>
      </c>
      <c r="H72" t="str">
        <f>companies__1[[#This Row],[TYPE]]</f>
        <v>NOT INTERESTED</v>
      </c>
      <c r="I72" t="str">
        <f>companies__1[[#This Row],[AQUISITION]]</f>
        <v>KAMEO</v>
      </c>
      <c r="J72" t="str">
        <f>companies__1[[#This Row],[AUDIENCE]]</f>
        <v>B2B</v>
      </c>
      <c r="K72" t="s">
        <v>1673</v>
      </c>
      <c r="L72" s="1">
        <f>companies__1[[#This Row],[CREATION_TIME]]</f>
        <v>44418.454988425925</v>
      </c>
      <c r="M72" s="1">
        <f>companies__1[[#This Row],[HEU_MAJ]]</f>
        <v>43880.474074074074</v>
      </c>
    </row>
    <row r="73" spans="1:13" x14ac:dyDescent="0.35">
      <c r="A73">
        <f>companies__1[[#This Row],[ID]]</f>
        <v>74</v>
      </c>
      <c r="B73" t="str">
        <f>companies__1[[#This Row],[COMPANY_NAME]]</f>
        <v>Boels</v>
      </c>
      <c r="C73">
        <f>companies__1[[#This Row],[BILLING_GROUP]]</f>
        <v>1</v>
      </c>
      <c r="D73" t="str">
        <f>companies__1[[#This Row],[STREET]]</f>
        <v>Bld Zénobe Gramme 39</v>
      </c>
      <c r="E73" t="str">
        <f>companies__1[[#This Row],[ZIP_CODE]]</f>
        <v>4040</v>
      </c>
      <c r="F73" t="str">
        <f>companies__1[[#This Row],[TOWN]]</f>
        <v>Herstal</v>
      </c>
      <c r="G73" t="str">
        <f>companies__1[[#This Row],[VAT_NUMBER]]</f>
        <v>/</v>
      </c>
      <c r="H73" t="str">
        <f>companies__1[[#This Row],[TYPE]]</f>
        <v>NOT INTERESTED</v>
      </c>
      <c r="I73" t="str">
        <f>companies__1[[#This Row],[AQUISITION]]</f>
        <v>KAMEO</v>
      </c>
      <c r="J73" t="str">
        <f>companies__1[[#This Row],[AUDIENCE]]</f>
        <v>B2B</v>
      </c>
      <c r="K73" t="s">
        <v>1673</v>
      </c>
      <c r="L73" s="1">
        <f>companies__1[[#This Row],[CREATION_TIME]]</f>
        <v>44418.454988425925</v>
      </c>
      <c r="M73" s="1">
        <f>companies__1[[#This Row],[HEU_MAJ]]</f>
        <v>43882.420590277776</v>
      </c>
    </row>
    <row r="74" spans="1:13" x14ac:dyDescent="0.35">
      <c r="A74">
        <f>companies__1[[#This Row],[ID]]</f>
        <v>75</v>
      </c>
      <c r="B74" t="str">
        <f>companies__1[[#This Row],[COMPANY_NAME]]</f>
        <v>AFE Benelux</v>
      </c>
      <c r="C74">
        <f>companies__1[[#This Row],[BILLING_GROUP]]</f>
        <v>1</v>
      </c>
      <c r="D74" t="str">
        <f>companies__1[[#This Row],[STREET]]</f>
        <v>Boulevard de l’Humanté 237</v>
      </c>
      <c r="E74" t="str">
        <f>companies__1[[#This Row],[ZIP_CODE]]</f>
        <v>1620</v>
      </c>
      <c r="F74" t="str">
        <f>companies__1[[#This Row],[TOWN]]</f>
        <v>Drogenbos</v>
      </c>
      <c r="G74" t="str">
        <f>companies__1[[#This Row],[VAT_NUMBER]]</f>
        <v>/</v>
      </c>
      <c r="H74" t="str">
        <f>companies__1[[#This Row],[TYPE]]</f>
        <v>NOT INTERESTED</v>
      </c>
      <c r="I74" t="str">
        <f>companies__1[[#This Row],[AQUISITION]]</f>
        <v>KAMEO</v>
      </c>
      <c r="J74" t="str">
        <f>companies__1[[#This Row],[AUDIENCE]]</f>
        <v>B2B</v>
      </c>
      <c r="K74" t="s">
        <v>1673</v>
      </c>
      <c r="L74" s="1">
        <f>companies__1[[#This Row],[CREATION_TIME]]</f>
        <v>44418.454988425925</v>
      </c>
      <c r="M74" s="1">
        <f>companies__1[[#This Row],[HEU_MAJ]]</f>
        <v>44404.862812500003</v>
      </c>
    </row>
    <row r="75" spans="1:13" x14ac:dyDescent="0.35">
      <c r="A75">
        <f>companies__1[[#This Row],[ID]]</f>
        <v>76</v>
      </c>
      <c r="B75" t="str">
        <f>companies__1[[#This Row],[COMPANY_NAME]]</f>
        <v>Café Liègeois</v>
      </c>
      <c r="C75">
        <f>companies__1[[#This Row],[BILLING_GROUP]]</f>
        <v>1</v>
      </c>
      <c r="D75" t="str">
        <f>companies__1[[#This Row],[STREET]]</f>
        <v xml:space="preserve">de Verviers 181 </v>
      </c>
      <c r="E75" t="str">
        <f>companies__1[[#This Row],[ZIP_CODE]]</f>
        <v>4651</v>
      </c>
      <c r="F75" t="str">
        <f>companies__1[[#This Row],[TOWN]]</f>
        <v>Battice</v>
      </c>
      <c r="G75" t="str">
        <f>companies__1[[#This Row],[VAT_NUMBER]]</f>
        <v>TVA BE0402.465.965</v>
      </c>
      <c r="H75" t="str">
        <f>companies__1[[#This Row],[TYPE]]</f>
        <v>PROSPECT</v>
      </c>
      <c r="I75" t="str">
        <f>companies__1[[#This Row],[AQUISITION]]</f>
        <v>KAMEO</v>
      </c>
      <c r="J75" t="str">
        <f>companies__1[[#This Row],[AUDIENCE]]</f>
        <v>B2B</v>
      </c>
      <c r="K75" t="s">
        <v>1673</v>
      </c>
      <c r="L75" s="1">
        <f>companies__1[[#This Row],[CREATION_TIME]]</f>
        <v>44418.454988425925</v>
      </c>
      <c r="M75" s="1">
        <f>companies__1[[#This Row],[HEU_MAJ]]</f>
        <v>43880.494074074071</v>
      </c>
    </row>
    <row r="76" spans="1:13" x14ac:dyDescent="0.35">
      <c r="A76">
        <f>companies__1[[#This Row],[ID]]</f>
        <v>77</v>
      </c>
      <c r="B76" t="str">
        <f>companies__1[[#This Row],[COMPANY_NAME]]</f>
        <v>Gicopa</v>
      </c>
      <c r="C76">
        <f>companies__1[[#This Row],[BILLING_GROUP]]</f>
        <v>1</v>
      </c>
      <c r="D76" t="str">
        <f>companies__1[[#This Row],[STREET]]</f>
        <v>Lileutige 122</v>
      </c>
      <c r="E76" t="str">
        <f>companies__1[[#This Row],[ZIP_CODE]]</f>
        <v>4140</v>
      </c>
      <c r="F76" t="str">
        <f>companies__1[[#This Row],[TOWN]]</f>
        <v>Sprimont</v>
      </c>
      <c r="G76" t="str">
        <f>companies__1[[#This Row],[VAT_NUMBER]]</f>
        <v>/</v>
      </c>
      <c r="H76" t="str">
        <f>companies__1[[#This Row],[TYPE]]</f>
        <v>NOT INTERESTED</v>
      </c>
      <c r="I76" t="str">
        <f>companies__1[[#This Row],[AQUISITION]]</f>
        <v>KAMEO</v>
      </c>
      <c r="J76" t="str">
        <f>companies__1[[#This Row],[AUDIENCE]]</f>
        <v>B2B</v>
      </c>
      <c r="K76" t="s">
        <v>1673</v>
      </c>
      <c r="L76" s="1">
        <f>companies__1[[#This Row],[CREATION_TIME]]</f>
        <v>44418.454988425925</v>
      </c>
      <c r="M76" s="1">
        <f>companies__1[[#This Row],[HEU_MAJ]]</f>
        <v>43880.546469907407</v>
      </c>
    </row>
    <row r="77" spans="1:13" x14ac:dyDescent="0.35">
      <c r="A77">
        <f>companies__1[[#This Row],[ID]]</f>
        <v>78</v>
      </c>
      <c r="B77" t="str">
        <f>companies__1[[#This Row],[COMPANY_NAME]]</f>
        <v>Mensura</v>
      </c>
      <c r="C77">
        <f>companies__1[[#This Row],[BILLING_GROUP]]</f>
        <v>1</v>
      </c>
      <c r="D77" t="str">
        <f>companies__1[[#This Row],[STREET]]</f>
        <v>Quai Timmermans 14</v>
      </c>
      <c r="E77" t="str">
        <f>companies__1[[#This Row],[ZIP_CODE]]</f>
        <v>4000</v>
      </c>
      <c r="F77" t="str">
        <f>companies__1[[#This Row],[TOWN]]</f>
        <v>Liège</v>
      </c>
      <c r="G77" t="str">
        <f>companies__1[[#This Row],[VAT_NUMBER]]</f>
        <v>/</v>
      </c>
      <c r="H77" t="str">
        <f>companies__1[[#This Row],[TYPE]]</f>
        <v>NOT INTERESTED</v>
      </c>
      <c r="I77" t="str">
        <f>companies__1[[#This Row],[AQUISITION]]</f>
        <v>KAMEO</v>
      </c>
      <c r="J77" t="str">
        <f>companies__1[[#This Row],[AUDIENCE]]</f>
        <v>B2B</v>
      </c>
      <c r="K77" t="s">
        <v>1673</v>
      </c>
      <c r="L77" s="1">
        <f>companies__1[[#This Row],[CREATION_TIME]]</f>
        <v>44418.454988425925</v>
      </c>
      <c r="M77" s="1">
        <f>companies__1[[#This Row],[HEU_MAJ]]</f>
        <v>43882.407916666663</v>
      </c>
    </row>
    <row r="78" spans="1:13" x14ac:dyDescent="0.35">
      <c r="A78">
        <f>companies__1[[#This Row],[ID]]</f>
        <v>79</v>
      </c>
      <c r="B78" t="str">
        <f>companies__1[[#This Row],[COMPANY_NAME]]</f>
        <v>John Cockerill</v>
      </c>
      <c r="C78">
        <f>companies__1[[#This Row],[BILLING_GROUP]]</f>
        <v>1</v>
      </c>
      <c r="D78" t="str">
        <f>companies__1[[#This Row],[STREET]]</f>
        <v>Avenue Greiner 1</v>
      </c>
      <c r="E78" t="str">
        <f>companies__1[[#This Row],[ZIP_CODE]]</f>
        <v>4100</v>
      </c>
      <c r="F78" t="str">
        <f>companies__1[[#This Row],[TOWN]]</f>
        <v>Seraing</v>
      </c>
      <c r="G78" t="str">
        <f>companies__1[[#This Row],[VAT_NUMBER]]</f>
        <v>/</v>
      </c>
      <c r="H78" t="str">
        <f>companies__1[[#This Row],[TYPE]]</f>
        <v>ANCIEN PROSPECT</v>
      </c>
      <c r="I78" t="str">
        <f>companies__1[[#This Row],[AQUISITION]]</f>
        <v>KAMEO</v>
      </c>
      <c r="J78" t="str">
        <f>companies__1[[#This Row],[AUDIENCE]]</f>
        <v>B2B</v>
      </c>
      <c r="K78" t="s">
        <v>1673</v>
      </c>
      <c r="L78" s="1">
        <f>companies__1[[#This Row],[CREATION_TIME]]</f>
        <v>44418.454988425925</v>
      </c>
      <c r="M78" s="1">
        <f>companies__1[[#This Row],[HEU_MAJ]]</f>
        <v>44405.453587962962</v>
      </c>
    </row>
    <row r="79" spans="1:13" x14ac:dyDescent="0.35">
      <c r="A79">
        <f>companies__1[[#This Row],[ID]]</f>
        <v>80</v>
      </c>
      <c r="B79" t="str">
        <f>companies__1[[#This Row],[COMPANY_NAME]]</f>
        <v>Matexi</v>
      </c>
      <c r="C79">
        <f>companies__1[[#This Row],[BILLING_GROUP]]</f>
        <v>1</v>
      </c>
      <c r="D79" t="str">
        <f>companies__1[[#This Row],[STREET]]</f>
        <v>Rue Visé Voie 81</v>
      </c>
      <c r="E79" t="str">
        <f>companies__1[[#This Row],[ZIP_CODE]]</f>
        <v>4000</v>
      </c>
      <c r="F79" t="str">
        <f>companies__1[[#This Row],[TOWN]]</f>
        <v>Liège</v>
      </c>
      <c r="G79" t="str">
        <f>companies__1[[#This Row],[VAT_NUMBER]]</f>
        <v>/</v>
      </c>
      <c r="H79" t="str">
        <f>companies__1[[#This Row],[TYPE]]</f>
        <v>PROSPECT</v>
      </c>
      <c r="I79" t="str">
        <f>companies__1[[#This Row],[AQUISITION]]</f>
        <v>KAMEO</v>
      </c>
      <c r="J79" t="str">
        <f>companies__1[[#This Row],[AUDIENCE]]</f>
        <v>B2B</v>
      </c>
      <c r="K79" t="s">
        <v>1673</v>
      </c>
      <c r="L79" s="1">
        <f>companies__1[[#This Row],[CREATION_TIME]]</f>
        <v>44418.454988425925</v>
      </c>
      <c r="M79" s="1">
        <f>companies__1[[#This Row],[HEU_MAJ]]</f>
        <v>43880.573900462965</v>
      </c>
    </row>
    <row r="80" spans="1:13" x14ac:dyDescent="0.35">
      <c r="A80">
        <f>companies__1[[#This Row],[ID]]</f>
        <v>81</v>
      </c>
      <c r="B80" t="str">
        <f>companies__1[[#This Row],[COMPANY_NAME]]</f>
        <v>Bike-Leasing,de</v>
      </c>
      <c r="C80">
        <f>companies__1[[#This Row],[BILLING_GROUP]]</f>
        <v>1</v>
      </c>
      <c r="D80" t="str">
        <f>companies__1[[#This Row],[STREET]]</f>
        <v>Ernst-Reuter-Straße 2</v>
      </c>
      <c r="E80" t="str">
        <f>companies__1[[#This Row],[ZIP_CODE]]</f>
        <v>37170</v>
      </c>
      <c r="F80" t="str">
        <f>companies__1[[#This Row],[TOWN]]</f>
        <v>Uslar</v>
      </c>
      <c r="G80" t="str">
        <f>companies__1[[#This Row],[VAT_NUMBER]]</f>
        <v>/</v>
      </c>
      <c r="H80" t="str">
        <f>companies__1[[#This Row],[TYPE]]</f>
        <v>ANCIEN PROSPECT</v>
      </c>
      <c r="I80" t="str">
        <f>companies__1[[#This Row],[AQUISITION]]</f>
        <v>KAMEO</v>
      </c>
      <c r="J80" t="str">
        <f>companies__1[[#This Row],[AUDIENCE]]</f>
        <v>B2B</v>
      </c>
      <c r="K80" t="s">
        <v>1673</v>
      </c>
      <c r="L80" s="1">
        <f>companies__1[[#This Row],[CREATION_TIME]]</f>
        <v>44418.454988425925</v>
      </c>
      <c r="M80" s="1">
        <f>companies__1[[#This Row],[HEU_MAJ]]</f>
        <v>43882.409479166665</v>
      </c>
    </row>
    <row r="81" spans="1:13" x14ac:dyDescent="0.35">
      <c r="A81">
        <f>companies__1[[#This Row],[ID]]</f>
        <v>82</v>
      </c>
      <c r="B81" t="str">
        <f>companies__1[[#This Row],[COMPANY_NAME]]</f>
        <v>BDO</v>
      </c>
      <c r="C81">
        <f>companies__1[[#This Row],[BILLING_GROUP]]</f>
        <v>1</v>
      </c>
      <c r="D81" t="str">
        <f>companies__1[[#This Row],[STREET]]</f>
        <v>Rue Waucomont 51</v>
      </c>
      <c r="E81" t="str">
        <f>companies__1[[#This Row],[ZIP_CODE]]</f>
        <v>4651</v>
      </c>
      <c r="F81" t="str">
        <f>companies__1[[#This Row],[TOWN]]</f>
        <v>Battice</v>
      </c>
      <c r="G81" t="str">
        <f>companies__1[[#This Row],[VAT_NUMBER]]</f>
        <v>/</v>
      </c>
      <c r="H81" t="str">
        <f>companies__1[[#This Row],[TYPE]]</f>
        <v>NOT INTERESTED</v>
      </c>
      <c r="I81" t="str">
        <f>companies__1[[#This Row],[AQUISITION]]</f>
        <v>KAMEO</v>
      </c>
      <c r="J81" t="str">
        <f>companies__1[[#This Row],[AUDIENCE]]</f>
        <v>B2B</v>
      </c>
      <c r="K81" t="s">
        <v>1673</v>
      </c>
      <c r="L81" s="1">
        <f>companies__1[[#This Row],[CREATION_TIME]]</f>
        <v>44418.454988425925</v>
      </c>
      <c r="M81" s="1">
        <f>companies__1[[#This Row],[HEU_MAJ]]</f>
        <v>43882.433032407411</v>
      </c>
    </row>
    <row r="82" spans="1:13" x14ac:dyDescent="0.35">
      <c r="A82">
        <f>companies__1[[#This Row],[ID]]</f>
        <v>83</v>
      </c>
      <c r="B82" t="str">
        <f>companies__1[[#This Row],[COMPANY_NAME]]</f>
        <v>Candy Pack</v>
      </c>
      <c r="C82">
        <f>companies__1[[#This Row],[BILLING_GROUP]]</f>
        <v>1</v>
      </c>
      <c r="D82" t="str">
        <f>companies__1[[#This Row],[STREET]]</f>
        <v>Rue des Biolleux 2</v>
      </c>
      <c r="E82" t="str">
        <f>companies__1[[#This Row],[ZIP_CODE]]</f>
        <v>4800</v>
      </c>
      <c r="F82" t="str">
        <f>companies__1[[#This Row],[TOWN]]</f>
        <v>Verviers</v>
      </c>
      <c r="G82" t="str">
        <f>companies__1[[#This Row],[VAT_NUMBER]]</f>
        <v>/</v>
      </c>
      <c r="H82" t="str">
        <f>companies__1[[#This Row],[TYPE]]</f>
        <v>NOT INTERESTED</v>
      </c>
      <c r="I82" t="str">
        <f>companies__1[[#This Row],[AQUISITION]]</f>
        <v>KAMEO</v>
      </c>
      <c r="J82" t="str">
        <f>companies__1[[#This Row],[AUDIENCE]]</f>
        <v>B2B</v>
      </c>
      <c r="K82" t="s">
        <v>1673</v>
      </c>
      <c r="L82" s="1">
        <f>companies__1[[#This Row],[CREATION_TIME]]</f>
        <v>44418.454988425925</v>
      </c>
      <c r="M82" s="1">
        <f>companies__1[[#This Row],[HEU_MAJ]]</f>
        <v>43882.435960648145</v>
      </c>
    </row>
    <row r="83" spans="1:13" x14ac:dyDescent="0.35">
      <c r="A83">
        <f>companies__1[[#This Row],[ID]]</f>
        <v>84</v>
      </c>
      <c r="B83" t="str">
        <f>companies__1[[#This Row],[COMPANY_NAME]]</f>
        <v>BusinessBike</v>
      </c>
      <c r="C83">
        <f>companies__1[[#This Row],[BILLING_GROUP]]</f>
        <v>1</v>
      </c>
      <c r="D83" t="str">
        <f>companies__1[[#This Row],[STREET]]</f>
        <v>Parkstraße 8</v>
      </c>
      <c r="E83" t="str">
        <f>companies__1[[#This Row],[ZIP_CODE]]</f>
        <v xml:space="preserve">91413 </v>
      </c>
      <c r="F83" t="str">
        <f>companies__1[[#This Row],[TOWN]]</f>
        <v>Neustadt an der Aisch</v>
      </c>
      <c r="G83" t="str">
        <f>companies__1[[#This Row],[VAT_NUMBER]]</f>
        <v>/</v>
      </c>
      <c r="H83" t="str">
        <f>companies__1[[#This Row],[TYPE]]</f>
        <v>NOT INTERESTED</v>
      </c>
      <c r="I83" t="str">
        <f>companies__1[[#This Row],[AQUISITION]]</f>
        <v>KAMEO</v>
      </c>
      <c r="J83" t="str">
        <f>companies__1[[#This Row],[AUDIENCE]]</f>
        <v>B2B</v>
      </c>
      <c r="K83" t="s">
        <v>1673</v>
      </c>
      <c r="L83" s="1">
        <f>companies__1[[#This Row],[CREATION_TIME]]</f>
        <v>44418.454988425925</v>
      </c>
      <c r="M83" s="1">
        <f>companies__1[[#This Row],[HEU_MAJ]]</f>
        <v>43882.466550925928</v>
      </c>
    </row>
    <row r="84" spans="1:13" x14ac:dyDescent="0.35">
      <c r="A84">
        <f>companies__1[[#This Row],[ID]]</f>
        <v>85</v>
      </c>
      <c r="B84" t="str">
        <f>companies__1[[#This Row],[COMPANY_NAME]]</f>
        <v>Commune Schaerbeek</v>
      </c>
      <c r="C84">
        <f>companies__1[[#This Row],[BILLING_GROUP]]</f>
        <v>1</v>
      </c>
      <c r="D84" t="str">
        <f>companies__1[[#This Row],[STREET]]</f>
        <v>Place Colignon</v>
      </c>
      <c r="E84" t="str">
        <f>companies__1[[#This Row],[ZIP_CODE]]</f>
        <v>1030</v>
      </c>
      <c r="F84" t="str">
        <f>companies__1[[#This Row],[TOWN]]</f>
        <v>Schaerbeek</v>
      </c>
      <c r="G84" t="str">
        <f>companies__1[[#This Row],[VAT_NUMBER]]</f>
        <v>/</v>
      </c>
      <c r="H84" t="str">
        <f>companies__1[[#This Row],[TYPE]]</f>
        <v>PROSPECT</v>
      </c>
      <c r="I84" t="str">
        <f>companies__1[[#This Row],[AQUISITION]]</f>
        <v>KAMEO</v>
      </c>
      <c r="J84" t="str">
        <f>companies__1[[#This Row],[AUDIENCE]]</f>
        <v>B2B</v>
      </c>
      <c r="K84" t="s">
        <v>1673</v>
      </c>
      <c r="L84" s="1">
        <f>companies__1[[#This Row],[CREATION_TIME]]</f>
        <v>44418.454988425925</v>
      </c>
      <c r="M84" s="1">
        <f>companies__1[[#This Row],[HEU_MAJ]]</f>
        <v>43886.609282407408</v>
      </c>
    </row>
    <row r="85" spans="1:13" x14ac:dyDescent="0.35">
      <c r="A85">
        <f>companies__1[[#This Row],[ID]]</f>
        <v>87</v>
      </c>
      <c r="B85" t="str">
        <f>companies__1[[#This Row],[COMPANY_NAME]]</f>
        <v>BMW Liege</v>
      </c>
      <c r="C85">
        <f>companies__1[[#This Row],[BILLING_GROUP]]</f>
        <v>1</v>
      </c>
      <c r="D85" t="str">
        <f>companies__1[[#This Row],[STREET]]</f>
        <v>Boulevard Frankignoul 8</v>
      </c>
      <c r="E85" t="str">
        <f>companies__1[[#This Row],[ZIP_CODE]]</f>
        <v>4020</v>
      </c>
      <c r="F85" t="str">
        <f>companies__1[[#This Row],[TOWN]]</f>
        <v>Liege</v>
      </c>
      <c r="G85" t="str">
        <f>companies__1[[#This Row],[VAT_NUMBER]]</f>
        <v>/</v>
      </c>
      <c r="H85" t="str">
        <f>companies__1[[#This Row],[TYPE]]</f>
        <v>PROSPECT</v>
      </c>
      <c r="I85" t="str">
        <f>companies__1[[#This Row],[AQUISITION]]</f>
        <v>KAMEO</v>
      </c>
      <c r="J85" t="str">
        <f>companies__1[[#This Row],[AUDIENCE]]</f>
        <v>B2B</v>
      </c>
      <c r="K85" t="s">
        <v>1673</v>
      </c>
      <c r="L85" s="1">
        <f>companies__1[[#This Row],[CREATION_TIME]]</f>
        <v>44418.454988425925</v>
      </c>
      <c r="M85" s="1">
        <f>companies__1[[#This Row],[HEU_MAJ]]</f>
        <v>43886.599236111113</v>
      </c>
    </row>
    <row r="86" spans="1:13" x14ac:dyDescent="0.35">
      <c r="A86">
        <f>companies__1[[#This Row],[ID]]</f>
        <v>88</v>
      </c>
      <c r="B86" t="str">
        <f>companies__1[[#This Row],[COMPANY_NAME]]</f>
        <v>Opel Bounameaux</v>
      </c>
      <c r="C86">
        <f>companies__1[[#This Row],[BILLING_GROUP]]</f>
        <v>1</v>
      </c>
      <c r="D86" t="str">
        <f>companies__1[[#This Row],[STREET]]</f>
        <v>Quai Vercour 106</v>
      </c>
      <c r="E86" t="str">
        <f>companies__1[[#This Row],[ZIP_CODE]]</f>
        <v>4000</v>
      </c>
      <c r="F86" t="str">
        <f>companies__1[[#This Row],[TOWN]]</f>
        <v>Liege</v>
      </c>
      <c r="G86" t="str">
        <f>companies__1[[#This Row],[VAT_NUMBER]]</f>
        <v>/</v>
      </c>
      <c r="H86" t="str">
        <f>companies__1[[#This Row],[TYPE]]</f>
        <v>PROSPECT</v>
      </c>
      <c r="I86" t="str">
        <f>companies__1[[#This Row],[AQUISITION]]</f>
        <v>KAMEO</v>
      </c>
      <c r="J86" t="str">
        <f>companies__1[[#This Row],[AUDIENCE]]</f>
        <v>B2B</v>
      </c>
      <c r="K86" t="s">
        <v>1673</v>
      </c>
      <c r="L86" s="1">
        <f>companies__1[[#This Row],[CREATION_TIME]]</f>
        <v>44418.454988425925</v>
      </c>
      <c r="M86" s="1">
        <f>companies__1[[#This Row],[HEU_MAJ]]</f>
        <v>43886.607453703706</v>
      </c>
    </row>
    <row r="87" spans="1:13" x14ac:dyDescent="0.35">
      <c r="A87">
        <f>companies__1[[#This Row],[ID]]</f>
        <v>89</v>
      </c>
      <c r="B87" t="str">
        <f>companies__1[[#This Row],[COMPANY_NAME]]</f>
        <v>Renault Neri Liege</v>
      </c>
      <c r="C87">
        <f>companies__1[[#This Row],[BILLING_GROUP]]</f>
        <v>1</v>
      </c>
      <c r="D87" t="str">
        <f>companies__1[[#This Row],[STREET]]</f>
        <v>Rue de Mons 5</v>
      </c>
      <c r="E87" t="str">
        <f>companies__1[[#This Row],[ZIP_CODE]]</f>
        <v>4000</v>
      </c>
      <c r="F87" t="str">
        <f>companies__1[[#This Row],[TOWN]]</f>
        <v>Liege</v>
      </c>
      <c r="G87" t="str">
        <f>companies__1[[#This Row],[VAT_NUMBER]]</f>
        <v>/</v>
      </c>
      <c r="H87" t="str">
        <f>companies__1[[#This Row],[TYPE]]</f>
        <v>PROSPECT</v>
      </c>
      <c r="I87" t="str">
        <f>companies__1[[#This Row],[AQUISITION]]</f>
        <v>KAMEO</v>
      </c>
      <c r="J87" t="str">
        <f>companies__1[[#This Row],[AUDIENCE]]</f>
        <v>B2B</v>
      </c>
      <c r="K87" t="s">
        <v>1673</v>
      </c>
      <c r="L87" s="1">
        <f>companies__1[[#This Row],[CREATION_TIME]]</f>
        <v>44418.454988425925</v>
      </c>
      <c r="M87" s="1">
        <f>companies__1[[#This Row],[HEU_MAJ]]</f>
        <v>43886.621145833335</v>
      </c>
    </row>
    <row r="88" spans="1:13" x14ac:dyDescent="0.35">
      <c r="A88">
        <f>companies__1[[#This Row],[ID]]</f>
        <v>90</v>
      </c>
      <c r="B88" t="str">
        <f>companies__1[[#This Row],[COMPANY_NAME]]</f>
        <v>Audi Premium liege</v>
      </c>
      <c r="C88">
        <f>companies__1[[#This Row],[BILLING_GROUP]]</f>
        <v>1</v>
      </c>
      <c r="D88" t="str">
        <f>companies__1[[#This Row],[STREET]]</f>
        <v xml:space="preserve"> Boulevard Frankignoul 5</v>
      </c>
      <c r="E88" t="str">
        <f>companies__1[[#This Row],[ZIP_CODE]]</f>
        <v>4020</v>
      </c>
      <c r="F88" t="str">
        <f>companies__1[[#This Row],[TOWN]]</f>
        <v>Liege</v>
      </c>
      <c r="G88" t="str">
        <f>companies__1[[#This Row],[VAT_NUMBER]]</f>
        <v>/</v>
      </c>
      <c r="H88" t="str">
        <f>companies__1[[#This Row],[TYPE]]</f>
        <v>PROSPECT</v>
      </c>
      <c r="I88" t="str">
        <f>companies__1[[#This Row],[AQUISITION]]</f>
        <v>KAMEO</v>
      </c>
      <c r="J88" t="str">
        <f>companies__1[[#This Row],[AUDIENCE]]</f>
        <v>B2B</v>
      </c>
      <c r="K88" t="s">
        <v>1673</v>
      </c>
      <c r="L88" s="1">
        <f>companies__1[[#This Row],[CREATION_TIME]]</f>
        <v>44418.454988425925</v>
      </c>
      <c r="M88" s="1">
        <f>companies__1[[#This Row],[HEU_MAJ]]</f>
        <v>43886.626388888886</v>
      </c>
    </row>
    <row r="89" spans="1:13" x14ac:dyDescent="0.35">
      <c r="A89">
        <f>companies__1[[#This Row],[ID]]</f>
        <v>91</v>
      </c>
      <c r="B89" t="str">
        <f>companies__1[[#This Row],[COMPANY_NAME]]</f>
        <v>Loréal</v>
      </c>
      <c r="C89">
        <f>companies__1[[#This Row],[BILLING_GROUP]]</f>
        <v>1</v>
      </c>
      <c r="D89" t="str">
        <f>companies__1[[#This Row],[STREET]]</f>
        <v>Rue de Saint-Hubert, 1</v>
      </c>
      <c r="E89" t="str">
        <f>companies__1[[#This Row],[ZIP_CODE]]</f>
        <v>6800</v>
      </c>
      <c r="F89" t="str">
        <f>companies__1[[#This Row],[TOWN]]</f>
        <v>Libramont</v>
      </c>
      <c r="G89" t="str">
        <f>companies__1[[#This Row],[VAT_NUMBER]]</f>
        <v>/</v>
      </c>
      <c r="H89" t="str">
        <f>companies__1[[#This Row],[TYPE]]</f>
        <v>ANCIEN PROSPECT</v>
      </c>
      <c r="I89" t="str">
        <f>companies__1[[#This Row],[AQUISITION]]</f>
        <v>KAMEO</v>
      </c>
      <c r="J89" t="str">
        <f>companies__1[[#This Row],[AUDIENCE]]</f>
        <v>B2B</v>
      </c>
      <c r="K89" t="s">
        <v>1673</v>
      </c>
      <c r="L89" s="1">
        <f>companies__1[[#This Row],[CREATION_TIME]]</f>
        <v>44418.454988425925</v>
      </c>
      <c r="M89" s="1">
        <f>companies__1[[#This Row],[HEU_MAJ]]</f>
        <v>43888.385381944441</v>
      </c>
    </row>
    <row r="90" spans="1:13" x14ac:dyDescent="0.35">
      <c r="A90">
        <f>companies__1[[#This Row],[ID]]</f>
        <v>92</v>
      </c>
      <c r="B90" t="str">
        <f>companies__1[[#This Row],[COMPANY_NAME]]</f>
        <v>Phytesia</v>
      </c>
      <c r="C90">
        <f>companies__1[[#This Row],[BILLING_GROUP]]</f>
        <v>1</v>
      </c>
      <c r="D90" t="str">
        <f>companies__1[[#This Row],[STREET]]</f>
        <v>Campagne de Bêche, 1</v>
      </c>
      <c r="E90" t="str">
        <f>companies__1[[#This Row],[ZIP_CODE]]</f>
        <v>4557</v>
      </c>
      <c r="F90" t="str">
        <f>companies__1[[#This Row],[TOWN]]</f>
        <v xml:space="preserve">Scry </v>
      </c>
      <c r="G90" t="str">
        <f>companies__1[[#This Row],[VAT_NUMBER]]</f>
        <v>/</v>
      </c>
      <c r="H90" t="str">
        <f>companies__1[[#This Row],[TYPE]]</f>
        <v>ANCIEN PROSPECT</v>
      </c>
      <c r="I90" t="str">
        <f>companies__1[[#This Row],[AQUISITION]]</f>
        <v>KAMEO</v>
      </c>
      <c r="J90" t="str">
        <f>companies__1[[#This Row],[AUDIENCE]]</f>
        <v>B2B</v>
      </c>
      <c r="K90" t="s">
        <v>1673</v>
      </c>
      <c r="L90" s="1">
        <f>companies__1[[#This Row],[CREATION_TIME]]</f>
        <v>44418.454988425925</v>
      </c>
      <c r="M90" s="1">
        <f>companies__1[[#This Row],[HEU_MAJ]]</f>
        <v>43888.398865740739</v>
      </c>
    </row>
    <row r="91" spans="1:13" x14ac:dyDescent="0.35">
      <c r="A91">
        <f>companies__1[[#This Row],[ID]]</f>
        <v>93</v>
      </c>
      <c r="B91" t="str">
        <f>companies__1[[#This Row],[COMPANY_NAME]]</f>
        <v>Power limit SA</v>
      </c>
      <c r="C91">
        <f>companies__1[[#This Row],[BILLING_GROUP]]</f>
        <v>1</v>
      </c>
      <c r="D91" t="str">
        <f>companies__1[[#This Row],[STREET]]</f>
        <v>11 Rue Bois Saint-Jean</v>
      </c>
      <c r="E91" t="str">
        <f>companies__1[[#This Row],[ZIP_CODE]]</f>
        <v>4102</v>
      </c>
      <c r="F91" t="str">
        <f>companies__1[[#This Row],[TOWN]]</f>
        <v>Ougrée</v>
      </c>
      <c r="G91" t="str">
        <f>companies__1[[#This Row],[VAT_NUMBER]]</f>
        <v>/</v>
      </c>
      <c r="H91" t="str">
        <f>companies__1[[#This Row],[TYPE]]</f>
        <v>ANCIEN PROSPECT</v>
      </c>
      <c r="I91" t="str">
        <f>companies__1[[#This Row],[AQUISITION]]</f>
        <v>KAMEO</v>
      </c>
      <c r="J91" t="str">
        <f>companies__1[[#This Row],[AUDIENCE]]</f>
        <v>B2B</v>
      </c>
      <c r="K91" t="s">
        <v>1673</v>
      </c>
      <c r="L91" s="1">
        <f>companies__1[[#This Row],[CREATION_TIME]]</f>
        <v>44418.454988425925</v>
      </c>
      <c r="M91" s="1">
        <f>companies__1[[#This Row],[HEU_MAJ]]</f>
        <v>43888.403055555558</v>
      </c>
    </row>
    <row r="92" spans="1:13" x14ac:dyDescent="0.35">
      <c r="A92">
        <f>companies__1[[#This Row],[ID]]</f>
        <v>94</v>
      </c>
      <c r="B92" t="str">
        <f>companies__1[[#This Row],[COMPANY_NAME]]</f>
        <v>Samtech SA</v>
      </c>
      <c r="C92">
        <f>companies__1[[#This Row],[BILLING_GROUP]]</f>
        <v>1</v>
      </c>
      <c r="D92" t="str">
        <f>companies__1[[#This Row],[STREET]]</f>
        <v>Rue des Chasseurs Ardennais 8</v>
      </c>
      <c r="E92" t="str">
        <f>companies__1[[#This Row],[ZIP_CODE]]</f>
        <v>4031</v>
      </c>
      <c r="F92" t="str">
        <f>companies__1[[#This Row],[TOWN]]</f>
        <v>Liège</v>
      </c>
      <c r="G92" t="str">
        <f>companies__1[[#This Row],[VAT_NUMBER]]</f>
        <v>/</v>
      </c>
      <c r="H92" t="str">
        <f>companies__1[[#This Row],[TYPE]]</f>
        <v>ANCIEN PROSPECT</v>
      </c>
      <c r="I92" t="str">
        <f>companies__1[[#This Row],[AQUISITION]]</f>
        <v>KAMEO</v>
      </c>
      <c r="J92" t="str">
        <f>companies__1[[#This Row],[AUDIENCE]]</f>
        <v>B2B</v>
      </c>
      <c r="K92" t="s">
        <v>1673</v>
      </c>
      <c r="L92" s="1">
        <f>companies__1[[#This Row],[CREATION_TIME]]</f>
        <v>44418.454988425925</v>
      </c>
      <c r="M92" s="1">
        <f>companies__1[[#This Row],[HEU_MAJ]]</f>
        <v>44405.485358796293</v>
      </c>
    </row>
    <row r="93" spans="1:13" x14ac:dyDescent="0.35">
      <c r="A93">
        <f>companies__1[[#This Row],[ID]]</f>
        <v>95</v>
      </c>
      <c r="B93" t="str">
        <f>companies__1[[#This Row],[COMPANY_NAME]]</f>
        <v>SIRRIS ASBL</v>
      </c>
      <c r="C93">
        <f>companies__1[[#This Row],[BILLING_GROUP]]</f>
        <v>1</v>
      </c>
      <c r="D93" t="str">
        <f>companies__1[[#This Row],[STREET]]</f>
        <v>Rue Bois Saint-Jean 12</v>
      </c>
      <c r="E93" t="str">
        <f>companies__1[[#This Row],[ZIP_CODE]]</f>
        <v>4102</v>
      </c>
      <c r="F93" t="str">
        <f>companies__1[[#This Row],[TOWN]]</f>
        <v>Seraing</v>
      </c>
      <c r="G93" t="str">
        <f>companies__1[[#This Row],[VAT_NUMBER]]</f>
        <v>/</v>
      </c>
      <c r="H93" t="str">
        <f>companies__1[[#This Row],[TYPE]]</f>
        <v>ANCIEN PROSPECT</v>
      </c>
      <c r="I93" t="str">
        <f>companies__1[[#This Row],[AQUISITION]]</f>
        <v>KAMEO</v>
      </c>
      <c r="J93" t="str">
        <f>companies__1[[#This Row],[AUDIENCE]]</f>
        <v>B2B</v>
      </c>
      <c r="K93" t="s">
        <v>1673</v>
      </c>
      <c r="L93" s="1">
        <f>companies__1[[#This Row],[CREATION_TIME]]</f>
        <v>44418.454988425925</v>
      </c>
      <c r="M93" s="1">
        <f>companies__1[[#This Row],[HEU_MAJ]]</f>
        <v>43888.419652777775</v>
      </c>
    </row>
    <row r="94" spans="1:13" x14ac:dyDescent="0.35">
      <c r="A94">
        <f>companies__1[[#This Row],[ID]]</f>
        <v>96</v>
      </c>
      <c r="B94" t="str">
        <f>companies__1[[#This Row],[COMPANY_NAME]]</f>
        <v>Spacebel SA</v>
      </c>
      <c r="C94">
        <f>companies__1[[#This Row],[BILLING_GROUP]]</f>
        <v>1</v>
      </c>
      <c r="D94" t="str">
        <f>companies__1[[#This Row],[STREET]]</f>
        <v>Rue des Chasseurs Ardennais 6</v>
      </c>
      <c r="E94" t="str">
        <f>companies__1[[#This Row],[ZIP_CODE]]</f>
        <v>4031</v>
      </c>
      <c r="F94" t="str">
        <f>companies__1[[#This Row],[TOWN]]</f>
        <v>Angleur</v>
      </c>
      <c r="G94" t="str">
        <f>companies__1[[#This Row],[VAT_NUMBER]]</f>
        <v>/</v>
      </c>
      <c r="H94" t="str">
        <f>companies__1[[#This Row],[TYPE]]</f>
        <v>ANCIEN PROSPECT</v>
      </c>
      <c r="I94" t="str">
        <f>companies__1[[#This Row],[AQUISITION]]</f>
        <v>KAMEO</v>
      </c>
      <c r="J94" t="str">
        <f>companies__1[[#This Row],[AUDIENCE]]</f>
        <v>B2B</v>
      </c>
      <c r="K94" t="s">
        <v>1673</v>
      </c>
      <c r="L94" s="1">
        <f>companies__1[[#This Row],[CREATION_TIME]]</f>
        <v>44418.454988425925</v>
      </c>
      <c r="M94" s="1">
        <f>companies__1[[#This Row],[HEU_MAJ]]</f>
        <v>43888.424560185187</v>
      </c>
    </row>
    <row r="95" spans="1:13" x14ac:dyDescent="0.35">
      <c r="A95">
        <f>companies__1[[#This Row],[ID]]</f>
        <v>97</v>
      </c>
      <c r="B95" t="str">
        <f>companies__1[[#This Row],[COMPANY_NAME]]</f>
        <v>Technor Automation</v>
      </c>
      <c r="C95">
        <f>companies__1[[#This Row],[BILLING_GROUP]]</f>
        <v>1</v>
      </c>
      <c r="D95" t="str">
        <f>companies__1[[#This Row],[STREET]]</f>
        <v>Rue du Bois Saint-Jean 23</v>
      </c>
      <c r="E95" t="str">
        <f>companies__1[[#This Row],[ZIP_CODE]]</f>
        <v>4102</v>
      </c>
      <c r="F95" t="str">
        <f>companies__1[[#This Row],[TOWN]]</f>
        <v>Seraing</v>
      </c>
      <c r="G95" t="str">
        <f>companies__1[[#This Row],[VAT_NUMBER]]</f>
        <v>/</v>
      </c>
      <c r="H95" t="str">
        <f>companies__1[[#This Row],[TYPE]]</f>
        <v>ANCIEN PROSPECT</v>
      </c>
      <c r="I95" t="str">
        <f>companies__1[[#This Row],[AQUISITION]]</f>
        <v>KAMEO</v>
      </c>
      <c r="J95" t="str">
        <f>companies__1[[#This Row],[AUDIENCE]]</f>
        <v>B2B</v>
      </c>
      <c r="K95" t="s">
        <v>1673</v>
      </c>
      <c r="L95" s="1">
        <f>companies__1[[#This Row],[CREATION_TIME]]</f>
        <v>44418.454988425925</v>
      </c>
      <c r="M95" s="1">
        <f>companies__1[[#This Row],[HEU_MAJ]]</f>
        <v>43888.437974537039</v>
      </c>
    </row>
    <row r="96" spans="1:13" x14ac:dyDescent="0.35">
      <c r="A96">
        <f>companies__1[[#This Row],[ID]]</f>
        <v>98</v>
      </c>
      <c r="B96" t="str">
        <f>companies__1[[#This Row],[COMPANY_NAME]]</f>
        <v xml:space="preserve">V2i SA </v>
      </c>
      <c r="C96">
        <f>companies__1[[#This Row],[BILLING_GROUP]]</f>
        <v>1</v>
      </c>
      <c r="D96" t="str">
        <f>companies__1[[#This Row],[STREET]]</f>
        <v>Avenue du Pré Aily 25</v>
      </c>
      <c r="E96" t="str">
        <f>companies__1[[#This Row],[ZIP_CODE]]</f>
        <v>4031</v>
      </c>
      <c r="F96" t="str">
        <f>companies__1[[#This Row],[TOWN]]</f>
        <v>Liège</v>
      </c>
      <c r="G96" t="str">
        <f>companies__1[[#This Row],[VAT_NUMBER]]</f>
        <v>/</v>
      </c>
      <c r="H96" t="str">
        <f>companies__1[[#This Row],[TYPE]]</f>
        <v>ANCIEN PROSPECT</v>
      </c>
      <c r="I96" t="str">
        <f>companies__1[[#This Row],[AQUISITION]]</f>
        <v>KAMEO</v>
      </c>
      <c r="J96" t="str">
        <f>companies__1[[#This Row],[AUDIENCE]]</f>
        <v>B2B</v>
      </c>
      <c r="K96" t="s">
        <v>1673</v>
      </c>
      <c r="L96" s="1">
        <f>companies__1[[#This Row],[CREATION_TIME]]</f>
        <v>44418.454988425925</v>
      </c>
      <c r="M96" s="1">
        <f>companies__1[[#This Row],[HEU_MAJ]]</f>
        <v>43888.443935185183</v>
      </c>
    </row>
    <row r="97" spans="1:13" x14ac:dyDescent="0.35">
      <c r="A97">
        <f>companies__1[[#This Row],[ID]]</f>
        <v>99</v>
      </c>
      <c r="B97" t="str">
        <f>companies__1[[#This Row],[COMPANY_NAME]]</f>
        <v>SpatioDATA</v>
      </c>
      <c r="C97">
        <f>companies__1[[#This Row],[BILLING_GROUP]]</f>
        <v>1</v>
      </c>
      <c r="D97" t="str">
        <f>companies__1[[#This Row],[STREET]]</f>
        <v>Rue du parc Industriel (allée 1), 2</v>
      </c>
      <c r="E97" t="str">
        <f>companies__1[[#This Row],[ZIP_CODE]]</f>
        <v>4540</v>
      </c>
      <c r="F97" t="str">
        <f>companies__1[[#This Row],[TOWN]]</f>
        <v>Amay</v>
      </c>
      <c r="G97" t="str">
        <f>companies__1[[#This Row],[VAT_NUMBER]]</f>
        <v>/</v>
      </c>
      <c r="H97" t="str">
        <f>companies__1[[#This Row],[TYPE]]</f>
        <v>NOT INTERESTED</v>
      </c>
      <c r="I97" t="str">
        <f>companies__1[[#This Row],[AQUISITION]]</f>
        <v>KAMEO</v>
      </c>
      <c r="J97" t="str">
        <f>companies__1[[#This Row],[AUDIENCE]]</f>
        <v>B2B</v>
      </c>
      <c r="K97" t="s">
        <v>1673</v>
      </c>
      <c r="L97" s="1">
        <f>companies__1[[#This Row],[CREATION_TIME]]</f>
        <v>44418.454988425925</v>
      </c>
      <c r="M97" s="1">
        <f>companies__1[[#This Row],[HEU_MAJ]]</f>
        <v>43888.61613425926</v>
      </c>
    </row>
    <row r="98" spans="1:13" x14ac:dyDescent="0.35">
      <c r="A98">
        <f>companies__1[[#This Row],[ID]]</f>
        <v>100</v>
      </c>
      <c r="B98" t="str">
        <f>companies__1[[#This Row],[COMPANY_NAME]]</f>
        <v>BFR</v>
      </c>
      <c r="C98">
        <f>companies__1[[#This Row],[BILLING_GROUP]]</f>
        <v>1</v>
      </c>
      <c r="D98" t="str">
        <f>companies__1[[#This Row],[STREET]]</f>
        <v>/</v>
      </c>
      <c r="E98" t="str">
        <f>companies__1[[#This Row],[ZIP_CODE]]</f>
        <v>/</v>
      </c>
      <c r="F98" t="str">
        <f>companies__1[[#This Row],[TOWN]]</f>
        <v xml:space="preserve">Eupen </v>
      </c>
      <c r="G98" t="str">
        <f>companies__1[[#This Row],[VAT_NUMBER]]</f>
        <v>/</v>
      </c>
      <c r="H98" t="str">
        <f>companies__1[[#This Row],[TYPE]]</f>
        <v>ANCIEN PROSPECT</v>
      </c>
      <c r="I98" t="str">
        <f>companies__1[[#This Row],[AQUISITION]]</f>
        <v>KAMEO</v>
      </c>
      <c r="J98" t="str">
        <f>companies__1[[#This Row],[AUDIENCE]]</f>
        <v>B2B</v>
      </c>
      <c r="K98" t="s">
        <v>1673</v>
      </c>
      <c r="L98" s="1">
        <f>companies__1[[#This Row],[CREATION_TIME]]</f>
        <v>44418.454988425925</v>
      </c>
      <c r="M98" s="1">
        <f>companies__1[[#This Row],[HEU_MAJ]]</f>
        <v>43888.449687499997</v>
      </c>
    </row>
    <row r="99" spans="1:13" x14ac:dyDescent="0.35">
      <c r="A99">
        <f>companies__1[[#This Row],[ID]]</f>
        <v>101</v>
      </c>
      <c r="B99" t="str">
        <f>companies__1[[#This Row],[COMPANY_NAME]]</f>
        <v>Greenfish</v>
      </c>
      <c r="C99">
        <f>companies__1[[#This Row],[BILLING_GROUP]]</f>
        <v>1</v>
      </c>
      <c r="D99" t="str">
        <f>companies__1[[#This Row],[STREET]]</f>
        <v>279, Avenue Louise</v>
      </c>
      <c r="E99" t="str">
        <f>companies__1[[#This Row],[ZIP_CODE]]</f>
        <v>1050</v>
      </c>
      <c r="F99" t="str">
        <f>companies__1[[#This Row],[TOWN]]</f>
        <v>Bruxelles</v>
      </c>
      <c r="G99" t="str">
        <f>companies__1[[#This Row],[VAT_NUMBER]]</f>
        <v>/</v>
      </c>
      <c r="H99" t="str">
        <f>companies__1[[#This Row],[TYPE]]</f>
        <v>ANCIEN PROSPECT</v>
      </c>
      <c r="I99" t="str">
        <f>companies__1[[#This Row],[AQUISITION]]</f>
        <v>KAMEO</v>
      </c>
      <c r="J99" t="str">
        <f>companies__1[[#This Row],[AUDIENCE]]</f>
        <v>B2B</v>
      </c>
      <c r="K99" t="s">
        <v>1673</v>
      </c>
      <c r="L99" s="1">
        <f>companies__1[[#This Row],[CREATION_TIME]]</f>
        <v>44418.454988425925</v>
      </c>
      <c r="M99" s="1">
        <f>companies__1[[#This Row],[HEU_MAJ]]</f>
        <v>43888.457418981481</v>
      </c>
    </row>
    <row r="100" spans="1:13" x14ac:dyDescent="0.35">
      <c r="A100">
        <f>companies__1[[#This Row],[ID]]</f>
        <v>102</v>
      </c>
      <c r="B100" t="str">
        <f>companies__1[[#This Row],[COMPANY_NAME]]</f>
        <v>Navitas</v>
      </c>
      <c r="C100">
        <f>companies__1[[#This Row],[BILLING_GROUP]]</f>
        <v>1</v>
      </c>
      <c r="D100" t="str">
        <f>companies__1[[#This Row],[STREET]]</f>
        <v>Rue Bois Saint Jean, 29</v>
      </c>
      <c r="E100" t="str">
        <f>companies__1[[#This Row],[ZIP_CODE]]</f>
        <v>4102</v>
      </c>
      <c r="F100" t="str">
        <f>companies__1[[#This Row],[TOWN]]</f>
        <v>OUGREE</v>
      </c>
      <c r="G100" t="str">
        <f>companies__1[[#This Row],[VAT_NUMBER]]</f>
        <v>/</v>
      </c>
      <c r="H100" t="str">
        <f>companies__1[[#This Row],[TYPE]]</f>
        <v>ANCIEN PROSPECT</v>
      </c>
      <c r="I100" t="str">
        <f>companies__1[[#This Row],[AQUISITION]]</f>
        <v>KAMEO</v>
      </c>
      <c r="J100" t="str">
        <f>companies__1[[#This Row],[AUDIENCE]]</f>
        <v>B2B</v>
      </c>
      <c r="K100" t="s">
        <v>1673</v>
      </c>
      <c r="L100" s="1">
        <f>companies__1[[#This Row],[CREATION_TIME]]</f>
        <v>44418.454988425925</v>
      </c>
      <c r="M100" s="1">
        <f>companies__1[[#This Row],[HEU_MAJ]]</f>
        <v>43888.460046296299</v>
      </c>
    </row>
    <row r="101" spans="1:13" x14ac:dyDescent="0.35">
      <c r="A101">
        <f>companies__1[[#This Row],[ID]]</f>
        <v>103</v>
      </c>
      <c r="B101" t="str">
        <f>companies__1[[#This Row],[COMPANY_NAME]]</f>
        <v>CompagnyWeb</v>
      </c>
      <c r="C101">
        <f>companies__1[[#This Row],[BILLING_GROUP]]</f>
        <v>1</v>
      </c>
      <c r="D101" t="str">
        <f>companies__1[[#This Row],[STREET]]</f>
        <v>Kantorenpark Everest Leuvensesteenweg 248D</v>
      </c>
      <c r="E101" t="str">
        <f>companies__1[[#This Row],[ZIP_CODE]]</f>
        <v>1800</v>
      </c>
      <c r="F101" t="str">
        <f>companies__1[[#This Row],[TOWN]]</f>
        <v>Vilvorde</v>
      </c>
      <c r="G101" t="str">
        <f>companies__1[[#This Row],[VAT_NUMBER]]</f>
        <v>/</v>
      </c>
      <c r="H101" t="str">
        <f>companies__1[[#This Row],[TYPE]]</f>
        <v>ANCIEN PROSPECT</v>
      </c>
      <c r="I101" t="str">
        <f>companies__1[[#This Row],[AQUISITION]]</f>
        <v>KAMEO</v>
      </c>
      <c r="J101" t="str">
        <f>companies__1[[#This Row],[AUDIENCE]]</f>
        <v>B2B</v>
      </c>
      <c r="K101" t="s">
        <v>1673</v>
      </c>
      <c r="L101" s="1">
        <f>companies__1[[#This Row],[CREATION_TIME]]</f>
        <v>44418.454988425925</v>
      </c>
      <c r="M101" s="1">
        <f>companies__1[[#This Row],[HEU_MAJ]]</f>
        <v>44405.409398148149</v>
      </c>
    </row>
    <row r="102" spans="1:13" x14ac:dyDescent="0.35">
      <c r="A102">
        <f>companies__1[[#This Row],[ID]]</f>
        <v>104</v>
      </c>
      <c r="B102" t="str">
        <f>companies__1[[#This Row],[COMPANY_NAME]]</f>
        <v>Spirlet Automobiles</v>
      </c>
      <c r="C102">
        <f>companies__1[[#This Row],[BILLING_GROUP]]</f>
        <v>1</v>
      </c>
      <c r="D102" t="str">
        <f>companies__1[[#This Row],[STREET]]</f>
        <v>Rue Haroun Tazieff 10</v>
      </c>
      <c r="E102" t="str">
        <f>companies__1[[#This Row],[ZIP_CODE]]</f>
        <v>4000</v>
      </c>
      <c r="F102" t="str">
        <f>companies__1[[#This Row],[TOWN]]</f>
        <v>Liège</v>
      </c>
      <c r="G102" t="str">
        <f>companies__1[[#This Row],[VAT_NUMBER]]</f>
        <v>BE 0415 980 243</v>
      </c>
      <c r="H102" t="str">
        <f>companies__1[[#This Row],[TYPE]]</f>
        <v>CLIENT</v>
      </c>
      <c r="I102" t="str">
        <f>companies__1[[#This Row],[AQUISITION]]</f>
        <v>KAMEO</v>
      </c>
      <c r="J102" t="str">
        <f>companies__1[[#This Row],[AUDIENCE]]</f>
        <v>B2B</v>
      </c>
      <c r="K102" t="s">
        <v>1673</v>
      </c>
      <c r="L102" s="1">
        <f>companies__1[[#This Row],[CREATION_TIME]]</f>
        <v>44418.454988425925</v>
      </c>
      <c r="M102" s="1">
        <f>companies__1[[#This Row],[HEU_MAJ]]</f>
        <v>44299.582152777781</v>
      </c>
    </row>
    <row r="103" spans="1:13" x14ac:dyDescent="0.35">
      <c r="A103">
        <f>companies__1[[#This Row],[ID]]</f>
        <v>105</v>
      </c>
      <c r="B103" t="str">
        <f>companies__1[[#This Row],[COMPANY_NAME]]</f>
        <v>Dieteren</v>
      </c>
      <c r="C103">
        <f>companies__1[[#This Row],[BILLING_GROUP]]</f>
        <v>1</v>
      </c>
      <c r="D103" t="str">
        <f>companies__1[[#This Row],[STREET]]</f>
        <v>Rue du mail 50</v>
      </c>
      <c r="E103" t="str">
        <f>companies__1[[#This Row],[ZIP_CODE]]</f>
        <v>1050</v>
      </c>
      <c r="F103" t="str">
        <f>companies__1[[#This Row],[TOWN]]</f>
        <v>Bruxelles</v>
      </c>
      <c r="G103" t="str">
        <f>companies__1[[#This Row],[VAT_NUMBER]]</f>
        <v>/</v>
      </c>
      <c r="H103" t="str">
        <f>companies__1[[#This Row],[TYPE]]</f>
        <v>PROSPECT</v>
      </c>
      <c r="I103" t="str">
        <f>companies__1[[#This Row],[AQUISITION]]</f>
        <v>KAMEO</v>
      </c>
      <c r="J103" t="str">
        <f>companies__1[[#This Row],[AUDIENCE]]</f>
        <v>B2B</v>
      </c>
      <c r="K103" t="s">
        <v>1673</v>
      </c>
      <c r="L103" s="1">
        <f>companies__1[[#This Row],[CREATION_TIME]]</f>
        <v>44418.454988425925</v>
      </c>
      <c r="M103" s="1">
        <f>companies__1[[#This Row],[HEU_MAJ]]</f>
        <v>43893.495995370373</v>
      </c>
    </row>
    <row r="104" spans="1:13" x14ac:dyDescent="0.35">
      <c r="A104">
        <f>companies__1[[#This Row],[ID]]</f>
        <v>106</v>
      </c>
      <c r="B104" t="str">
        <f>companies__1[[#This Row],[COMPANY_NAME]]</f>
        <v>Luniverselle  Hyundai</v>
      </c>
      <c r="C104">
        <f>companies__1[[#This Row],[BILLING_GROUP]]</f>
        <v>1</v>
      </c>
      <c r="D104" t="str">
        <f>companies__1[[#This Row],[STREET]]</f>
        <v>Boulevard Zénobe Gramme 25</v>
      </c>
      <c r="E104" t="str">
        <f>companies__1[[#This Row],[ZIP_CODE]]</f>
        <v>4040</v>
      </c>
      <c r="F104" t="str">
        <f>companies__1[[#This Row],[TOWN]]</f>
        <v>Herstal</v>
      </c>
      <c r="G104" t="str">
        <f>companies__1[[#This Row],[VAT_NUMBER]]</f>
        <v>/</v>
      </c>
      <c r="H104" t="str">
        <f>companies__1[[#This Row],[TYPE]]</f>
        <v>ANCIEN PROSPECT</v>
      </c>
      <c r="I104" t="str">
        <f>companies__1[[#This Row],[AQUISITION]]</f>
        <v>KAMEO</v>
      </c>
      <c r="J104" t="str">
        <f>companies__1[[#This Row],[AUDIENCE]]</f>
        <v>B2B</v>
      </c>
      <c r="K104" t="s">
        <v>1673</v>
      </c>
      <c r="L104" s="1">
        <f>companies__1[[#This Row],[CREATION_TIME]]</f>
        <v>44418.454988425925</v>
      </c>
      <c r="M104" s="1">
        <f>companies__1[[#This Row],[HEU_MAJ]]</f>
        <v>44405.462141203701</v>
      </c>
    </row>
    <row r="105" spans="1:13" x14ac:dyDescent="0.35">
      <c r="A105">
        <f>companies__1[[#This Row],[ID]]</f>
        <v>107</v>
      </c>
      <c r="B105" t="str">
        <f>companies__1[[#This Row],[COMPANY_NAME]]</f>
        <v>Midas</v>
      </c>
      <c r="C105">
        <f>companies__1[[#This Row],[BILLING_GROUP]]</f>
        <v>1</v>
      </c>
      <c r="D105" t="str">
        <f>companies__1[[#This Row],[STREET]]</f>
        <v>Potvlietlaan 6</v>
      </c>
      <c r="E105" t="str">
        <f>companies__1[[#This Row],[ZIP_CODE]]</f>
        <v>2600</v>
      </c>
      <c r="F105" t="str">
        <f>companies__1[[#This Row],[TOWN]]</f>
        <v>Antwerpen</v>
      </c>
      <c r="G105" t="str">
        <f>companies__1[[#This Row],[VAT_NUMBER]]</f>
        <v>/</v>
      </c>
      <c r="H105" t="str">
        <f>companies__1[[#This Row],[TYPE]]</f>
        <v>ANCIEN PROSPECT</v>
      </c>
      <c r="I105" t="str">
        <f>companies__1[[#This Row],[AQUISITION]]</f>
        <v>KAMEO</v>
      </c>
      <c r="J105" t="str">
        <f>companies__1[[#This Row],[AUDIENCE]]</f>
        <v>B2B</v>
      </c>
      <c r="K105" t="s">
        <v>1673</v>
      </c>
      <c r="L105" s="1">
        <f>companies__1[[#This Row],[CREATION_TIME]]</f>
        <v>44418.454988425925</v>
      </c>
      <c r="M105" s="1">
        <f>companies__1[[#This Row],[HEU_MAJ]]</f>
        <v>44405.468958333331</v>
      </c>
    </row>
    <row r="106" spans="1:13" x14ac:dyDescent="0.35">
      <c r="A106">
        <f>companies__1[[#This Row],[ID]]</f>
        <v>108</v>
      </c>
      <c r="B106" t="str">
        <f>companies__1[[#This Row],[COMPANY_NAME]]</f>
        <v>Delen</v>
      </c>
      <c r="C106">
        <f>companies__1[[#This Row],[BILLING_GROUP]]</f>
        <v>1</v>
      </c>
      <c r="D106" t="str">
        <f>companies__1[[#This Row],[STREET]]</f>
        <v>Boulevard dAvroy 4</v>
      </c>
      <c r="E106" t="str">
        <f>companies__1[[#This Row],[ZIP_CODE]]</f>
        <v>4000</v>
      </c>
      <c r="F106" t="str">
        <f>companies__1[[#This Row],[TOWN]]</f>
        <v>Liège</v>
      </c>
      <c r="G106" t="str">
        <f>companies__1[[#This Row],[VAT_NUMBER]]</f>
        <v>/</v>
      </c>
      <c r="H106" t="str">
        <f>companies__1[[#This Row],[TYPE]]</f>
        <v>PROSPECT</v>
      </c>
      <c r="I106" t="str">
        <f>companies__1[[#This Row],[AQUISITION]]</f>
        <v>KAMEO</v>
      </c>
      <c r="J106" t="str">
        <f>companies__1[[#This Row],[AUDIENCE]]</f>
        <v>B2B</v>
      </c>
      <c r="K106" t="s">
        <v>1673</v>
      </c>
      <c r="L106" s="1">
        <f>companies__1[[#This Row],[CREATION_TIME]]</f>
        <v>44418.454988425925</v>
      </c>
      <c r="M106" s="1">
        <f>companies__1[[#This Row],[HEU_MAJ]]</f>
        <v>43893.593854166669</v>
      </c>
    </row>
    <row r="107" spans="1:13" x14ac:dyDescent="0.35">
      <c r="A107">
        <f>companies__1[[#This Row],[ID]]</f>
        <v>109</v>
      </c>
      <c r="B107" t="str">
        <f>companies__1[[#This Row],[COMPANY_NAME]]</f>
        <v>PWC Liège</v>
      </c>
      <c r="C107">
        <f>companies__1[[#This Row],[BILLING_GROUP]]</f>
        <v>1</v>
      </c>
      <c r="D107" t="str">
        <f>companies__1[[#This Row],[STREET]]</f>
        <v>Rue Visé Voie 81</v>
      </c>
      <c r="E107" t="str">
        <f>companies__1[[#This Row],[ZIP_CODE]]</f>
        <v>4000</v>
      </c>
      <c r="F107" t="str">
        <f>companies__1[[#This Row],[TOWN]]</f>
        <v>Liège</v>
      </c>
      <c r="G107" t="str">
        <f>companies__1[[#This Row],[VAT_NUMBER]]</f>
        <v>/</v>
      </c>
      <c r="H107" t="str">
        <f>companies__1[[#This Row],[TYPE]]</f>
        <v>ANCIEN PROSPECT</v>
      </c>
      <c r="I107" t="str">
        <f>companies__1[[#This Row],[AQUISITION]]</f>
        <v>KAMEO</v>
      </c>
      <c r="J107" t="str">
        <f>companies__1[[#This Row],[AUDIENCE]]</f>
        <v>B2B</v>
      </c>
      <c r="K107" t="s">
        <v>1673</v>
      </c>
      <c r="L107" s="1">
        <f>companies__1[[#This Row],[CREATION_TIME]]</f>
        <v>44418.454988425925</v>
      </c>
      <c r="M107" s="1">
        <f>companies__1[[#This Row],[HEU_MAJ]]</f>
        <v>44405.485092592593</v>
      </c>
    </row>
    <row r="108" spans="1:13" x14ac:dyDescent="0.35">
      <c r="A108">
        <f>companies__1[[#This Row],[ID]]</f>
        <v>110</v>
      </c>
      <c r="B108" t="str">
        <f>companies__1[[#This Row],[COMPANY_NAME]]</f>
        <v>Car Avenue Nissan Liège</v>
      </c>
      <c r="C108">
        <f>companies__1[[#This Row],[BILLING_GROUP]]</f>
        <v>1</v>
      </c>
      <c r="D108" t="str">
        <f>companies__1[[#This Row],[STREET]]</f>
        <v>Boulevard de Douai 32</v>
      </c>
      <c r="E108" t="str">
        <f>companies__1[[#This Row],[ZIP_CODE]]</f>
        <v>4000</v>
      </c>
      <c r="F108" t="str">
        <f>companies__1[[#This Row],[TOWN]]</f>
        <v>Liège</v>
      </c>
      <c r="G108" t="str">
        <f>companies__1[[#This Row],[VAT_NUMBER]]</f>
        <v>/</v>
      </c>
      <c r="H108" t="str">
        <f>companies__1[[#This Row],[TYPE]]</f>
        <v>PROSPECT</v>
      </c>
      <c r="I108" t="str">
        <f>companies__1[[#This Row],[AQUISITION]]</f>
        <v>KAMEO</v>
      </c>
      <c r="J108" t="str">
        <f>companies__1[[#This Row],[AUDIENCE]]</f>
        <v>B2B</v>
      </c>
      <c r="K108" t="s">
        <v>1673</v>
      </c>
      <c r="L108" s="1">
        <f>companies__1[[#This Row],[CREATION_TIME]]</f>
        <v>44418.454988425925</v>
      </c>
      <c r="M108" s="1">
        <f>companies__1[[#This Row],[HEU_MAJ]]</f>
        <v>43893.602939814817</v>
      </c>
    </row>
    <row r="109" spans="1:13" x14ac:dyDescent="0.35">
      <c r="A109">
        <f>companies__1[[#This Row],[ID]]</f>
        <v>111</v>
      </c>
      <c r="B109" t="str">
        <f>companies__1[[#This Row],[COMPANY_NAME]]</f>
        <v>IZAN BENELUX SA</v>
      </c>
      <c r="C109">
        <f>companies__1[[#This Row],[BILLING_GROUP]]</f>
        <v>1</v>
      </c>
      <c r="D109" t="str">
        <f>companies__1[[#This Row],[STREET]]</f>
        <v>Rue Blanche 4 6</v>
      </c>
      <c r="E109" t="str">
        <f>companies__1[[#This Row],[ZIP_CODE]]</f>
        <v xml:space="preserve">1000 </v>
      </c>
      <c r="F109" t="str">
        <f>companies__1[[#This Row],[TOWN]]</f>
        <v>Bruxelles</v>
      </c>
      <c r="G109" t="str">
        <f>companies__1[[#This Row],[VAT_NUMBER]]</f>
        <v xml:space="preserve">	BE0471821361</v>
      </c>
      <c r="H109" t="str">
        <f>companies__1[[#This Row],[TYPE]]</f>
        <v>ANCIEN PROSPECT</v>
      </c>
      <c r="I109" t="str">
        <f>companies__1[[#This Row],[AQUISITION]]</f>
        <v>KAMEO</v>
      </c>
      <c r="J109" t="str">
        <f>companies__1[[#This Row],[AUDIENCE]]</f>
        <v>B2B</v>
      </c>
      <c r="K109" t="s">
        <v>1673</v>
      </c>
      <c r="L109" s="1">
        <f>companies__1[[#This Row],[CREATION_TIME]]</f>
        <v>44418.454988425925</v>
      </c>
      <c r="M109" s="1">
        <f>companies__1[[#This Row],[HEU_MAJ]]</f>
        <v>44405.452766203707</v>
      </c>
    </row>
    <row r="110" spans="1:13" x14ac:dyDescent="0.35">
      <c r="A110">
        <f>companies__1[[#This Row],[ID]]</f>
        <v>112</v>
      </c>
      <c r="B110" t="str">
        <f>companies__1[[#This Row],[COMPANY_NAME]]</f>
        <v>LE CASTEAU RESORT  SA</v>
      </c>
      <c r="C110">
        <f>companies__1[[#This Row],[BILLING_GROUP]]</f>
        <v>1</v>
      </c>
      <c r="D110" t="str">
        <f>companies__1[[#This Row],[STREET]]</f>
        <v>Chaussée de Bruxelles 38</v>
      </c>
      <c r="E110" t="str">
        <f>companies__1[[#This Row],[ZIP_CODE]]</f>
        <v>7061</v>
      </c>
      <c r="F110" t="str">
        <f>companies__1[[#This Row],[TOWN]]</f>
        <v>Casteau</v>
      </c>
      <c r="G110" t="str">
        <f>companies__1[[#This Row],[VAT_NUMBER]]</f>
        <v>BE0452763732</v>
      </c>
      <c r="H110" t="str">
        <f>companies__1[[#This Row],[TYPE]]</f>
        <v>PROSPECT</v>
      </c>
      <c r="I110" t="str">
        <f>companies__1[[#This Row],[AQUISITION]]</f>
        <v>KAMEO</v>
      </c>
      <c r="J110" t="str">
        <f>companies__1[[#This Row],[AUDIENCE]]</f>
        <v>B2B</v>
      </c>
      <c r="K110" t="s">
        <v>1673</v>
      </c>
      <c r="L110" s="1">
        <f>companies__1[[#This Row],[CREATION_TIME]]</f>
        <v>44418.454988425925</v>
      </c>
      <c r="M110" s="1">
        <f>companies__1[[#This Row],[HEU_MAJ]]</f>
        <v>43983.481759259259</v>
      </c>
    </row>
    <row r="111" spans="1:13" x14ac:dyDescent="0.35">
      <c r="A111">
        <f>companies__1[[#This Row],[ID]]</f>
        <v>113</v>
      </c>
      <c r="B111" t="str">
        <f>companies__1[[#This Row],[COMPANY_NAME]]</f>
        <v>LOVELY SA</v>
      </c>
      <c r="C111">
        <f>companies__1[[#This Row],[BILLING_GROUP]]</f>
        <v>1</v>
      </c>
      <c r="D111" t="str">
        <f>companies__1[[#This Row],[STREET]]</f>
        <v>Allee Des Erables 1</v>
      </c>
      <c r="E111" t="str">
        <f>companies__1[[#This Row],[ZIP_CODE]]</f>
        <v>6280</v>
      </c>
      <c r="F111" t="str">
        <f>companies__1[[#This Row],[TOWN]]</f>
        <v>Gerpinnes</v>
      </c>
      <c r="G111" t="str">
        <f>companies__1[[#This Row],[VAT_NUMBER]]</f>
        <v xml:space="preserve">	BE0471462560</v>
      </c>
      <c r="H111" t="str">
        <f>companies__1[[#This Row],[TYPE]]</f>
        <v>ANCIEN PROSPECT</v>
      </c>
      <c r="I111" t="str">
        <f>companies__1[[#This Row],[AQUISITION]]</f>
        <v>KAMEO</v>
      </c>
      <c r="J111" t="str">
        <f>companies__1[[#This Row],[AUDIENCE]]</f>
        <v>B2B</v>
      </c>
      <c r="K111" t="s">
        <v>1673</v>
      </c>
      <c r="L111" s="1">
        <f>companies__1[[#This Row],[CREATION_TIME]]</f>
        <v>44418.454988425925</v>
      </c>
      <c r="M111" s="1">
        <f>companies__1[[#This Row],[HEU_MAJ]]</f>
        <v>44405.461736111109</v>
      </c>
    </row>
    <row r="112" spans="1:13" x14ac:dyDescent="0.35">
      <c r="A112">
        <f>companies__1[[#This Row],[ID]]</f>
        <v>114</v>
      </c>
      <c r="B112" t="str">
        <f>companies__1[[#This Row],[COMPANY_NAME]]</f>
        <v>HÔTEL IBIS CHARLEROI CENTRE GARE</v>
      </c>
      <c r="C112">
        <f>companies__1[[#This Row],[BILLING_GROUP]]</f>
        <v>1</v>
      </c>
      <c r="D112" t="str">
        <f>companies__1[[#This Row],[STREET]]</f>
        <v>Quai Paul Verlaine 12</v>
      </c>
      <c r="E112" t="str">
        <f>companies__1[[#This Row],[ZIP_CODE]]</f>
        <v xml:space="preserve">6000 </v>
      </c>
      <c r="F112" t="str">
        <f>companies__1[[#This Row],[TOWN]]</f>
        <v>Charleroi</v>
      </c>
      <c r="G112" t="str">
        <f>companies__1[[#This Row],[VAT_NUMBER]]</f>
        <v xml:space="preserve">	BE0539376319</v>
      </c>
      <c r="H112" t="str">
        <f>companies__1[[#This Row],[TYPE]]</f>
        <v>ANCIEN PROSPECT</v>
      </c>
      <c r="I112" t="str">
        <f>companies__1[[#This Row],[AQUISITION]]</f>
        <v>KAMEO</v>
      </c>
      <c r="J112" t="str">
        <f>companies__1[[#This Row],[AUDIENCE]]</f>
        <v>B2B</v>
      </c>
      <c r="K112" t="s">
        <v>1673</v>
      </c>
      <c r="L112" s="1">
        <f>companies__1[[#This Row],[CREATION_TIME]]</f>
        <v>44418.454988425925</v>
      </c>
      <c r="M112" s="1">
        <f>companies__1[[#This Row],[HEU_MAJ]]</f>
        <v>44405.449976851851</v>
      </c>
    </row>
    <row r="113" spans="1:13" x14ac:dyDescent="0.35">
      <c r="A113">
        <f>companies__1[[#This Row],[ID]]</f>
        <v>115</v>
      </c>
      <c r="B113" t="str">
        <f>companies__1[[#This Row],[COMPANY_NAME]]</f>
        <v xml:space="preserve"> HOTEL IBIS DINANT</v>
      </c>
      <c r="C113">
        <f>companies__1[[#This Row],[BILLING_GROUP]]</f>
        <v>1</v>
      </c>
      <c r="D113" t="str">
        <f>companies__1[[#This Row],[STREET]]</f>
        <v>Rempart d Albeau 16</v>
      </c>
      <c r="E113" t="str">
        <f>companies__1[[#This Row],[ZIP_CODE]]</f>
        <v>5500</v>
      </c>
      <c r="F113" t="str">
        <f>companies__1[[#This Row],[TOWN]]</f>
        <v>Dinant</v>
      </c>
      <c r="G113" t="str">
        <f>companies__1[[#This Row],[VAT_NUMBER]]</f>
        <v>BE0464236456</v>
      </c>
      <c r="H113" t="str">
        <f>companies__1[[#This Row],[TYPE]]</f>
        <v>ANCIEN PROSPECT</v>
      </c>
      <c r="I113" t="str">
        <f>companies__1[[#This Row],[AQUISITION]]</f>
        <v>KAMEO</v>
      </c>
      <c r="J113" t="str">
        <f>companies__1[[#This Row],[AUDIENCE]]</f>
        <v>B2B</v>
      </c>
      <c r="K113" t="s">
        <v>1673</v>
      </c>
      <c r="L113" s="1">
        <f>companies__1[[#This Row],[CREATION_TIME]]</f>
        <v>44418.454988425925</v>
      </c>
      <c r="M113" s="1">
        <f>companies__1[[#This Row],[HEU_MAJ]]</f>
        <v>44558.322858796295</v>
      </c>
    </row>
    <row r="114" spans="1:13" x14ac:dyDescent="0.35">
      <c r="A114">
        <f>companies__1[[#This Row],[ID]]</f>
        <v>116</v>
      </c>
      <c r="B114" t="str">
        <f>companies__1[[#This Row],[COMPANY_NAME]]</f>
        <v>THON STANHOPE HOTEL SA</v>
      </c>
      <c r="C114">
        <f>companies__1[[#This Row],[BILLING_GROUP]]</f>
        <v>1</v>
      </c>
      <c r="D114" t="str">
        <f>companies__1[[#This Row],[STREET]]</f>
        <v>Rue du Luxembourg 23</v>
      </c>
      <c r="E114" t="str">
        <f>companies__1[[#This Row],[ZIP_CODE]]</f>
        <v>1000</v>
      </c>
      <c r="F114" t="str">
        <f>companies__1[[#This Row],[TOWN]]</f>
        <v>Bruxelles</v>
      </c>
      <c r="G114" t="str">
        <f>companies__1[[#This Row],[VAT_NUMBER]]</f>
        <v xml:space="preserve">	BE0456740336</v>
      </c>
      <c r="H114" t="str">
        <f>companies__1[[#This Row],[TYPE]]</f>
        <v>ANCIEN PROSPECT</v>
      </c>
      <c r="I114" t="str">
        <f>companies__1[[#This Row],[AQUISITION]]</f>
        <v>KAMEO</v>
      </c>
      <c r="J114" t="str">
        <f>companies__1[[#This Row],[AUDIENCE]]</f>
        <v>B2B</v>
      </c>
      <c r="K114" t="s">
        <v>1673</v>
      </c>
      <c r="L114" s="1">
        <f>companies__1[[#This Row],[CREATION_TIME]]</f>
        <v>44418.454988425925</v>
      </c>
      <c r="M114" s="1">
        <f>companies__1[[#This Row],[HEU_MAJ]]</f>
        <v>44405.498252314814</v>
      </c>
    </row>
    <row r="115" spans="1:13" x14ac:dyDescent="0.35">
      <c r="A115">
        <f>companies__1[[#This Row],[ID]]</f>
        <v>117</v>
      </c>
      <c r="B115" t="str">
        <f>companies__1[[#This Row],[COMPANY_NAME]]</f>
        <v>HOTEL BONCELLES SA</v>
      </c>
      <c r="C115">
        <f>companies__1[[#This Row],[BILLING_GROUP]]</f>
        <v>1</v>
      </c>
      <c r="D115" t="str">
        <f>companies__1[[#This Row],[STREET]]</f>
        <v>Route Du Condroz 15b</v>
      </c>
      <c r="E115" t="str">
        <f>companies__1[[#This Row],[ZIP_CODE]]</f>
        <v>4100</v>
      </c>
      <c r="F115" t="str">
        <f>companies__1[[#This Row],[TOWN]]</f>
        <v>Seraing</v>
      </c>
      <c r="G115" t="str">
        <f>companies__1[[#This Row],[VAT_NUMBER]]</f>
        <v xml:space="preserve">	BE0472095634</v>
      </c>
      <c r="H115" t="str">
        <f>companies__1[[#This Row],[TYPE]]</f>
        <v>ANCIEN PROSPECT</v>
      </c>
      <c r="I115" t="str">
        <f>companies__1[[#This Row],[AQUISITION]]</f>
        <v>KAMEO</v>
      </c>
      <c r="J115" t="str">
        <f>companies__1[[#This Row],[AUDIENCE]]</f>
        <v>B2B</v>
      </c>
      <c r="K115" t="s">
        <v>1673</v>
      </c>
      <c r="L115" s="1">
        <f>companies__1[[#This Row],[CREATION_TIME]]</f>
        <v>44418.454988425925</v>
      </c>
      <c r="M115" s="1">
        <f>companies__1[[#This Row],[HEU_MAJ]]</f>
        <v>44405.449328703704</v>
      </c>
    </row>
    <row r="116" spans="1:13" x14ac:dyDescent="0.35">
      <c r="A116">
        <f>companies__1[[#This Row],[ID]]</f>
        <v>118</v>
      </c>
      <c r="B116" t="str">
        <f>companies__1[[#This Row],[COMPANY_NAME]]</f>
        <v xml:space="preserve"> LIN HOTEL SA</v>
      </c>
      <c r="C116">
        <f>companies__1[[#This Row],[BILLING_GROUP]]</f>
        <v>1</v>
      </c>
      <c r="D116" t="str">
        <f>companies__1[[#This Row],[STREET]]</f>
        <v>Quai Saint Léonard 36</v>
      </c>
      <c r="E116" t="str">
        <f>companies__1[[#This Row],[ZIP_CODE]]</f>
        <v>4000</v>
      </c>
      <c r="F116" t="str">
        <f>companies__1[[#This Row],[TOWN]]</f>
        <v>Liège</v>
      </c>
      <c r="G116" t="str">
        <f>companies__1[[#This Row],[VAT_NUMBER]]</f>
        <v xml:space="preserve">	BE0448361318</v>
      </c>
      <c r="H116" t="str">
        <f>companies__1[[#This Row],[TYPE]]</f>
        <v>PROSPECT</v>
      </c>
      <c r="I116" t="str">
        <f>companies__1[[#This Row],[AQUISITION]]</f>
        <v>KAMEO</v>
      </c>
      <c r="J116" t="str">
        <f>companies__1[[#This Row],[AUDIENCE]]</f>
        <v>B2B</v>
      </c>
      <c r="K116" t="s">
        <v>1673</v>
      </c>
      <c r="L116" s="1">
        <f>companies__1[[#This Row],[CREATION_TIME]]</f>
        <v>44418.454988425925</v>
      </c>
      <c r="M116" s="1">
        <f>companies__1[[#This Row],[HEU_MAJ]]</f>
        <v>43893.636296296296</v>
      </c>
    </row>
    <row r="117" spans="1:13" x14ac:dyDescent="0.35">
      <c r="A117">
        <f>companies__1[[#This Row],[ID]]</f>
        <v>119</v>
      </c>
      <c r="B117" t="str">
        <f>companies__1[[#This Row],[COMPANY_NAME]]</f>
        <v>NOVOTEL WAVRE</v>
      </c>
      <c r="C117">
        <f>companies__1[[#This Row],[BILLING_GROUP]]</f>
        <v>1</v>
      </c>
      <c r="D117" t="str">
        <f>companies__1[[#This Row],[STREET]]</f>
        <v>Rue de la Wastinne 45</v>
      </c>
      <c r="E117" t="str">
        <f>companies__1[[#This Row],[ZIP_CODE]]</f>
        <v>1301</v>
      </c>
      <c r="F117" t="str">
        <f>companies__1[[#This Row],[TOWN]]</f>
        <v>Bierges</v>
      </c>
      <c r="G117" t="str">
        <f>companies__1[[#This Row],[VAT_NUMBER]]</f>
        <v xml:space="preserve">	BE0681969386</v>
      </c>
      <c r="H117" t="str">
        <f>companies__1[[#This Row],[TYPE]]</f>
        <v>NOT INTERESTED</v>
      </c>
      <c r="I117" t="str">
        <f>companies__1[[#This Row],[AQUISITION]]</f>
        <v>KAMEO</v>
      </c>
      <c r="J117" t="str">
        <f>companies__1[[#This Row],[AUDIENCE]]</f>
        <v>B2B</v>
      </c>
      <c r="K117" t="s">
        <v>1673</v>
      </c>
      <c r="L117" s="1">
        <f>companies__1[[#This Row],[CREATION_TIME]]</f>
        <v>44418.454988425925</v>
      </c>
      <c r="M117" s="1">
        <f>companies__1[[#This Row],[HEU_MAJ]]</f>
        <v>44405.479027777779</v>
      </c>
    </row>
    <row r="118" spans="1:13" x14ac:dyDescent="0.35">
      <c r="A118">
        <f>companies__1[[#This Row],[ID]]</f>
        <v>120</v>
      </c>
      <c r="B118" t="str">
        <f>companies__1[[#This Row],[COMPANY_NAME]]</f>
        <v>In The Air</v>
      </c>
      <c r="C118">
        <f>companies__1[[#This Row],[BILLING_GROUP]]</f>
        <v>1</v>
      </c>
      <c r="D118" t="str">
        <f>companies__1[[#This Row],[STREET]]</f>
        <v>Rue professeur Mahaim 49</v>
      </c>
      <c r="E118" t="str">
        <f>companies__1[[#This Row],[ZIP_CODE]]</f>
        <v>4000</v>
      </c>
      <c r="F118" t="str">
        <f>companies__1[[#This Row],[TOWN]]</f>
        <v>Liege</v>
      </c>
      <c r="G118" t="str">
        <f>companies__1[[#This Row],[VAT_NUMBER]]</f>
        <v>BE0847 553 147</v>
      </c>
      <c r="H118" t="str">
        <f>companies__1[[#This Row],[TYPE]]</f>
        <v>CLIENT</v>
      </c>
      <c r="I118" t="str">
        <f>companies__1[[#This Row],[AQUISITION]]</f>
        <v>KAMEO</v>
      </c>
      <c r="J118" t="str">
        <f>companies__1[[#This Row],[AUDIENCE]]</f>
        <v>B2B</v>
      </c>
      <c r="K118" t="s">
        <v>1673</v>
      </c>
      <c r="L118" s="1">
        <f>companies__1[[#This Row],[CREATION_TIME]]</f>
        <v>44418.454988425925</v>
      </c>
      <c r="M118" s="1">
        <f>companies__1[[#This Row],[HEU_MAJ]]</f>
        <v>43915.459236111114</v>
      </c>
    </row>
    <row r="119" spans="1:13" x14ac:dyDescent="0.35">
      <c r="A119">
        <f>companies__1[[#This Row],[ID]]</f>
        <v>121</v>
      </c>
      <c r="B119" t="str">
        <f>companies__1[[#This Row],[COMPANY_NAME]]</f>
        <v>Post hotel SA</v>
      </c>
      <c r="C119">
        <f>companies__1[[#This Row],[BILLING_GROUP]]</f>
        <v>1</v>
      </c>
      <c r="D119" t="str">
        <f>companies__1[[#This Row],[STREET]]</f>
        <v>Rue Hurbise 160</v>
      </c>
      <c r="E119" t="str">
        <f>companies__1[[#This Row],[ZIP_CODE]]</f>
        <v>4040</v>
      </c>
      <c r="F119" t="str">
        <f>companies__1[[#This Row],[TOWN]]</f>
        <v>Herstal</v>
      </c>
      <c r="G119" t="str">
        <f>companies__1[[#This Row],[VAT_NUMBER]]</f>
        <v>BE0407676053</v>
      </c>
      <c r="H119" t="str">
        <f>companies__1[[#This Row],[TYPE]]</f>
        <v>ANCIEN PROSPECT</v>
      </c>
      <c r="I119" t="str">
        <f>companies__1[[#This Row],[AQUISITION]]</f>
        <v>KAMEO</v>
      </c>
      <c r="J119" t="str">
        <f>companies__1[[#This Row],[AUDIENCE]]</f>
        <v>B2B</v>
      </c>
      <c r="K119" t="s">
        <v>1673</v>
      </c>
      <c r="L119" s="1">
        <f>companies__1[[#This Row],[CREATION_TIME]]</f>
        <v>44418.454988425925</v>
      </c>
      <c r="M119" s="1">
        <f>companies__1[[#This Row],[HEU_MAJ]]</f>
        <v>44405.479884259257</v>
      </c>
    </row>
    <row r="120" spans="1:13" x14ac:dyDescent="0.35">
      <c r="A120">
        <f>companies__1[[#This Row],[ID]]</f>
        <v>122</v>
      </c>
      <c r="B120" t="str">
        <f>companies__1[[#This Row],[COMPANY_NAME]]</f>
        <v>Auberge du moulin</v>
      </c>
      <c r="C120">
        <f>companies__1[[#This Row],[BILLING_GROUP]]</f>
        <v>1</v>
      </c>
      <c r="D120" t="str">
        <f>companies__1[[#This Row],[STREET]]</f>
        <v>Moulin Hideux 1</v>
      </c>
      <c r="E120" t="str">
        <f>companies__1[[#This Row],[ZIP_CODE]]</f>
        <v>6831</v>
      </c>
      <c r="F120" t="str">
        <f>companies__1[[#This Row],[TOWN]]</f>
        <v>Noirefontaine</v>
      </c>
      <c r="G120" t="str">
        <f>companies__1[[#This Row],[VAT_NUMBER]]</f>
        <v xml:space="preserve">	BE0404332424</v>
      </c>
      <c r="H120" t="str">
        <f>companies__1[[#This Row],[TYPE]]</f>
        <v>ANCIEN PROSPECT</v>
      </c>
      <c r="I120" t="str">
        <f>companies__1[[#This Row],[AQUISITION]]</f>
        <v>KAMEO</v>
      </c>
      <c r="J120" t="str">
        <f>companies__1[[#This Row],[AUDIENCE]]</f>
        <v>B2B</v>
      </c>
      <c r="K120" t="s">
        <v>1673</v>
      </c>
      <c r="L120" s="1">
        <f>companies__1[[#This Row],[CREATION_TIME]]</f>
        <v>44418.454988425925</v>
      </c>
      <c r="M120" s="1">
        <f>companies__1[[#This Row],[HEU_MAJ]]</f>
        <v>44404.869062500002</v>
      </c>
    </row>
    <row r="121" spans="1:13" x14ac:dyDescent="0.35">
      <c r="A121">
        <f>companies__1[[#This Row],[ID]]</f>
        <v>123</v>
      </c>
      <c r="B121" t="str">
        <f>companies__1[[#This Row],[COMPANY_NAME]]</f>
        <v>Center park les ardennes</v>
      </c>
      <c r="C121">
        <f>companies__1[[#This Row],[BILLING_GROUP]]</f>
        <v>1</v>
      </c>
      <c r="D121" t="str">
        <f>companies__1[[#This Row],[STREET]]</f>
        <v>Rue de la Grotte 12</v>
      </c>
      <c r="E121" t="str">
        <f>companies__1[[#This Row],[ZIP_CODE]]</f>
        <v>6690</v>
      </c>
      <c r="F121" t="str">
        <f>companies__1[[#This Row],[TOWN]]</f>
        <v>Vielsalm</v>
      </c>
      <c r="G121" t="str">
        <f>companies__1[[#This Row],[VAT_NUMBER]]</f>
        <v>/</v>
      </c>
      <c r="H121" t="str">
        <f>companies__1[[#This Row],[TYPE]]</f>
        <v>PROSPECT</v>
      </c>
      <c r="I121" t="str">
        <f>companies__1[[#This Row],[AQUISITION]]</f>
        <v>KAMEO</v>
      </c>
      <c r="J121" t="str">
        <f>companies__1[[#This Row],[AUDIENCE]]</f>
        <v>B2B</v>
      </c>
      <c r="K121" t="s">
        <v>1673</v>
      </c>
      <c r="L121" s="1">
        <f>companies__1[[#This Row],[CREATION_TIME]]</f>
        <v>44418.454988425925</v>
      </c>
      <c r="M121" s="1">
        <f>companies__1[[#This Row],[HEU_MAJ]]</f>
        <v>43901.575439814813</v>
      </c>
    </row>
    <row r="122" spans="1:13" x14ac:dyDescent="0.35">
      <c r="A122">
        <f>companies__1[[#This Row],[ID]]</f>
        <v>124</v>
      </c>
      <c r="B122" t="str">
        <f>companies__1[[#This Row],[COMPANY_NAME]]</f>
        <v>Center park Erperheide</v>
      </c>
      <c r="C122">
        <f>companies__1[[#This Row],[BILLING_GROUP]]</f>
        <v>1</v>
      </c>
      <c r="D122" t="str">
        <f>companies__1[[#This Row],[STREET]]</f>
        <v>Erperheidestraat 2</v>
      </c>
      <c r="E122" t="str">
        <f>companies__1[[#This Row],[ZIP_CODE]]</f>
        <v>3990</v>
      </c>
      <c r="F122" t="str">
        <f>companies__1[[#This Row],[TOWN]]</f>
        <v>Peer</v>
      </c>
      <c r="G122" t="str">
        <f>companies__1[[#This Row],[VAT_NUMBER]]</f>
        <v>/</v>
      </c>
      <c r="H122" t="str">
        <f>companies__1[[#This Row],[TYPE]]</f>
        <v>PROSPECT</v>
      </c>
      <c r="I122" t="str">
        <f>companies__1[[#This Row],[AQUISITION]]</f>
        <v>KAMEO</v>
      </c>
      <c r="J122" t="str">
        <f>companies__1[[#This Row],[AUDIENCE]]</f>
        <v>B2B</v>
      </c>
      <c r="K122" t="s">
        <v>1673</v>
      </c>
      <c r="L122" s="1">
        <f>companies__1[[#This Row],[CREATION_TIME]]</f>
        <v>44418.454988425925</v>
      </c>
      <c r="M122" s="1">
        <f>companies__1[[#This Row],[HEU_MAJ]]</f>
        <v>43901.57707175926</v>
      </c>
    </row>
    <row r="123" spans="1:13" x14ac:dyDescent="0.35">
      <c r="A123">
        <f>companies__1[[#This Row],[ID]]</f>
        <v>125</v>
      </c>
      <c r="B123" t="str">
        <f>companies__1[[#This Row],[COMPANY_NAME]]</f>
        <v>Center park de Vossemeren</v>
      </c>
      <c r="C123">
        <f>companies__1[[#This Row],[BILLING_GROUP]]</f>
        <v>1</v>
      </c>
      <c r="D123" t="str">
        <f>companies__1[[#This Row],[STREET]]</f>
        <v>Elzen 145</v>
      </c>
      <c r="E123" t="str">
        <f>companies__1[[#This Row],[ZIP_CODE]]</f>
        <v xml:space="preserve">3920 </v>
      </c>
      <c r="F123" t="str">
        <f>companies__1[[#This Row],[TOWN]]</f>
        <v>Lommel</v>
      </c>
      <c r="G123" t="str">
        <f>companies__1[[#This Row],[VAT_NUMBER]]</f>
        <v>/</v>
      </c>
      <c r="H123" t="str">
        <f>companies__1[[#This Row],[TYPE]]</f>
        <v>PROSPECT</v>
      </c>
      <c r="I123" t="str">
        <f>companies__1[[#This Row],[AQUISITION]]</f>
        <v>KAMEO</v>
      </c>
      <c r="J123" t="str">
        <f>companies__1[[#This Row],[AUDIENCE]]</f>
        <v>B2B</v>
      </c>
      <c r="K123" t="s">
        <v>1673</v>
      </c>
      <c r="L123" s="1">
        <f>companies__1[[#This Row],[CREATION_TIME]]</f>
        <v>44418.454988425925</v>
      </c>
      <c r="M123" s="1">
        <f>companies__1[[#This Row],[HEU_MAJ]]</f>
        <v>43901.580011574071</v>
      </c>
    </row>
    <row r="124" spans="1:13" x14ac:dyDescent="0.35">
      <c r="A124">
        <f>companies__1[[#This Row],[ID]]</f>
        <v>126</v>
      </c>
      <c r="B124" t="str">
        <f>companies__1[[#This Row],[COMPANY_NAME]]</f>
        <v>Adventure Valley Durbuy</v>
      </c>
      <c r="C124">
        <f>companies__1[[#This Row],[BILLING_GROUP]]</f>
        <v>1</v>
      </c>
      <c r="D124" t="str">
        <f>companies__1[[#This Row],[STREET]]</f>
        <v xml:space="preserve"> Rue de Rome 1</v>
      </c>
      <c r="E124" t="str">
        <f>companies__1[[#This Row],[ZIP_CODE]]</f>
        <v>6940</v>
      </c>
      <c r="F124" t="str">
        <f>companies__1[[#This Row],[TOWN]]</f>
        <v>Durbuy</v>
      </c>
      <c r="G124" t="str">
        <f>companies__1[[#This Row],[VAT_NUMBER]]</f>
        <v>/</v>
      </c>
      <c r="H124" t="str">
        <f>companies__1[[#This Row],[TYPE]]</f>
        <v>NOT INTERESTED</v>
      </c>
      <c r="I124" t="str">
        <f>companies__1[[#This Row],[AQUISITION]]</f>
        <v>KAMEO</v>
      </c>
      <c r="J124" t="str">
        <f>companies__1[[#This Row],[AUDIENCE]]</f>
        <v>B2B</v>
      </c>
      <c r="K124" t="s">
        <v>1673</v>
      </c>
      <c r="L124" s="1">
        <f>companies__1[[#This Row],[CREATION_TIME]]</f>
        <v>44418.454988425925</v>
      </c>
      <c r="M124" s="1">
        <f>companies__1[[#This Row],[HEU_MAJ]]</f>
        <v>44404.862210648149</v>
      </c>
    </row>
    <row r="125" spans="1:13" x14ac:dyDescent="0.35">
      <c r="A125">
        <f>companies__1[[#This Row],[ID]]</f>
        <v>130</v>
      </c>
      <c r="B125" t="str">
        <f>companies__1[[#This Row],[COMPANY_NAME]]</f>
        <v>Deliveroo</v>
      </c>
      <c r="C125">
        <f>companies__1[[#This Row],[BILLING_GROUP]]</f>
        <v>1</v>
      </c>
      <c r="D125" t="str">
        <f>companies__1[[#This Row],[STREET]]</f>
        <v>Rue du Monastrère, 10</v>
      </c>
      <c r="E125" t="str">
        <f>companies__1[[#This Row],[ZIP_CODE]]</f>
        <v>1000</v>
      </c>
      <c r="F125" t="str">
        <f>companies__1[[#This Row],[TOWN]]</f>
        <v>Bruxelles</v>
      </c>
      <c r="G125" t="str">
        <f>companies__1[[#This Row],[VAT_NUMBER]]</f>
        <v>BE0633.775.036</v>
      </c>
      <c r="H125" t="str">
        <f>companies__1[[#This Row],[TYPE]]</f>
        <v>ANCIEN CLIENT</v>
      </c>
      <c r="I125" t="str">
        <f>companies__1[[#This Row],[AQUISITION]]</f>
        <v>KAMEO</v>
      </c>
      <c r="J125" t="str">
        <f>companies__1[[#This Row],[AUDIENCE]]</f>
        <v>B2B</v>
      </c>
      <c r="K125" t="s">
        <v>1673</v>
      </c>
      <c r="L125" s="1">
        <f>companies__1[[#This Row],[CREATION_TIME]]</f>
        <v>44418.454988425925</v>
      </c>
      <c r="M125" s="1">
        <f>companies__1[[#This Row],[HEU_MAJ]]</f>
        <v>43923.497442129628</v>
      </c>
    </row>
    <row r="126" spans="1:13" x14ac:dyDescent="0.35">
      <c r="A126">
        <f>companies__1[[#This Row],[ID]]</f>
        <v>132</v>
      </c>
      <c r="B126" t="str">
        <f>companies__1[[#This Row],[COMPANY_NAME]]</f>
        <v xml:space="preserve">SPRL Docteurs Lejeune Maeyns </v>
      </c>
      <c r="C126">
        <f>companies__1[[#This Row],[BILLING_GROUP]]</f>
        <v>1</v>
      </c>
      <c r="D126" t="str">
        <f>companies__1[[#This Row],[STREET]]</f>
        <v>Froidbermont 8</v>
      </c>
      <c r="E126" t="str">
        <f>companies__1[[#This Row],[ZIP_CODE]]</f>
        <v>4877</v>
      </c>
      <c r="F126" t="str">
        <f>companies__1[[#This Row],[TOWN]]</f>
        <v>Olne</v>
      </c>
      <c r="G126" t="str">
        <f>companies__1[[#This Row],[VAT_NUMBER]]</f>
        <v>/</v>
      </c>
      <c r="H126" t="str">
        <f>companies__1[[#This Row],[TYPE]]</f>
        <v>CLIENT</v>
      </c>
      <c r="I126" t="str">
        <f>companies__1[[#This Row],[AQUISITION]]</f>
        <v>KAMEO</v>
      </c>
      <c r="J126" t="str">
        <f>companies__1[[#This Row],[AUDIENCE]]</f>
        <v>independant</v>
      </c>
      <c r="K126" t="s">
        <v>1673</v>
      </c>
      <c r="L126" s="1">
        <f>companies__1[[#This Row],[CREATION_TIME]]</f>
        <v>44418.454988425925</v>
      </c>
      <c r="M126" s="1">
        <f>companies__1[[#This Row],[HEU_MAJ]]</f>
        <v>44474.415833333333</v>
      </c>
    </row>
    <row r="127" spans="1:13" x14ac:dyDescent="0.35">
      <c r="A127">
        <f>companies__1[[#This Row],[ID]]</f>
        <v>133</v>
      </c>
      <c r="B127" t="str">
        <f>companies__1[[#This Row],[COMPANY_NAME]]</f>
        <v>Melon</v>
      </c>
      <c r="C127">
        <f>companies__1[[#This Row],[BILLING_GROUP]]</f>
        <v>1</v>
      </c>
      <c r="D127" t="str">
        <f>companies__1[[#This Row],[STREET]]</f>
        <v>Awans</v>
      </c>
      <c r="E127" t="str">
        <f>companies__1[[#This Row],[ZIP_CODE]]</f>
        <v>Awans</v>
      </c>
      <c r="F127" t="str">
        <f>companies__1[[#This Row],[TOWN]]</f>
        <v>Awans</v>
      </c>
      <c r="G127" t="str">
        <f>companies__1[[#This Row],[VAT_NUMBER]]</f>
        <v>/</v>
      </c>
      <c r="H127" t="str">
        <f>companies__1[[#This Row],[TYPE]]</f>
        <v>CLIENT</v>
      </c>
      <c r="I127" t="str">
        <f>companies__1[[#This Row],[AQUISITION]]</f>
        <v>KAMEO</v>
      </c>
      <c r="J127" t="str">
        <f>companies__1[[#This Row],[AUDIENCE]]</f>
        <v>B2C</v>
      </c>
      <c r="K127" t="s">
        <v>1673</v>
      </c>
      <c r="L127" s="1">
        <f>companies__1[[#This Row],[CREATION_TIME]]</f>
        <v>44418.454988425925</v>
      </c>
      <c r="M127" s="1">
        <f>companies__1[[#This Row],[HEU_MAJ]]</f>
        <v>43923.522881944446</v>
      </c>
    </row>
    <row r="128" spans="1:13" x14ac:dyDescent="0.35">
      <c r="A128">
        <f>companies__1[[#This Row],[ID]]</f>
        <v>134</v>
      </c>
      <c r="B128" t="str">
        <f>companies__1[[#This Row],[COMPANY_NAME]]</f>
        <v>Docteur Adant</v>
      </c>
      <c r="C128">
        <f>companies__1[[#This Row],[BILLING_GROUP]]</f>
        <v>1</v>
      </c>
      <c r="D128" t="str">
        <f>companies__1[[#This Row],[STREET]]</f>
        <v>Rue Provinciale, 499</v>
      </c>
      <c r="E128" t="str">
        <f>companies__1[[#This Row],[ZIP_CODE]]</f>
        <v>4458</v>
      </c>
      <c r="F128" t="str">
        <f>companies__1[[#This Row],[TOWN]]</f>
        <v>Fexhe-Slins</v>
      </c>
      <c r="G128" t="str">
        <f>companies__1[[#This Row],[VAT_NUMBER]]</f>
        <v>BE 0873.404.430</v>
      </c>
      <c r="H128" t="str">
        <f>companies__1[[#This Row],[TYPE]]</f>
        <v>CLIENT</v>
      </c>
      <c r="I128" t="str">
        <f>companies__1[[#This Row],[AQUISITION]]</f>
        <v>KAMEO</v>
      </c>
      <c r="J128" t="str">
        <f>companies__1[[#This Row],[AUDIENCE]]</f>
        <v>independant</v>
      </c>
      <c r="K128" t="s">
        <v>1673</v>
      </c>
      <c r="L128" s="1">
        <f>companies__1[[#This Row],[CREATION_TIME]]</f>
        <v>44418.454988425925</v>
      </c>
      <c r="M128" s="1">
        <f>companies__1[[#This Row],[HEU_MAJ]]</f>
        <v>44474.415949074071</v>
      </c>
    </row>
    <row r="129" spans="1:13" x14ac:dyDescent="0.35">
      <c r="A129">
        <f>companies__1[[#This Row],[ID]]</f>
        <v>135</v>
      </c>
      <c r="B129" t="str">
        <f>companies__1[[#This Row],[COMPANY_NAME]]</f>
        <v>LJACTIVITIES sprl</v>
      </c>
      <c r="C129">
        <f>companies__1[[#This Row],[BILLING_GROUP]]</f>
        <v>1</v>
      </c>
      <c r="D129" t="str">
        <f>companies__1[[#This Row],[STREET]]</f>
        <v>Culot du Vieux Pré, 5</v>
      </c>
      <c r="E129" t="str">
        <f>companies__1[[#This Row],[ZIP_CODE]]</f>
        <v>4122</v>
      </c>
      <c r="F129" t="str">
        <f>companies__1[[#This Row],[TOWN]]</f>
        <v>Plainevaux</v>
      </c>
      <c r="G129" t="str">
        <f>companies__1[[#This Row],[VAT_NUMBER]]</f>
        <v>BE 0834 312 440</v>
      </c>
      <c r="H129" t="str">
        <f>companies__1[[#This Row],[TYPE]]</f>
        <v>CLIENT</v>
      </c>
      <c r="I129" t="str">
        <f>companies__1[[#This Row],[AQUISITION]]</f>
        <v>KAMEO</v>
      </c>
      <c r="J129" t="str">
        <f>companies__1[[#This Row],[AUDIENCE]]</f>
        <v>B2B</v>
      </c>
      <c r="K129" t="s">
        <v>1673</v>
      </c>
      <c r="L129" s="1">
        <f>companies__1[[#This Row],[CREATION_TIME]]</f>
        <v>44418.454988425925</v>
      </c>
      <c r="M129" s="1">
        <f>companies__1[[#This Row],[HEU_MAJ]]</f>
        <v>43923.530023148145</v>
      </c>
    </row>
    <row r="130" spans="1:13" x14ac:dyDescent="0.35">
      <c r="A130">
        <f>companies__1[[#This Row],[ID]]</f>
        <v>138</v>
      </c>
      <c r="B130" t="str">
        <f>companies__1[[#This Row],[COMPANY_NAME]]</f>
        <v>Danielle M</v>
      </c>
      <c r="C130">
        <f>companies__1[[#This Row],[BILLING_GROUP]]</f>
        <v>1</v>
      </c>
      <c r="D130" t="str">
        <f>companies__1[[#This Row],[STREET]]</f>
        <v>Rue de l avenir</v>
      </c>
      <c r="E130" t="str">
        <f>companies__1[[#This Row],[ZIP_CODE]]</f>
        <v>4450</v>
      </c>
      <c r="F130" t="str">
        <f>companies__1[[#This Row],[TOWN]]</f>
        <v>Juprelle</v>
      </c>
      <c r="G130" t="str">
        <f>companies__1[[#This Row],[VAT_NUMBER]]</f>
        <v>/</v>
      </c>
      <c r="H130" t="str">
        <f>companies__1[[#This Row],[TYPE]]</f>
        <v>CLIENT</v>
      </c>
      <c r="I130" t="str">
        <f>companies__1[[#This Row],[AQUISITION]]</f>
        <v>KAMEO</v>
      </c>
      <c r="J130" t="str">
        <f>companies__1[[#This Row],[AUDIENCE]]</f>
        <v>B2C</v>
      </c>
      <c r="K130" t="s">
        <v>1673</v>
      </c>
      <c r="L130" s="1">
        <f>companies__1[[#This Row],[CREATION_TIME]]</f>
        <v>44418.454988425925</v>
      </c>
      <c r="M130" s="1">
        <f>companies__1[[#This Row],[HEU_MAJ]]</f>
        <v>44018.680208333331</v>
      </c>
    </row>
    <row r="131" spans="1:13" x14ac:dyDescent="0.35">
      <c r="A131">
        <f>companies__1[[#This Row],[ID]]</f>
        <v>139</v>
      </c>
      <c r="B131" t="str">
        <f>companies__1[[#This Row],[COMPANY_NAME]]</f>
        <v>Françoise Tiquet</v>
      </c>
      <c r="C131">
        <f>companies__1[[#This Row],[BILLING_GROUP]]</f>
        <v>1</v>
      </c>
      <c r="D131" t="str">
        <f>companies__1[[#This Row],[STREET]]</f>
        <v>Avenue Therese 18</v>
      </c>
      <c r="E131" t="str">
        <f>companies__1[[#This Row],[ZIP_CODE]]</f>
        <v>1330</v>
      </c>
      <c r="F131" t="str">
        <f>companies__1[[#This Row],[TOWN]]</f>
        <v>Rixensart</v>
      </c>
      <c r="G131" t="str">
        <f>companies__1[[#This Row],[VAT_NUMBER]]</f>
        <v>/</v>
      </c>
      <c r="H131" t="str">
        <f>companies__1[[#This Row],[TYPE]]</f>
        <v>CLIENT</v>
      </c>
      <c r="I131" t="str">
        <f>companies__1[[#This Row],[AQUISITION]]</f>
        <v>KAMEO</v>
      </c>
      <c r="J131" t="str">
        <f>companies__1[[#This Row],[AUDIENCE]]</f>
        <v>B2C</v>
      </c>
      <c r="K131" t="s">
        <v>1673</v>
      </c>
      <c r="L131" s="1">
        <f>companies__1[[#This Row],[CREATION_TIME]]</f>
        <v>44418.454988425925</v>
      </c>
      <c r="M131" s="1">
        <f>companies__1[[#This Row],[HEU_MAJ]]</f>
        <v>43924.436608796299</v>
      </c>
    </row>
    <row r="132" spans="1:13" x14ac:dyDescent="0.35">
      <c r="A132">
        <f>companies__1[[#This Row],[ID]]</f>
        <v>141</v>
      </c>
      <c r="B132" t="str">
        <f>companies__1[[#This Row],[COMPANY_NAME]]</f>
        <v>Le Puck</v>
      </c>
      <c r="C132">
        <f>companies__1[[#This Row],[BILLING_GROUP]]</f>
        <v>1</v>
      </c>
      <c r="D132" t="str">
        <f>companies__1[[#This Row],[STREET]]</f>
        <v>Rue d’Harscamp, 48</v>
      </c>
      <c r="E132" t="str">
        <f>companies__1[[#This Row],[ZIP_CODE]]</f>
        <v>4020</v>
      </c>
      <c r="F132" t="str">
        <f>companies__1[[#This Row],[TOWN]]</f>
        <v>Liège</v>
      </c>
      <c r="G132" t="str">
        <f>companies__1[[#This Row],[VAT_NUMBER]]</f>
        <v>BE0692.544.861</v>
      </c>
      <c r="H132" t="str">
        <f>companies__1[[#This Row],[TYPE]]</f>
        <v>CLIENT</v>
      </c>
      <c r="I132" t="str">
        <f>companies__1[[#This Row],[AQUISITION]]</f>
        <v>KAMEO</v>
      </c>
      <c r="J132" t="str">
        <f>companies__1[[#This Row],[AUDIENCE]]</f>
        <v>B2B</v>
      </c>
      <c r="K132" t="s">
        <v>1673</v>
      </c>
      <c r="L132" s="1">
        <f>companies__1[[#This Row],[CREATION_TIME]]</f>
        <v>44418.454988425925</v>
      </c>
      <c r="M132" s="1">
        <f>companies__1[[#This Row],[HEU_MAJ]]</f>
        <v>43923.827326388891</v>
      </c>
    </row>
    <row r="133" spans="1:13" x14ac:dyDescent="0.35">
      <c r="A133">
        <f>companies__1[[#This Row],[ID]]</f>
        <v>142</v>
      </c>
      <c r="B133" t="str">
        <f>companies__1[[#This Row],[COMPANY_NAME]]</f>
        <v>Altitude plus</v>
      </c>
      <c r="C133">
        <f>companies__1[[#This Row],[BILLING_GROUP]]</f>
        <v>1</v>
      </c>
      <c r="D133" t="str">
        <f>companies__1[[#This Row],[STREET]]</f>
        <v>Pierreuse 144</v>
      </c>
      <c r="E133" t="str">
        <f>companies__1[[#This Row],[ZIP_CODE]]</f>
        <v>4000</v>
      </c>
      <c r="F133" t="str">
        <f>companies__1[[#This Row],[TOWN]]</f>
        <v>Liege</v>
      </c>
      <c r="G133" t="str">
        <f>companies__1[[#This Row],[VAT_NUMBER]]</f>
        <v>BE 0436.023.611</v>
      </c>
      <c r="H133" t="str">
        <f>companies__1[[#This Row],[TYPE]]</f>
        <v>CLIENT</v>
      </c>
      <c r="I133" t="str">
        <f>companies__1[[#This Row],[AQUISITION]]</f>
        <v>KAMEO</v>
      </c>
      <c r="J133" t="str">
        <f>companies__1[[#This Row],[AUDIENCE]]</f>
        <v>independant</v>
      </c>
      <c r="K133" t="s">
        <v>1673</v>
      </c>
      <c r="L133" s="1">
        <f>companies__1[[#This Row],[CREATION_TIME]]</f>
        <v>44418.454988425925</v>
      </c>
      <c r="M133" s="1">
        <f>companies__1[[#This Row],[HEU_MAJ]]</f>
        <v>44558.324432870373</v>
      </c>
    </row>
    <row r="134" spans="1:13" x14ac:dyDescent="0.35">
      <c r="A134">
        <f>companies__1[[#This Row],[ID]]</f>
        <v>143</v>
      </c>
      <c r="B134" t="str">
        <f>companies__1[[#This Row],[COMPANY_NAME]]</f>
        <v>Pharmacie JC Lion</v>
      </c>
      <c r="C134">
        <f>companies__1[[#This Row],[BILLING_GROUP]]</f>
        <v>1</v>
      </c>
      <c r="D134" t="str">
        <f>companies__1[[#This Row],[STREET]]</f>
        <v>Place Ovide Musin,5</v>
      </c>
      <c r="E134" t="str">
        <f>companies__1[[#This Row],[ZIP_CODE]]</f>
        <v>4550</v>
      </c>
      <c r="F134" t="str">
        <f>companies__1[[#This Row],[TOWN]]</f>
        <v>Nandrin</v>
      </c>
      <c r="G134" t="str">
        <f>companies__1[[#This Row],[VAT_NUMBER]]</f>
        <v>BE 0871.349.911</v>
      </c>
      <c r="H134" t="str">
        <f>companies__1[[#This Row],[TYPE]]</f>
        <v>CLIENT</v>
      </c>
      <c r="I134" t="str">
        <f>companies__1[[#This Row],[AQUISITION]]</f>
        <v>KAMEO</v>
      </c>
      <c r="J134" t="str">
        <f>companies__1[[#This Row],[AUDIENCE]]</f>
        <v>B2B</v>
      </c>
      <c r="K134" t="s">
        <v>1673</v>
      </c>
      <c r="L134" s="1">
        <f>companies__1[[#This Row],[CREATION_TIME]]</f>
        <v>44418.454988425925</v>
      </c>
      <c r="M134" s="1">
        <f>companies__1[[#This Row],[HEU_MAJ]]</f>
        <v>43923.782453703701</v>
      </c>
    </row>
    <row r="135" spans="1:13" x14ac:dyDescent="0.35">
      <c r="A135">
        <f>companies__1[[#This Row],[ID]]</f>
        <v>144</v>
      </c>
      <c r="B135" t="str">
        <f>companies__1[[#This Row],[COMPANY_NAME]]</f>
        <v>Ortospine Munting SPRLU</v>
      </c>
      <c r="C135">
        <f>companies__1[[#This Row],[BILLING_GROUP]]</f>
        <v>1</v>
      </c>
      <c r="D135" t="str">
        <f>companies__1[[#This Row],[STREET]]</f>
        <v>16 champ du curé,</v>
      </c>
      <c r="E135" t="str">
        <f>companies__1[[#This Row],[ZIP_CODE]]</f>
        <v>1390</v>
      </c>
      <c r="F135" t="str">
        <f>companies__1[[#This Row],[TOWN]]</f>
        <v>Biez</v>
      </c>
      <c r="G135" t="str">
        <f>companies__1[[#This Row],[VAT_NUMBER]]</f>
        <v>/</v>
      </c>
      <c r="H135" t="str">
        <f>companies__1[[#This Row],[TYPE]]</f>
        <v>CLIENT</v>
      </c>
      <c r="I135" t="str">
        <f>companies__1[[#This Row],[AQUISITION]]</f>
        <v>KAMEO</v>
      </c>
      <c r="J135" t="str">
        <f>companies__1[[#This Row],[AUDIENCE]]</f>
        <v>B2B</v>
      </c>
      <c r="K135" t="s">
        <v>1673</v>
      </c>
      <c r="L135" s="1">
        <f>companies__1[[#This Row],[CREATION_TIME]]</f>
        <v>44418.454988425925</v>
      </c>
      <c r="M135" s="1">
        <f>companies__1[[#This Row],[HEU_MAJ]]</f>
        <v>43923.798275462963</v>
      </c>
    </row>
    <row r="136" spans="1:13" x14ac:dyDescent="0.35">
      <c r="A136">
        <f>companies__1[[#This Row],[ID]]</f>
        <v>145</v>
      </c>
      <c r="B136" t="str">
        <f>companies__1[[#This Row],[COMPANY_NAME]]</f>
        <v>Docteur Mattot</v>
      </c>
      <c r="C136">
        <f>companies__1[[#This Row],[BILLING_GROUP]]</f>
        <v>1</v>
      </c>
      <c r="D136" t="str">
        <f>companies__1[[#This Row],[STREET]]</f>
        <v>16 champ du curé</v>
      </c>
      <c r="E136" t="str">
        <f>companies__1[[#This Row],[ZIP_CODE]]</f>
        <v>1390</v>
      </c>
      <c r="F136" t="str">
        <f>companies__1[[#This Row],[TOWN]]</f>
        <v>Biez</v>
      </c>
      <c r="G136" t="str">
        <f>companies__1[[#This Row],[VAT_NUMBER]]</f>
        <v>/</v>
      </c>
      <c r="H136" t="str">
        <f>companies__1[[#This Row],[TYPE]]</f>
        <v>CLIENT</v>
      </c>
      <c r="I136" t="str">
        <f>companies__1[[#This Row],[AQUISITION]]</f>
        <v>KAMEO</v>
      </c>
      <c r="J136" t="str">
        <f>companies__1[[#This Row],[AUDIENCE]]</f>
        <v>independant</v>
      </c>
      <c r="K136" t="s">
        <v>1673</v>
      </c>
      <c r="L136" s="1">
        <f>companies__1[[#This Row],[CREATION_TIME]]</f>
        <v>44418.454988425925</v>
      </c>
      <c r="M136" s="1">
        <f>companies__1[[#This Row],[HEU_MAJ]]</f>
        <v>44474.415891203702</v>
      </c>
    </row>
    <row r="137" spans="1:13" x14ac:dyDescent="0.35">
      <c r="A137">
        <f>companies__1[[#This Row],[ID]]</f>
        <v>146</v>
      </c>
      <c r="B137" t="str">
        <f>companies__1[[#This Row],[COMPANY_NAME]]</f>
        <v>Rassenfosse</v>
      </c>
      <c r="C137">
        <f>companies__1[[#This Row],[BILLING_GROUP]]</f>
        <v>1</v>
      </c>
      <c r="D137" t="str">
        <f>companies__1[[#This Row],[STREET]]</f>
        <v>Rue des Wallons 229</v>
      </c>
      <c r="E137" t="str">
        <f>companies__1[[#This Row],[ZIP_CODE]]</f>
        <v>4000</v>
      </c>
      <c r="F137" t="str">
        <f>companies__1[[#This Row],[TOWN]]</f>
        <v>Liege</v>
      </c>
      <c r="G137" t="str">
        <f>companies__1[[#This Row],[VAT_NUMBER]]</f>
        <v xml:space="preserve">0705832079 </v>
      </c>
      <c r="H137" t="str">
        <f>companies__1[[#This Row],[TYPE]]</f>
        <v>CLIENT</v>
      </c>
      <c r="I137" t="str">
        <f>companies__1[[#This Row],[AQUISITION]]</f>
        <v>KAMEO</v>
      </c>
      <c r="J137" t="str">
        <f>companies__1[[#This Row],[AUDIENCE]]</f>
        <v>B2B</v>
      </c>
      <c r="K137" t="s">
        <v>1673</v>
      </c>
      <c r="L137" s="1">
        <f>companies__1[[#This Row],[CREATION_TIME]]</f>
        <v>44418.454988425925</v>
      </c>
      <c r="M137" s="1">
        <f>companies__1[[#This Row],[HEU_MAJ]]</f>
        <v>43923.817881944444</v>
      </c>
    </row>
    <row r="138" spans="1:13" x14ac:dyDescent="0.35">
      <c r="A138">
        <f>companies__1[[#This Row],[ID]]</f>
        <v>147</v>
      </c>
      <c r="B138" t="str">
        <f>companies__1[[#This Row],[COMPANY_NAME]]</f>
        <v>NowBe</v>
      </c>
      <c r="C138">
        <f>companies__1[[#This Row],[BILLING_GROUP]]</f>
        <v>1</v>
      </c>
      <c r="D138" t="str">
        <f>companies__1[[#This Row],[STREET]]</f>
        <v>Hertbloklaan 28,</v>
      </c>
      <c r="E138" t="str">
        <f>companies__1[[#This Row],[ZIP_CODE]]</f>
        <v>1820</v>
      </c>
      <c r="F138" t="str">
        <f>companies__1[[#This Row],[TOWN]]</f>
        <v>Steenokkerzeel</v>
      </c>
      <c r="G138" t="str">
        <f>companies__1[[#This Row],[VAT_NUMBER]]</f>
        <v>BE0726386478</v>
      </c>
      <c r="H138" t="str">
        <f>companies__1[[#This Row],[TYPE]]</f>
        <v>CLIENT</v>
      </c>
      <c r="I138" t="str">
        <f>companies__1[[#This Row],[AQUISITION]]</f>
        <v>KAMEO</v>
      </c>
      <c r="J138" t="str">
        <f>companies__1[[#This Row],[AUDIENCE]]</f>
        <v>B2B</v>
      </c>
      <c r="K138" t="s">
        <v>1673</v>
      </c>
      <c r="L138" s="1">
        <f>companies__1[[#This Row],[CREATION_TIME]]</f>
        <v>44418.454988425925</v>
      </c>
      <c r="M138" s="1">
        <f>companies__1[[#This Row],[HEU_MAJ]]</f>
        <v>43923.821412037039</v>
      </c>
    </row>
    <row r="139" spans="1:13" x14ac:dyDescent="0.35">
      <c r="A139">
        <f>companies__1[[#This Row],[ID]]</f>
        <v>148</v>
      </c>
      <c r="B139" t="str">
        <f>companies__1[[#This Row],[COMPANY_NAME]]</f>
        <v>Geoffrey George</v>
      </c>
      <c r="C139">
        <f>companies__1[[#This Row],[BILLING_GROUP]]</f>
        <v>1</v>
      </c>
      <c r="D139" t="str">
        <f>companies__1[[#This Row],[STREET]]</f>
        <v>Rue Sabaré 230</v>
      </c>
      <c r="E139" t="str">
        <f>companies__1[[#This Row],[ZIP_CODE]]</f>
        <v>4602</v>
      </c>
      <c r="F139" t="str">
        <f>companies__1[[#This Row],[TOWN]]</f>
        <v>Cheratte</v>
      </c>
      <c r="G139" t="str">
        <f>companies__1[[#This Row],[VAT_NUMBER]]</f>
        <v>BE 0671.864.263</v>
      </c>
      <c r="H139" t="str">
        <f>companies__1[[#This Row],[TYPE]]</f>
        <v>CLIENT</v>
      </c>
      <c r="I139" t="str">
        <f>companies__1[[#This Row],[AQUISITION]]</f>
        <v>KAMEO</v>
      </c>
      <c r="J139" t="str">
        <f>companies__1[[#This Row],[AUDIENCE]]</f>
        <v>independant</v>
      </c>
      <c r="K139" t="s">
        <v>1673</v>
      </c>
      <c r="L139" s="1">
        <f>companies__1[[#This Row],[CREATION_TIME]]</f>
        <v>44418.454988425925</v>
      </c>
      <c r="M139" s="1">
        <f>companies__1[[#This Row],[HEU_MAJ]]</f>
        <v>44576.653217592589</v>
      </c>
    </row>
    <row r="140" spans="1:13" x14ac:dyDescent="0.35">
      <c r="A140">
        <f>companies__1[[#This Row],[ID]]</f>
        <v>149</v>
      </c>
      <c r="B140" t="str">
        <f>companies__1[[#This Row],[COMPANY_NAME]]</f>
        <v>Be Angels SA</v>
      </c>
      <c r="C140">
        <f>companies__1[[#This Row],[BILLING_GROUP]]</f>
        <v>1</v>
      </c>
      <c r="D140" t="str">
        <f>companies__1[[#This Row],[STREET]]</f>
        <v>Rue Louis de Geer, 6</v>
      </c>
      <c r="E140" t="str">
        <f>companies__1[[#This Row],[ZIP_CODE]]</f>
        <v xml:space="preserve">1348 </v>
      </c>
      <c r="F140" t="str">
        <f>companies__1[[#This Row],[TOWN]]</f>
        <v>Louvain la Neuve</v>
      </c>
      <c r="G140" t="str">
        <f>companies__1[[#This Row],[VAT_NUMBER]]</f>
        <v>BE 0467.046.288</v>
      </c>
      <c r="H140" t="str">
        <f>companies__1[[#This Row],[TYPE]]</f>
        <v>CLIENT</v>
      </c>
      <c r="I140" t="str">
        <f>companies__1[[#This Row],[AQUISITION]]</f>
        <v>KAMEO</v>
      </c>
      <c r="J140" t="str">
        <f>companies__1[[#This Row],[AUDIENCE]]</f>
        <v>B2B</v>
      </c>
      <c r="K140" t="s">
        <v>1673</v>
      </c>
      <c r="L140" s="1">
        <f>companies__1[[#This Row],[CREATION_TIME]]</f>
        <v>44418.454988425925</v>
      </c>
      <c r="M140" s="1">
        <f>companies__1[[#This Row],[HEU_MAJ]]</f>
        <v>43991.645219907405</v>
      </c>
    </row>
    <row r="141" spans="1:13" x14ac:dyDescent="0.35">
      <c r="A141">
        <f>companies__1[[#This Row],[ID]]</f>
        <v>150</v>
      </c>
      <c r="B141" t="str">
        <f>companies__1[[#This Row],[COMPANY_NAME]]</f>
        <v>Spaque</v>
      </c>
      <c r="C141">
        <f>companies__1[[#This Row],[BILLING_GROUP]]</f>
        <v>1</v>
      </c>
      <c r="D141" t="str">
        <f>companies__1[[#This Row],[STREET]]</f>
        <v xml:space="preserve">Boulevard d Avroy 38/1 </v>
      </c>
      <c r="E141" t="str">
        <f>companies__1[[#This Row],[ZIP_CODE]]</f>
        <v>4000</v>
      </c>
      <c r="F141" t="str">
        <f>companies__1[[#This Row],[TOWN]]</f>
        <v>Liège</v>
      </c>
      <c r="G141" t="str">
        <f>companies__1[[#This Row],[VAT_NUMBER]]</f>
        <v>/</v>
      </c>
      <c r="H141" t="str">
        <f>companies__1[[#This Row],[TYPE]]</f>
        <v>PROSPECT</v>
      </c>
      <c r="I141" t="str">
        <f>companies__1[[#This Row],[AQUISITION]]</f>
        <v>KAMEO</v>
      </c>
      <c r="J141" t="str">
        <f>companies__1[[#This Row],[AUDIENCE]]</f>
        <v>B2B</v>
      </c>
      <c r="K141" t="s">
        <v>1673</v>
      </c>
      <c r="L141" s="1">
        <f>companies__1[[#This Row],[CREATION_TIME]]</f>
        <v>44418.454988425925</v>
      </c>
      <c r="M141" s="1">
        <f>companies__1[[#This Row],[HEU_MAJ]]</f>
        <v>43945.39640046296</v>
      </c>
    </row>
    <row r="142" spans="1:13" x14ac:dyDescent="0.35">
      <c r="A142">
        <f>companies__1[[#This Row],[ID]]</f>
        <v>151</v>
      </c>
      <c r="B142" t="str">
        <f>companies__1[[#This Row],[COMPANY_NAME]]</f>
        <v>Bridgestone</v>
      </c>
      <c r="C142">
        <f>companies__1[[#This Row],[BILLING_GROUP]]</f>
        <v>1</v>
      </c>
      <c r="D142" t="str">
        <f>companies__1[[#This Row],[STREET]]</f>
        <v>Kleine Kloosterstraat 10</v>
      </c>
      <c r="E142" t="str">
        <f>companies__1[[#This Row],[ZIP_CODE]]</f>
        <v>1932</v>
      </c>
      <c r="F142" t="str">
        <f>companies__1[[#This Row],[TOWN]]</f>
        <v>Zaventem</v>
      </c>
      <c r="G142" t="str">
        <f>companies__1[[#This Row],[VAT_NUMBER]]</f>
        <v>/</v>
      </c>
      <c r="H142" t="str">
        <f>companies__1[[#This Row],[TYPE]]</f>
        <v>PROSPECT</v>
      </c>
      <c r="I142" t="str">
        <f>companies__1[[#This Row],[AQUISITION]]</f>
        <v>KAMEO</v>
      </c>
      <c r="J142" t="str">
        <f>companies__1[[#This Row],[AUDIENCE]]</f>
        <v>B2B</v>
      </c>
      <c r="K142" t="s">
        <v>1673</v>
      </c>
      <c r="L142" s="1">
        <f>companies__1[[#This Row],[CREATION_TIME]]</f>
        <v>44418.454988425925</v>
      </c>
      <c r="M142" s="1">
        <f>companies__1[[#This Row],[HEU_MAJ]]</f>
        <v>43945.431585648148</v>
      </c>
    </row>
    <row r="143" spans="1:13" x14ac:dyDescent="0.35">
      <c r="A143">
        <f>companies__1[[#This Row],[ID]]</f>
        <v>152</v>
      </c>
      <c r="B143" t="str">
        <f>companies__1[[#This Row],[COMPANY_NAME]]</f>
        <v>BXL Environnement</v>
      </c>
      <c r="C143">
        <f>companies__1[[#This Row],[BILLING_GROUP]]</f>
        <v>1</v>
      </c>
      <c r="D143" t="str">
        <f>companies__1[[#This Row],[STREET]]</f>
        <v>Site de Tour &amp; Taxis, Havenlaan 86C / 3000</v>
      </c>
      <c r="E143" t="str">
        <f>companies__1[[#This Row],[ZIP_CODE]]</f>
        <v>1000</v>
      </c>
      <c r="F143" t="str">
        <f>companies__1[[#This Row],[TOWN]]</f>
        <v>Bruxelles</v>
      </c>
      <c r="G143" t="str">
        <f>companies__1[[#This Row],[VAT_NUMBER]]</f>
        <v>/</v>
      </c>
      <c r="H143" t="str">
        <f>companies__1[[#This Row],[TYPE]]</f>
        <v>PROSPECT</v>
      </c>
      <c r="I143" t="str">
        <f>companies__1[[#This Row],[AQUISITION]]</f>
        <v>KAMEO</v>
      </c>
      <c r="J143" t="str">
        <f>companies__1[[#This Row],[AUDIENCE]]</f>
        <v>B2B</v>
      </c>
      <c r="K143" t="s">
        <v>1673</v>
      </c>
      <c r="L143" s="1">
        <f>companies__1[[#This Row],[CREATION_TIME]]</f>
        <v>44418.454988425925</v>
      </c>
      <c r="M143" s="1">
        <f>companies__1[[#This Row],[HEU_MAJ]]</f>
        <v>43945.448182870372</v>
      </c>
    </row>
    <row r="144" spans="1:13" x14ac:dyDescent="0.35">
      <c r="A144">
        <f>companies__1[[#This Row],[ID]]</f>
        <v>153</v>
      </c>
      <c r="B144" t="str">
        <f>companies__1[[#This Row],[COMPANY_NAME]]</f>
        <v>IGRETEC</v>
      </c>
      <c r="C144">
        <f>companies__1[[#This Row],[BILLING_GROUP]]</f>
        <v>1</v>
      </c>
      <c r="D144" t="str">
        <f>companies__1[[#This Row],[STREET]]</f>
        <v>Boulevard Pierre Mayence 1</v>
      </c>
      <c r="E144" t="str">
        <f>companies__1[[#This Row],[ZIP_CODE]]</f>
        <v>6000</v>
      </c>
      <c r="F144" t="str">
        <f>companies__1[[#This Row],[TOWN]]</f>
        <v>Charleroi</v>
      </c>
      <c r="G144" t="str">
        <f>companies__1[[#This Row],[VAT_NUMBER]]</f>
        <v>BE 0201.741.786</v>
      </c>
      <c r="H144" t="str">
        <f>companies__1[[#This Row],[TYPE]]</f>
        <v>ANCIEN PROSPECT</v>
      </c>
      <c r="I144" t="str">
        <f>companies__1[[#This Row],[AQUISITION]]</f>
        <v>KAMEO</v>
      </c>
      <c r="J144" t="str">
        <f>companies__1[[#This Row],[AUDIENCE]]</f>
        <v>B2B</v>
      </c>
      <c r="K144" t="s">
        <v>1673</v>
      </c>
      <c r="L144" s="1">
        <f>companies__1[[#This Row],[CREATION_TIME]]</f>
        <v>44418.454988425925</v>
      </c>
      <c r="M144" s="1">
        <f>companies__1[[#This Row],[HEU_MAJ]]</f>
        <v>44405.450254629628</v>
      </c>
    </row>
    <row r="145" spans="1:13" x14ac:dyDescent="0.35">
      <c r="A145">
        <f>companies__1[[#This Row],[ID]]</f>
        <v>154</v>
      </c>
      <c r="B145" t="str">
        <f>companies__1[[#This Row],[COMPANY_NAME]]</f>
        <v>GALLERIE INO LIEGE</v>
      </c>
      <c r="C145">
        <f>companies__1[[#This Row],[BILLING_GROUP]]</f>
        <v>1</v>
      </c>
      <c r="D145" t="str">
        <f>companies__1[[#This Row],[STREET]]</f>
        <v>Pl, de la République Française 15</v>
      </c>
      <c r="E145" t="str">
        <f>companies__1[[#This Row],[ZIP_CODE]]</f>
        <v>4000</v>
      </c>
      <c r="F145" t="str">
        <f>companies__1[[#This Row],[TOWN]]</f>
        <v>Liege</v>
      </c>
      <c r="G145" t="str">
        <f>companies__1[[#This Row],[VAT_NUMBER]]</f>
        <v>/</v>
      </c>
      <c r="H145" t="str">
        <f>companies__1[[#This Row],[TYPE]]</f>
        <v>ANCIEN PROSPECT</v>
      </c>
      <c r="I145" t="str">
        <f>companies__1[[#This Row],[AQUISITION]]</f>
        <v>KAMEO</v>
      </c>
      <c r="J145" t="str">
        <f>companies__1[[#This Row],[AUDIENCE]]</f>
        <v>B2B</v>
      </c>
      <c r="K145" t="s">
        <v>1673</v>
      </c>
      <c r="L145" s="1">
        <f>companies__1[[#This Row],[CREATION_TIME]]</f>
        <v>44418.454988425925</v>
      </c>
      <c r="M145" s="1">
        <f>companies__1[[#This Row],[HEU_MAJ]]</f>
        <v>44405.446284722224</v>
      </c>
    </row>
    <row r="146" spans="1:13" x14ac:dyDescent="0.35">
      <c r="A146">
        <f>companies__1[[#This Row],[ID]]</f>
        <v>155</v>
      </c>
      <c r="B146" t="str">
        <f>companies__1[[#This Row],[COMPANY_NAME]]</f>
        <v>FORTIS LIEGE</v>
      </c>
      <c r="C146">
        <f>companies__1[[#This Row],[BILLING_GROUP]]</f>
        <v>1</v>
      </c>
      <c r="D146" t="str">
        <f>companies__1[[#This Row],[STREET]]</f>
        <v>Place Xavier Neujan, 8</v>
      </c>
      <c r="E146" t="str">
        <f>companies__1[[#This Row],[ZIP_CODE]]</f>
        <v>4000</v>
      </c>
      <c r="F146" t="str">
        <f>companies__1[[#This Row],[TOWN]]</f>
        <v xml:space="preserve"> Liège</v>
      </c>
      <c r="G146" t="str">
        <f>companies__1[[#This Row],[VAT_NUMBER]]</f>
        <v>/</v>
      </c>
      <c r="H146" t="str">
        <f>companies__1[[#This Row],[TYPE]]</f>
        <v>NOT INTERESTED</v>
      </c>
      <c r="I146" t="str">
        <f>companies__1[[#This Row],[AQUISITION]]</f>
        <v>KAMEO</v>
      </c>
      <c r="J146" t="str">
        <f>companies__1[[#This Row],[AUDIENCE]]</f>
        <v>B2B</v>
      </c>
      <c r="K146" t="s">
        <v>1673</v>
      </c>
      <c r="L146" s="1">
        <f>companies__1[[#This Row],[CREATION_TIME]]</f>
        <v>44418.454988425925</v>
      </c>
      <c r="M146" s="1">
        <f>companies__1[[#This Row],[HEU_MAJ]]</f>
        <v>43949.465370370373</v>
      </c>
    </row>
    <row r="147" spans="1:13" x14ac:dyDescent="0.35">
      <c r="A147">
        <f>companies__1[[#This Row],[ID]]</f>
        <v>156</v>
      </c>
      <c r="B147" t="str">
        <f>companies__1[[#This Row],[COMPANY_NAME]]</f>
        <v>Immo Elissa</v>
      </c>
      <c r="C147">
        <f>companies__1[[#This Row],[BILLING_GROUP]]</f>
        <v>1</v>
      </c>
      <c r="D147" t="str">
        <f>companies__1[[#This Row],[STREET]]</f>
        <v>Boulevard d\'Avroy 206</v>
      </c>
      <c r="E147" t="str">
        <f>companies__1[[#This Row],[ZIP_CODE]]</f>
        <v>4000</v>
      </c>
      <c r="F147" t="str">
        <f>companies__1[[#This Row],[TOWN]]</f>
        <v>Liege</v>
      </c>
      <c r="G147" t="str">
        <f>companies__1[[#This Row],[VAT_NUMBER]]</f>
        <v>/</v>
      </c>
      <c r="H147" t="str">
        <f>companies__1[[#This Row],[TYPE]]</f>
        <v>ANCIEN PROSPECT</v>
      </c>
      <c r="I147" t="str">
        <f>companies__1[[#This Row],[AQUISITION]]</f>
        <v>KAMEO</v>
      </c>
      <c r="J147" t="str">
        <f>companies__1[[#This Row],[AUDIENCE]]</f>
        <v>B2B</v>
      </c>
      <c r="K147" t="s">
        <v>1673</v>
      </c>
      <c r="L147" s="1">
        <f>companies__1[[#This Row],[CREATION_TIME]]</f>
        <v>44418.454988425925</v>
      </c>
      <c r="M147" s="1">
        <f>companies__1[[#This Row],[HEU_MAJ]]</f>
        <v>44405.451701388891</v>
      </c>
    </row>
    <row r="148" spans="1:13" x14ac:dyDescent="0.35">
      <c r="A148">
        <f>companies__1[[#This Row],[ID]]</f>
        <v>157</v>
      </c>
      <c r="B148" t="str">
        <f>companies__1[[#This Row],[COMPANY_NAME]]</f>
        <v>Sodimo Immobilière</v>
      </c>
      <c r="C148">
        <f>companies__1[[#This Row],[BILLING_GROUP]]</f>
        <v>1</v>
      </c>
      <c r="D148" t="str">
        <f>companies__1[[#This Row],[STREET]]</f>
        <v>Avenue Rogier 32</v>
      </c>
      <c r="E148" t="str">
        <f>companies__1[[#This Row],[ZIP_CODE]]</f>
        <v>4000</v>
      </c>
      <c r="F148" t="str">
        <f>companies__1[[#This Row],[TOWN]]</f>
        <v>Liege</v>
      </c>
      <c r="G148" t="str">
        <f>companies__1[[#This Row],[VAT_NUMBER]]</f>
        <v>/</v>
      </c>
      <c r="H148" t="str">
        <f>companies__1[[#This Row],[TYPE]]</f>
        <v>ANCIEN PROSPECT</v>
      </c>
      <c r="I148" t="str">
        <f>companies__1[[#This Row],[AQUISITION]]</f>
        <v>KAMEO</v>
      </c>
      <c r="J148" t="str">
        <f>companies__1[[#This Row],[AUDIENCE]]</f>
        <v>B2B</v>
      </c>
      <c r="K148" t="s">
        <v>1673</v>
      </c>
      <c r="L148" s="1">
        <f>companies__1[[#This Row],[CREATION_TIME]]</f>
        <v>44418.454988425925</v>
      </c>
      <c r="M148" s="1">
        <f>companies__1[[#This Row],[HEU_MAJ]]</f>
        <v>44405.490914351853</v>
      </c>
    </row>
    <row r="149" spans="1:13" x14ac:dyDescent="0.35">
      <c r="A149">
        <f>companies__1[[#This Row],[ID]]</f>
        <v>158</v>
      </c>
      <c r="B149" t="str">
        <f>companies__1[[#This Row],[COMPANY_NAME]]</f>
        <v>Bureau Nelis</v>
      </c>
      <c r="C149">
        <f>companies__1[[#This Row],[BILLING_GROUP]]</f>
        <v>1</v>
      </c>
      <c r="D149" t="str">
        <f>companies__1[[#This Row],[STREET]]</f>
        <v>Boulevard Piercot, 7</v>
      </c>
      <c r="E149" t="str">
        <f>companies__1[[#This Row],[ZIP_CODE]]</f>
        <v>4000</v>
      </c>
      <c r="F149" t="str">
        <f>companies__1[[#This Row],[TOWN]]</f>
        <v>Liege</v>
      </c>
      <c r="G149" t="str">
        <f>companies__1[[#This Row],[VAT_NUMBER]]</f>
        <v>/</v>
      </c>
      <c r="H149" t="str">
        <f>companies__1[[#This Row],[TYPE]]</f>
        <v>ANCIEN PROSPECT</v>
      </c>
      <c r="I149" t="str">
        <f>companies__1[[#This Row],[AQUISITION]]</f>
        <v>KAMEO</v>
      </c>
      <c r="J149" t="str">
        <f>companies__1[[#This Row],[AUDIENCE]]</f>
        <v>B2B</v>
      </c>
      <c r="K149" t="s">
        <v>1673</v>
      </c>
      <c r="L149" s="1">
        <f>companies__1[[#This Row],[CREATION_TIME]]</f>
        <v>44418.454988425925</v>
      </c>
      <c r="M149" s="1">
        <f>companies__1[[#This Row],[HEU_MAJ]]</f>
        <v>44405.471562500003</v>
      </c>
    </row>
    <row r="150" spans="1:13" x14ac:dyDescent="0.35">
      <c r="A150">
        <f>companies__1[[#This Row],[ID]]</f>
        <v>159</v>
      </c>
      <c r="B150" t="str">
        <f>companies__1[[#This Row],[COMPANY_NAME]]</f>
        <v>Optimum</v>
      </c>
      <c r="C150">
        <f>companies__1[[#This Row],[BILLING_GROUP]]</f>
        <v>1</v>
      </c>
      <c r="D150" t="str">
        <f>companies__1[[#This Row],[STREET]]</f>
        <v>Rue Louvrex, 98</v>
      </c>
      <c r="E150" t="str">
        <f>companies__1[[#This Row],[ZIP_CODE]]</f>
        <v>4000</v>
      </c>
      <c r="F150" t="str">
        <f>companies__1[[#This Row],[TOWN]]</f>
        <v>Liege</v>
      </c>
      <c r="G150" t="str">
        <f>companies__1[[#This Row],[VAT_NUMBER]]</f>
        <v>/</v>
      </c>
      <c r="H150" t="str">
        <f>companies__1[[#This Row],[TYPE]]</f>
        <v>ANCIEN PROSPECT</v>
      </c>
      <c r="I150" t="str">
        <f>companies__1[[#This Row],[AQUISITION]]</f>
        <v>KAMEO</v>
      </c>
      <c r="J150" t="str">
        <f>companies__1[[#This Row],[AUDIENCE]]</f>
        <v>B2B</v>
      </c>
      <c r="K150" t="s">
        <v>1673</v>
      </c>
      <c r="L150" s="1">
        <f>companies__1[[#This Row],[CREATION_TIME]]</f>
        <v>44418.454988425925</v>
      </c>
      <c r="M150" s="1">
        <f>companies__1[[#This Row],[HEU_MAJ]]</f>
        <v>43949.626307870371</v>
      </c>
    </row>
    <row r="151" spans="1:13" x14ac:dyDescent="0.35">
      <c r="A151">
        <f>companies__1[[#This Row],[ID]]</f>
        <v>160</v>
      </c>
      <c r="B151" t="str">
        <f>companies__1[[#This Row],[COMPANY_NAME]]</f>
        <v>Engel &amp; Völkers</v>
      </c>
      <c r="C151">
        <f>companies__1[[#This Row],[BILLING_GROUP]]</f>
        <v>1</v>
      </c>
      <c r="D151" t="str">
        <f>companies__1[[#This Row],[STREET]]</f>
        <v>Rue St Paul, 6</v>
      </c>
      <c r="E151" t="str">
        <f>companies__1[[#This Row],[ZIP_CODE]]</f>
        <v>4000</v>
      </c>
      <c r="F151" t="str">
        <f>companies__1[[#This Row],[TOWN]]</f>
        <v>Liège</v>
      </c>
      <c r="G151" t="str">
        <f>companies__1[[#This Row],[VAT_NUMBER]]</f>
        <v>/</v>
      </c>
      <c r="H151" t="str">
        <f>companies__1[[#This Row],[TYPE]]</f>
        <v>ANCIEN PROSPECT</v>
      </c>
      <c r="I151" t="str">
        <f>companies__1[[#This Row],[AQUISITION]]</f>
        <v>KAMEO</v>
      </c>
      <c r="J151" t="str">
        <f>companies__1[[#This Row],[AUDIENCE]]</f>
        <v>B2B</v>
      </c>
      <c r="K151" t="s">
        <v>1673</v>
      </c>
      <c r="L151" s="1">
        <f>companies__1[[#This Row],[CREATION_TIME]]</f>
        <v>44418.454988425925</v>
      </c>
      <c r="M151" s="1">
        <f>companies__1[[#This Row],[HEU_MAJ]]</f>
        <v>44405.444537037038</v>
      </c>
    </row>
    <row r="152" spans="1:13" x14ac:dyDescent="0.35">
      <c r="A152">
        <f>companies__1[[#This Row],[ID]]</f>
        <v>161</v>
      </c>
      <c r="B152" t="str">
        <f>companies__1[[#This Row],[COMPANY_NAME]]</f>
        <v>Allen Keapler</v>
      </c>
      <c r="C152">
        <f>companies__1[[#This Row],[BILLING_GROUP]]</f>
        <v>1</v>
      </c>
      <c r="D152" t="str">
        <f>companies__1[[#This Row],[STREET]]</f>
        <v>Rue des dominicains, 4E</v>
      </c>
      <c r="E152" t="str">
        <f>companies__1[[#This Row],[ZIP_CODE]]</f>
        <v>4000</v>
      </c>
      <c r="F152" t="str">
        <f>companies__1[[#This Row],[TOWN]]</f>
        <v>Liege</v>
      </c>
      <c r="G152" t="str">
        <f>companies__1[[#This Row],[VAT_NUMBER]]</f>
        <v>/</v>
      </c>
      <c r="H152" t="str">
        <f>companies__1[[#This Row],[TYPE]]</f>
        <v>PROSPECT</v>
      </c>
      <c r="I152" t="str">
        <f>companies__1[[#This Row],[AQUISITION]]</f>
        <v>KAMEO</v>
      </c>
      <c r="J152" t="str">
        <f>companies__1[[#This Row],[AUDIENCE]]</f>
        <v>B2B</v>
      </c>
      <c r="K152" t="s">
        <v>1673</v>
      </c>
      <c r="L152" s="1">
        <f>companies__1[[#This Row],[CREATION_TIME]]</f>
        <v>44418.454988425925</v>
      </c>
      <c r="M152" s="1">
        <f>companies__1[[#This Row],[HEU_MAJ]]</f>
        <v>43949.627962962964</v>
      </c>
    </row>
    <row r="153" spans="1:13" x14ac:dyDescent="0.35">
      <c r="A153">
        <f>companies__1[[#This Row],[ID]]</f>
        <v>162</v>
      </c>
      <c r="B153" t="str">
        <f>companies__1[[#This Row],[COMPANY_NAME]]</f>
        <v>ZKgestion</v>
      </c>
      <c r="C153">
        <f>companies__1[[#This Row],[BILLING_GROUP]]</f>
        <v>1</v>
      </c>
      <c r="D153" t="str">
        <f>companies__1[[#This Row],[STREET]]</f>
        <v>Place des guillemins 18</v>
      </c>
      <c r="E153" t="str">
        <f>companies__1[[#This Row],[ZIP_CODE]]</f>
        <v>4000</v>
      </c>
      <c r="F153" t="str">
        <f>companies__1[[#This Row],[TOWN]]</f>
        <v>Liege</v>
      </c>
      <c r="G153" t="str">
        <f>companies__1[[#This Row],[VAT_NUMBER]]</f>
        <v>/</v>
      </c>
      <c r="H153" t="str">
        <f>companies__1[[#This Row],[TYPE]]</f>
        <v>ANCIEN PROSPECT</v>
      </c>
      <c r="I153" t="str">
        <f>companies__1[[#This Row],[AQUISITION]]</f>
        <v>KAMEO</v>
      </c>
      <c r="J153" t="str">
        <f>companies__1[[#This Row],[AUDIENCE]]</f>
        <v>B2B</v>
      </c>
      <c r="K153" t="s">
        <v>1673</v>
      </c>
      <c r="L153" s="1">
        <f>companies__1[[#This Row],[CREATION_TIME]]</f>
        <v>44418.454988425925</v>
      </c>
      <c r="M153" s="1">
        <f>companies__1[[#This Row],[HEU_MAJ]]</f>
        <v>44405.501192129632</v>
      </c>
    </row>
    <row r="154" spans="1:13" x14ac:dyDescent="0.35">
      <c r="A154">
        <f>companies__1[[#This Row],[ID]]</f>
        <v>163</v>
      </c>
      <c r="B154" t="str">
        <f>companies__1[[#This Row],[COMPANY_NAME]]</f>
        <v>BF Company</v>
      </c>
      <c r="C154">
        <f>companies__1[[#This Row],[BILLING_GROUP]]</f>
        <v>1</v>
      </c>
      <c r="D154" t="str">
        <f>companies__1[[#This Row],[STREET]]</f>
        <v>Square Zenobe Gramme 3/6</v>
      </c>
      <c r="E154" t="str">
        <f>companies__1[[#This Row],[ZIP_CODE]]</f>
        <v>4020</v>
      </c>
      <c r="F154" t="str">
        <f>companies__1[[#This Row],[TOWN]]</f>
        <v>Liege</v>
      </c>
      <c r="G154" t="str">
        <f>companies__1[[#This Row],[VAT_NUMBER]]</f>
        <v>BE 0893 776 212</v>
      </c>
      <c r="H154" t="str">
        <f>companies__1[[#This Row],[TYPE]]</f>
        <v>CLIENT</v>
      </c>
      <c r="I154" t="str">
        <f>companies__1[[#This Row],[AQUISITION]]</f>
        <v>KAMEO</v>
      </c>
      <c r="J154" t="str">
        <f>companies__1[[#This Row],[AUDIENCE]]</f>
        <v>B2B</v>
      </c>
      <c r="K154" t="s">
        <v>1673</v>
      </c>
      <c r="L154" s="1">
        <f>companies__1[[#This Row],[CREATION_TIME]]</f>
        <v>44418.454988425925</v>
      </c>
      <c r="M154" s="1">
        <f>companies__1[[#This Row],[HEU_MAJ]]</f>
        <v>43953.682986111111</v>
      </c>
    </row>
    <row r="155" spans="1:13" x14ac:dyDescent="0.35">
      <c r="A155">
        <f>companies__1[[#This Row],[ID]]</f>
        <v>164</v>
      </c>
      <c r="B155" t="str">
        <f>companies__1[[#This Row],[COMPANY_NAME]]</f>
        <v>Schroeder cabinet avocat</v>
      </c>
      <c r="C155">
        <f>companies__1[[#This Row],[BILLING_GROUP]]</f>
        <v>1</v>
      </c>
      <c r="D155" t="str">
        <f>companies__1[[#This Row],[STREET]]</f>
        <v>Rue des augustins 26</v>
      </c>
      <c r="E155" t="str">
        <f>companies__1[[#This Row],[ZIP_CODE]]</f>
        <v>4000</v>
      </c>
      <c r="F155" t="str">
        <f>companies__1[[#This Row],[TOWN]]</f>
        <v>Miège</v>
      </c>
      <c r="G155" t="str">
        <f>companies__1[[#This Row],[VAT_NUMBER]]</f>
        <v>/</v>
      </c>
      <c r="H155" t="str">
        <f>companies__1[[#This Row],[TYPE]]</f>
        <v>ANCIEN PROSPECT</v>
      </c>
      <c r="I155" t="str">
        <f>companies__1[[#This Row],[AQUISITION]]</f>
        <v>KAMEO</v>
      </c>
      <c r="J155" t="str">
        <f>companies__1[[#This Row],[AUDIENCE]]</f>
        <v>B2B</v>
      </c>
      <c r="K155" t="s">
        <v>1673</v>
      </c>
      <c r="L155" s="1">
        <f>companies__1[[#This Row],[CREATION_TIME]]</f>
        <v>44418.454988425925</v>
      </c>
      <c r="M155" s="1">
        <f>companies__1[[#This Row],[HEU_MAJ]]</f>
        <v>44405.485532407409</v>
      </c>
    </row>
    <row r="156" spans="1:13" x14ac:dyDescent="0.35">
      <c r="A156">
        <f>companies__1[[#This Row],[ID]]</f>
        <v>165</v>
      </c>
      <c r="B156" t="str">
        <f>companies__1[[#This Row],[COMPANY_NAME]]</f>
        <v>Delfosse &amp; associés Avocats</v>
      </c>
      <c r="C156">
        <f>companies__1[[#This Row],[BILLING_GROUP]]</f>
        <v>1</v>
      </c>
      <c r="D156" t="str">
        <f>companies__1[[#This Row],[STREET]]</f>
        <v>Rue Beeckman 45</v>
      </c>
      <c r="E156" t="str">
        <f>companies__1[[#This Row],[ZIP_CODE]]</f>
        <v>4000</v>
      </c>
      <c r="F156" t="str">
        <f>companies__1[[#This Row],[TOWN]]</f>
        <v>Liège</v>
      </c>
      <c r="G156" t="str">
        <f>companies__1[[#This Row],[VAT_NUMBER]]</f>
        <v>/</v>
      </c>
      <c r="H156" t="str">
        <f>companies__1[[#This Row],[TYPE]]</f>
        <v>PROSPECT</v>
      </c>
      <c r="I156" t="str">
        <f>companies__1[[#This Row],[AQUISITION]]</f>
        <v>KAMEO</v>
      </c>
      <c r="J156" t="str">
        <f>companies__1[[#This Row],[AUDIENCE]]</f>
        <v>B2B</v>
      </c>
      <c r="K156" t="s">
        <v>1673</v>
      </c>
      <c r="L156" s="1">
        <f>companies__1[[#This Row],[CREATION_TIME]]</f>
        <v>44418.454988425925</v>
      </c>
      <c r="M156" s="1">
        <f>companies__1[[#This Row],[HEU_MAJ]]</f>
        <v>43955.602037037039</v>
      </c>
    </row>
    <row r="157" spans="1:13" x14ac:dyDescent="0.35">
      <c r="A157">
        <f>companies__1[[#This Row],[ID]]</f>
        <v>166</v>
      </c>
      <c r="B157" t="str">
        <f>companies__1[[#This Row],[COMPANY_NAME]]</f>
        <v>Matray Hallet Avocats</v>
      </c>
      <c r="C157">
        <f>companies__1[[#This Row],[BILLING_GROUP]]</f>
        <v>1</v>
      </c>
      <c r="D157" t="str">
        <f>companies__1[[#This Row],[STREET]]</f>
        <v>rue des Fories 2</v>
      </c>
      <c r="E157" t="str">
        <f>companies__1[[#This Row],[ZIP_CODE]]</f>
        <v>4000</v>
      </c>
      <c r="F157" t="str">
        <f>companies__1[[#This Row],[TOWN]]</f>
        <v>Liège</v>
      </c>
      <c r="G157" t="str">
        <f>companies__1[[#This Row],[VAT_NUMBER]]</f>
        <v>/</v>
      </c>
      <c r="H157" t="str">
        <f>companies__1[[#This Row],[TYPE]]</f>
        <v>PROSPECT</v>
      </c>
      <c r="I157" t="str">
        <f>companies__1[[#This Row],[AQUISITION]]</f>
        <v>KAMEO</v>
      </c>
      <c r="J157" t="str">
        <f>companies__1[[#This Row],[AUDIENCE]]</f>
        <v>B2B</v>
      </c>
      <c r="K157" t="s">
        <v>1673</v>
      </c>
      <c r="L157" s="1">
        <f>companies__1[[#This Row],[CREATION_TIME]]</f>
        <v>44418.454988425925</v>
      </c>
      <c r="M157" s="1">
        <f>companies__1[[#This Row],[HEU_MAJ]]</f>
        <v>43955.614432870374</v>
      </c>
    </row>
    <row r="158" spans="1:13" x14ac:dyDescent="0.35">
      <c r="A158">
        <f>companies__1[[#This Row],[ID]]</f>
        <v>167</v>
      </c>
      <c r="B158" t="str">
        <f>companies__1[[#This Row],[COMPANY_NAME]]</f>
        <v>Mosal Avocats</v>
      </c>
      <c r="C158">
        <f>companies__1[[#This Row],[BILLING_GROUP]]</f>
        <v>1</v>
      </c>
      <c r="D158" t="str">
        <f>companies__1[[#This Row],[STREET]]</f>
        <v>Rue Louvres 55</v>
      </c>
      <c r="E158" t="str">
        <f>companies__1[[#This Row],[ZIP_CODE]]</f>
        <v>4000</v>
      </c>
      <c r="F158" t="str">
        <f>companies__1[[#This Row],[TOWN]]</f>
        <v>Liège</v>
      </c>
      <c r="G158" t="str">
        <f>companies__1[[#This Row],[VAT_NUMBER]]</f>
        <v>/</v>
      </c>
      <c r="H158" t="str">
        <f>companies__1[[#This Row],[TYPE]]</f>
        <v>PROSPECT</v>
      </c>
      <c r="I158" t="str">
        <f>companies__1[[#This Row],[AQUISITION]]</f>
        <v>KAMEO</v>
      </c>
      <c r="J158" t="str">
        <f>companies__1[[#This Row],[AUDIENCE]]</f>
        <v>B2B</v>
      </c>
      <c r="K158" t="s">
        <v>1673</v>
      </c>
      <c r="L158" s="1">
        <f>companies__1[[#This Row],[CREATION_TIME]]</f>
        <v>44418.454988425925</v>
      </c>
      <c r="M158" s="1">
        <f>companies__1[[#This Row],[HEU_MAJ]]</f>
        <v>43955.619363425925</v>
      </c>
    </row>
    <row r="159" spans="1:13" x14ac:dyDescent="0.35">
      <c r="A159">
        <f>companies__1[[#This Row],[ID]]</f>
        <v>168</v>
      </c>
      <c r="B159" t="str">
        <f>companies__1[[#This Row],[COMPANY_NAME]]</f>
        <v>Leodium Avocats</v>
      </c>
      <c r="C159">
        <f>companies__1[[#This Row],[BILLING_GROUP]]</f>
        <v>1</v>
      </c>
      <c r="D159" t="str">
        <f>companies__1[[#This Row],[STREET]]</f>
        <v>Place Bronckart 1</v>
      </c>
      <c r="E159" t="str">
        <f>companies__1[[#This Row],[ZIP_CODE]]</f>
        <v>4000</v>
      </c>
      <c r="F159" t="str">
        <f>companies__1[[#This Row],[TOWN]]</f>
        <v>Liège</v>
      </c>
      <c r="G159" t="str">
        <f>companies__1[[#This Row],[VAT_NUMBER]]</f>
        <v>/</v>
      </c>
      <c r="H159" t="str">
        <f>companies__1[[#This Row],[TYPE]]</f>
        <v>PROSPECT</v>
      </c>
      <c r="I159" t="str">
        <f>companies__1[[#This Row],[AQUISITION]]</f>
        <v>KAMEO</v>
      </c>
      <c r="J159" t="str">
        <f>companies__1[[#This Row],[AUDIENCE]]</f>
        <v>B2B</v>
      </c>
      <c r="K159" t="s">
        <v>1673</v>
      </c>
      <c r="L159" s="1">
        <f>companies__1[[#This Row],[CREATION_TIME]]</f>
        <v>44418.454988425925</v>
      </c>
      <c r="M159" s="1">
        <f>companies__1[[#This Row],[HEU_MAJ]]</f>
        <v>43955.623969907407</v>
      </c>
    </row>
    <row r="160" spans="1:13" x14ac:dyDescent="0.35">
      <c r="A160">
        <f>companies__1[[#This Row],[ID]]</f>
        <v>169</v>
      </c>
      <c r="B160" t="str">
        <f>companies__1[[#This Row],[COMPANY_NAME]]</f>
        <v>Maryline Poupart</v>
      </c>
      <c r="C160">
        <f>companies__1[[#This Row],[BILLING_GROUP]]</f>
        <v>1</v>
      </c>
      <c r="D160" t="str">
        <f>companies__1[[#This Row],[STREET]]</f>
        <v>Rue F Hanon 55</v>
      </c>
      <c r="E160" t="str">
        <f>companies__1[[#This Row],[ZIP_CODE]]</f>
        <v>4340</v>
      </c>
      <c r="F160" t="str">
        <f>companies__1[[#This Row],[TOWN]]</f>
        <v>Fooz</v>
      </c>
      <c r="G160" t="str">
        <f>companies__1[[#This Row],[VAT_NUMBER]]</f>
        <v>/</v>
      </c>
      <c r="H160" t="str">
        <f>companies__1[[#This Row],[TYPE]]</f>
        <v>CLIENT</v>
      </c>
      <c r="I160" t="str">
        <f>companies__1[[#This Row],[AQUISITION]]</f>
        <v>KAMEO</v>
      </c>
      <c r="J160" t="str">
        <f>companies__1[[#This Row],[AUDIENCE]]</f>
        <v>B2C</v>
      </c>
      <c r="K160" t="s">
        <v>1673</v>
      </c>
      <c r="L160" s="1">
        <f>companies__1[[#This Row],[CREATION_TIME]]</f>
        <v>44418.454988425925</v>
      </c>
      <c r="M160" s="1">
        <f>companies__1[[#This Row],[HEU_MAJ]]</f>
        <v>44474.414571759262</v>
      </c>
    </row>
    <row r="161" spans="1:13" x14ac:dyDescent="0.35">
      <c r="A161">
        <f>companies__1[[#This Row],[ID]]</f>
        <v>170</v>
      </c>
      <c r="B161" t="str">
        <f>companies__1[[#This Row],[COMPANY_NAME]]</f>
        <v>Petitjean</v>
      </c>
      <c r="C161">
        <f>companies__1[[#This Row],[BILLING_GROUP]]</f>
        <v>1</v>
      </c>
      <c r="D161" t="str">
        <f>companies__1[[#This Row],[STREET]]</f>
        <v>Francois lefebvre 157</v>
      </c>
      <c r="E161" t="str">
        <f>companies__1[[#This Row],[ZIP_CODE]]</f>
        <v>4000</v>
      </c>
      <c r="F161" t="str">
        <f>companies__1[[#This Row],[TOWN]]</f>
        <v>Liège</v>
      </c>
      <c r="G161" t="str">
        <f>companies__1[[#This Row],[VAT_NUMBER]]</f>
        <v>/</v>
      </c>
      <c r="H161" t="str">
        <f>companies__1[[#This Row],[TYPE]]</f>
        <v>CLIENT</v>
      </c>
      <c r="I161" t="str">
        <f>companies__1[[#This Row],[AQUISITION]]</f>
        <v>KAMEO</v>
      </c>
      <c r="J161" t="str">
        <f>companies__1[[#This Row],[AUDIENCE]]</f>
        <v>B2B</v>
      </c>
      <c r="K161" t="s">
        <v>1673</v>
      </c>
      <c r="L161" s="1">
        <f>companies__1[[#This Row],[CREATION_TIME]]</f>
        <v>44418.454988425925</v>
      </c>
      <c r="M161" s="1">
        <f>companies__1[[#This Row],[HEU_MAJ]]</f>
        <v>43958.945659722223</v>
      </c>
    </row>
    <row r="162" spans="1:13" x14ac:dyDescent="0.35">
      <c r="A162">
        <f>companies__1[[#This Row],[ID]]</f>
        <v>171</v>
      </c>
      <c r="B162" t="str">
        <f>companies__1[[#This Row],[COMPANY_NAME]]</f>
        <v>Mativa</v>
      </c>
      <c r="C162">
        <f>companies__1[[#This Row],[BILLING_GROUP]]</f>
        <v>1</v>
      </c>
      <c r="D162" t="str">
        <f>companies__1[[#This Row],[STREET]]</f>
        <v>Clos de l’Horticulture 10</v>
      </c>
      <c r="E162" t="str">
        <f>companies__1[[#This Row],[ZIP_CODE]]</f>
        <v>4000</v>
      </c>
      <c r="F162" t="str">
        <f>companies__1[[#This Row],[TOWN]]</f>
        <v>Liege</v>
      </c>
      <c r="G162" t="str">
        <f>companies__1[[#This Row],[VAT_NUMBER]]</f>
        <v>/</v>
      </c>
      <c r="H162" t="str">
        <f>companies__1[[#This Row],[TYPE]]</f>
        <v>CLIENT</v>
      </c>
      <c r="I162" t="str">
        <f>companies__1[[#This Row],[AQUISITION]]</f>
        <v>KAMEO</v>
      </c>
      <c r="J162" t="str">
        <f>companies__1[[#This Row],[AUDIENCE]]</f>
        <v>B2C</v>
      </c>
      <c r="K162" t="s">
        <v>1673</v>
      </c>
      <c r="L162" s="1">
        <f>companies__1[[#This Row],[CREATION_TIME]]</f>
        <v>44418.454988425925</v>
      </c>
      <c r="M162" s="1">
        <f>companies__1[[#This Row],[HEU_MAJ]]</f>
        <v>43958.955752314818</v>
      </c>
    </row>
    <row r="163" spans="1:13" x14ac:dyDescent="0.35">
      <c r="A163">
        <f>companies__1[[#This Row],[ID]]</f>
        <v>172</v>
      </c>
      <c r="B163" t="str">
        <f>companies__1[[#This Row],[COMPANY_NAME]]</f>
        <v>Mathias Globen</v>
      </c>
      <c r="C163">
        <f>companies__1[[#This Row],[BILLING_GROUP]]</f>
        <v>1</v>
      </c>
      <c r="D163" t="str">
        <f>companies__1[[#This Row],[STREET]]</f>
        <v>/</v>
      </c>
      <c r="E163" t="str">
        <f>companies__1[[#This Row],[ZIP_CODE]]</f>
        <v>/</v>
      </c>
      <c r="F163" t="str">
        <f>companies__1[[#This Row],[TOWN]]</f>
        <v>/</v>
      </c>
      <c r="G163" t="str">
        <f>companies__1[[#This Row],[VAT_NUMBER]]</f>
        <v>BE0682 758 254</v>
      </c>
      <c r="H163" t="str">
        <f>companies__1[[#This Row],[TYPE]]</f>
        <v>CLIENT</v>
      </c>
      <c r="I163" t="str">
        <f>companies__1[[#This Row],[AQUISITION]]</f>
        <v>KAMEO</v>
      </c>
      <c r="J163" t="str">
        <f>companies__1[[#This Row],[AUDIENCE]]</f>
        <v>B2B</v>
      </c>
      <c r="K163" t="s">
        <v>1673</v>
      </c>
      <c r="L163" s="1">
        <f>companies__1[[#This Row],[CREATION_TIME]]</f>
        <v>44418.454988425925</v>
      </c>
      <c r="M163" s="1">
        <f>companies__1[[#This Row],[HEU_MAJ]]</f>
        <v>43983.473715277774</v>
      </c>
    </row>
    <row r="164" spans="1:13" x14ac:dyDescent="0.35">
      <c r="A164">
        <f>companies__1[[#This Row],[ID]]</f>
        <v>173</v>
      </c>
      <c r="B164" t="str">
        <f>companies__1[[#This Row],[COMPANY_NAME]]</f>
        <v>RAYON 9</v>
      </c>
      <c r="C164">
        <f>companies__1[[#This Row],[BILLING_GROUP]]</f>
        <v>1</v>
      </c>
      <c r="D164" t="str">
        <f>companies__1[[#This Row],[STREET]]</f>
        <v>Rue de Mulhouse, 36</v>
      </c>
      <c r="E164" t="str">
        <f>companies__1[[#This Row],[ZIP_CODE]]</f>
        <v>4020</v>
      </c>
      <c r="F164" t="str">
        <f>companies__1[[#This Row],[TOWN]]</f>
        <v>Liege</v>
      </c>
      <c r="G164" t="str">
        <f>companies__1[[#This Row],[VAT_NUMBER]]</f>
        <v>644.749.793</v>
      </c>
      <c r="H164" t="str">
        <f>companies__1[[#This Row],[TYPE]]</f>
        <v>CLIENT</v>
      </c>
      <c r="I164" t="str">
        <f>companies__1[[#This Row],[AQUISITION]]</f>
        <v>KAMEO</v>
      </c>
      <c r="J164" t="str">
        <f>companies__1[[#This Row],[AUDIENCE]]</f>
        <v>B2B</v>
      </c>
      <c r="K164" t="s">
        <v>1673</v>
      </c>
      <c r="L164" s="1">
        <f>companies__1[[#This Row],[CREATION_TIME]]</f>
        <v>44418.454988425925</v>
      </c>
      <c r="M164" s="1">
        <f>companies__1[[#This Row],[HEU_MAJ]]</f>
        <v>43983.454756944448</v>
      </c>
    </row>
    <row r="165" spans="1:13" x14ac:dyDescent="0.35">
      <c r="A165">
        <f>companies__1[[#This Row],[ID]]</f>
        <v>174</v>
      </c>
      <c r="B165" t="str">
        <f>companies__1[[#This Row],[COMPANY_NAME]]</f>
        <v>Thomas Fantoli</v>
      </c>
      <c r="C165">
        <f>companies__1[[#This Row],[BILLING_GROUP]]</f>
        <v>1</v>
      </c>
      <c r="D165" t="str">
        <f>companies__1[[#This Row],[STREET]]</f>
        <v>Avenue des Ormes, 25</v>
      </c>
      <c r="E165" t="str">
        <f>companies__1[[#This Row],[ZIP_CODE]]</f>
        <v>4000</v>
      </c>
      <c r="F165" t="str">
        <f>companies__1[[#This Row],[TOWN]]</f>
        <v>LIEGE</v>
      </c>
      <c r="G165" t="str">
        <f>companies__1[[#This Row],[VAT_NUMBER]]</f>
        <v>BE0724.761.630</v>
      </c>
      <c r="H165" t="str">
        <f>companies__1[[#This Row],[TYPE]]</f>
        <v>CLIENT</v>
      </c>
      <c r="I165" t="str">
        <f>companies__1[[#This Row],[AQUISITION]]</f>
        <v>KAMEO</v>
      </c>
      <c r="J165" t="str">
        <f>companies__1[[#This Row],[AUDIENCE]]</f>
        <v>B2B</v>
      </c>
      <c r="K165" t="s">
        <v>1673</v>
      </c>
      <c r="L165" s="1">
        <f>companies__1[[#This Row],[CREATION_TIME]]</f>
        <v>44418.454988425925</v>
      </c>
      <c r="M165" s="1">
        <f>companies__1[[#This Row],[HEU_MAJ]]</f>
        <v>44484.650937500002</v>
      </c>
    </row>
    <row r="166" spans="1:13" x14ac:dyDescent="0.35">
      <c r="A166">
        <f>companies__1[[#This Row],[ID]]</f>
        <v>175</v>
      </c>
      <c r="B166" t="str">
        <f>companies__1[[#This Row],[COMPANY_NAME]]</f>
        <v>Les petits producteurs</v>
      </c>
      <c r="C166">
        <f>companies__1[[#This Row],[BILLING_GROUP]]</f>
        <v>1</v>
      </c>
      <c r="D166" t="str">
        <f>companies__1[[#This Row],[STREET]]</f>
        <v>Rue pierreuse 23</v>
      </c>
      <c r="E166" t="str">
        <f>companies__1[[#This Row],[ZIP_CODE]]</f>
        <v>4000</v>
      </c>
      <c r="F166" t="str">
        <f>companies__1[[#This Row],[TOWN]]</f>
        <v>Liège</v>
      </c>
      <c r="G166" t="str">
        <f>companies__1[[#This Row],[VAT_NUMBER]]</f>
        <v>0680.420.257</v>
      </c>
      <c r="H166" t="str">
        <f>companies__1[[#This Row],[TYPE]]</f>
        <v>CLIENT</v>
      </c>
      <c r="I166" t="str">
        <f>companies__1[[#This Row],[AQUISITION]]</f>
        <v>KAMEO</v>
      </c>
      <c r="J166" t="str">
        <f>companies__1[[#This Row],[AUDIENCE]]</f>
        <v>B2B</v>
      </c>
      <c r="K166" t="s">
        <v>1673</v>
      </c>
      <c r="L166" s="1">
        <f>companies__1[[#This Row],[CREATION_TIME]]</f>
        <v>44418.454988425925</v>
      </c>
      <c r="M166" s="1">
        <f>companies__1[[#This Row],[HEU_MAJ]]</f>
        <v>43984.468888888892</v>
      </c>
    </row>
    <row r="167" spans="1:13" x14ac:dyDescent="0.35">
      <c r="A167">
        <f>companies__1[[#This Row],[ID]]</f>
        <v>176</v>
      </c>
      <c r="B167" t="str">
        <f>companies__1[[#This Row],[COMPANY_NAME]]</f>
        <v>Nathalie Van Damme</v>
      </c>
      <c r="C167">
        <f>companies__1[[#This Row],[BILLING_GROUP]]</f>
        <v>1</v>
      </c>
      <c r="D167" t="str">
        <f>companies__1[[#This Row],[STREET]]</f>
        <v>/</v>
      </c>
      <c r="E167" t="str">
        <f>companies__1[[#This Row],[ZIP_CODE]]</f>
        <v>/</v>
      </c>
      <c r="F167" t="str">
        <f>companies__1[[#This Row],[TOWN]]</f>
        <v>/</v>
      </c>
      <c r="G167" t="str">
        <f>companies__1[[#This Row],[VAT_NUMBER]]</f>
        <v>/</v>
      </c>
      <c r="H167" t="str">
        <f>companies__1[[#This Row],[TYPE]]</f>
        <v>CLIENT</v>
      </c>
      <c r="I167" t="str">
        <f>companies__1[[#This Row],[AQUISITION]]</f>
        <v>KAMEO</v>
      </c>
      <c r="J167" t="str">
        <f>companies__1[[#This Row],[AUDIENCE]]</f>
        <v>B2C</v>
      </c>
      <c r="K167" t="s">
        <v>1673</v>
      </c>
      <c r="L167" s="1">
        <f>companies__1[[#This Row],[CREATION_TIME]]</f>
        <v>44418.454988425925</v>
      </c>
      <c r="M167" s="1">
        <f>companies__1[[#This Row],[HEU_MAJ]]</f>
        <v>44405.471145833333</v>
      </c>
    </row>
    <row r="168" spans="1:13" x14ac:dyDescent="0.35">
      <c r="A168">
        <f>companies__1[[#This Row],[ID]]</f>
        <v>177</v>
      </c>
      <c r="B168" t="str">
        <f>companies__1[[#This Row],[COMPANY_NAME]]</f>
        <v>Isabelle Pechard</v>
      </c>
      <c r="C168">
        <f>companies__1[[#This Row],[BILLING_GROUP]]</f>
        <v>1</v>
      </c>
      <c r="D168" t="str">
        <f>companies__1[[#This Row],[STREET]]</f>
        <v>/</v>
      </c>
      <c r="E168" t="str">
        <f>companies__1[[#This Row],[ZIP_CODE]]</f>
        <v>/</v>
      </c>
      <c r="F168" t="str">
        <f>companies__1[[#This Row],[TOWN]]</f>
        <v>/</v>
      </c>
      <c r="G168" t="str">
        <f>companies__1[[#This Row],[VAT_NUMBER]]</f>
        <v>0507.586.152</v>
      </c>
      <c r="H168" t="str">
        <f>companies__1[[#This Row],[TYPE]]</f>
        <v>PROSPECT</v>
      </c>
      <c r="I168" t="str">
        <f>companies__1[[#This Row],[AQUISITION]]</f>
        <v>KAMEO</v>
      </c>
      <c r="J168" t="str">
        <f>companies__1[[#This Row],[AUDIENCE]]</f>
        <v>B2C</v>
      </c>
      <c r="K168" t="s">
        <v>1673</v>
      </c>
      <c r="L168" s="1">
        <f>companies__1[[#This Row],[CREATION_TIME]]</f>
        <v>44418.454988425925</v>
      </c>
      <c r="M168" s="1">
        <f>companies__1[[#This Row],[HEU_MAJ]]</f>
        <v>44405.452152777776</v>
      </c>
    </row>
    <row r="169" spans="1:13" x14ac:dyDescent="0.35">
      <c r="A169">
        <f>companies__1[[#This Row],[ID]]</f>
        <v>178</v>
      </c>
      <c r="B169" t="str">
        <f>companies__1[[#This Row],[COMPANY_NAME]]</f>
        <v>Alfredo Luis</v>
      </c>
      <c r="C169">
        <f>companies__1[[#This Row],[BILLING_GROUP]]</f>
        <v>1</v>
      </c>
      <c r="D169" t="str">
        <f>companies__1[[#This Row],[STREET]]</f>
        <v>/</v>
      </c>
      <c r="E169" t="str">
        <f>companies__1[[#This Row],[ZIP_CODE]]</f>
        <v>/</v>
      </c>
      <c r="F169" t="str">
        <f>companies__1[[#This Row],[TOWN]]</f>
        <v>/</v>
      </c>
      <c r="G169" t="str">
        <f>companies__1[[#This Row],[VAT_NUMBER]]</f>
        <v>/</v>
      </c>
      <c r="H169" t="str">
        <f>companies__1[[#This Row],[TYPE]]</f>
        <v>ANCIEN PROSPECT</v>
      </c>
      <c r="I169" t="str">
        <f>companies__1[[#This Row],[AQUISITION]]</f>
        <v>KAMEO</v>
      </c>
      <c r="J169" t="str">
        <f>companies__1[[#This Row],[AUDIENCE]]</f>
        <v>B2B</v>
      </c>
      <c r="K169" t="s">
        <v>1673</v>
      </c>
      <c r="L169" s="1">
        <f>companies__1[[#This Row],[CREATION_TIME]]</f>
        <v>44418.454988425925</v>
      </c>
      <c r="M169" s="1">
        <f>companies__1[[#This Row],[HEU_MAJ]]</f>
        <v>43970.392997685187</v>
      </c>
    </row>
    <row r="170" spans="1:13" x14ac:dyDescent="0.35">
      <c r="A170">
        <f>companies__1[[#This Row],[ID]]</f>
        <v>179</v>
      </c>
      <c r="B170" t="str">
        <f>companies__1[[#This Row],[COMPANY_NAME]]</f>
        <v>CSD-BXL</v>
      </c>
      <c r="C170">
        <f>companies__1[[#This Row],[BILLING_GROUP]]</f>
        <v>1</v>
      </c>
      <c r="D170" t="str">
        <f>companies__1[[#This Row],[STREET]]</f>
        <v>Rue Saint-Bernard, 43</v>
      </c>
      <c r="E170" t="str">
        <f>companies__1[[#This Row],[ZIP_CODE]]</f>
        <v>1060</v>
      </c>
      <c r="F170" t="str">
        <f>companies__1[[#This Row],[TOWN]]</f>
        <v>Bruxelles</v>
      </c>
      <c r="G170" t="str">
        <f>companies__1[[#This Row],[VAT_NUMBER]]</f>
        <v>/</v>
      </c>
      <c r="H170" t="str">
        <f>companies__1[[#This Row],[TYPE]]</f>
        <v>NOT INTERESTED</v>
      </c>
      <c r="I170" t="str">
        <f>companies__1[[#This Row],[AQUISITION]]</f>
        <v>KAMEO</v>
      </c>
      <c r="J170" t="str">
        <f>companies__1[[#This Row],[AUDIENCE]]</f>
        <v>B2B</v>
      </c>
      <c r="K170" t="s">
        <v>1673</v>
      </c>
      <c r="L170" s="1">
        <f>companies__1[[#This Row],[CREATION_TIME]]</f>
        <v>44418.454988425925</v>
      </c>
      <c r="M170" s="1">
        <f>companies__1[[#This Row],[HEU_MAJ]]</f>
        <v>44405.411828703705</v>
      </c>
    </row>
    <row r="171" spans="1:13" x14ac:dyDescent="0.35">
      <c r="A171">
        <f>companies__1[[#This Row],[ID]]</f>
        <v>180</v>
      </c>
      <c r="B171" t="str">
        <f>companies__1[[#This Row],[COMPANY_NAME]]</f>
        <v>Actiris</v>
      </c>
      <c r="C171">
        <f>companies__1[[#This Row],[BILLING_GROUP]]</f>
        <v>1</v>
      </c>
      <c r="D171" t="str">
        <f>companies__1[[#This Row],[STREET]]</f>
        <v>Avenue de l Astronomie 14</v>
      </c>
      <c r="E171" t="str">
        <f>companies__1[[#This Row],[ZIP_CODE]]</f>
        <v>1210</v>
      </c>
      <c r="F171" t="str">
        <f>companies__1[[#This Row],[TOWN]]</f>
        <v>Bruxelles</v>
      </c>
      <c r="G171" t="str">
        <f>companies__1[[#This Row],[VAT_NUMBER]]</f>
        <v>/</v>
      </c>
      <c r="H171" t="str">
        <f>companies__1[[#This Row],[TYPE]]</f>
        <v>CLIENT</v>
      </c>
      <c r="I171" t="str">
        <f>companies__1[[#This Row],[AQUISITION]]</f>
        <v>KAMEO</v>
      </c>
      <c r="J171" t="str">
        <f>companies__1[[#This Row],[AUDIENCE]]</f>
        <v>B2B</v>
      </c>
      <c r="K171" t="s">
        <v>1673</v>
      </c>
      <c r="L171" s="1">
        <f>companies__1[[#This Row],[CREATION_TIME]]</f>
        <v>44418.454988425925</v>
      </c>
      <c r="M171" s="1">
        <f>companies__1[[#This Row],[HEU_MAJ]]</f>
        <v>44074.397268518522</v>
      </c>
    </row>
    <row r="172" spans="1:13" x14ac:dyDescent="0.35">
      <c r="A172">
        <f>companies__1[[#This Row],[ID]]</f>
        <v>181</v>
      </c>
      <c r="B172" t="str">
        <f>companies__1[[#This Row],[COMPANY_NAME]]</f>
        <v>Bernard Rausin</v>
      </c>
      <c r="C172">
        <f>companies__1[[#This Row],[BILLING_GROUP]]</f>
        <v>1</v>
      </c>
      <c r="D172" t="str">
        <f>companies__1[[#This Row],[STREET]]</f>
        <v xml:space="preserve">Les Grands Prés, 28 </v>
      </c>
      <c r="E172" t="str">
        <f>companies__1[[#This Row],[ZIP_CODE]]</f>
        <v>4831</v>
      </c>
      <c r="F172" t="str">
        <f>companies__1[[#This Row],[TOWN]]</f>
        <v>Bilstain</v>
      </c>
      <c r="G172" t="str">
        <f>companies__1[[#This Row],[VAT_NUMBER]]</f>
        <v>-</v>
      </c>
      <c r="H172" t="str">
        <f>companies__1[[#This Row],[TYPE]]</f>
        <v>CLIENT</v>
      </c>
      <c r="I172" t="str">
        <f>companies__1[[#This Row],[AQUISITION]]</f>
        <v>KAMEO</v>
      </c>
      <c r="J172" t="str">
        <f>companies__1[[#This Row],[AUDIENCE]]</f>
        <v>B2C</v>
      </c>
      <c r="K172" t="s">
        <v>1673</v>
      </c>
      <c r="L172" s="1">
        <f>companies__1[[#This Row],[CREATION_TIME]]</f>
        <v>44418.454988425925</v>
      </c>
      <c r="M172" s="1">
        <f>companies__1[[#This Row],[HEU_MAJ]]</f>
        <v>43970.62740740741</v>
      </c>
    </row>
    <row r="173" spans="1:13" x14ac:dyDescent="0.35">
      <c r="A173">
        <f>companies__1[[#This Row],[ID]]</f>
        <v>182</v>
      </c>
      <c r="B173" t="str">
        <f>companies__1[[#This Row],[COMPANY_NAME]]</f>
        <v>Squape</v>
      </c>
      <c r="C173">
        <f>companies__1[[#This Row],[BILLING_GROUP]]</f>
        <v>1</v>
      </c>
      <c r="D173" t="str">
        <f>companies__1[[#This Row],[STREET]]</f>
        <v>Avenue Maurise Destenay 13</v>
      </c>
      <c r="E173" t="str">
        <f>companies__1[[#This Row],[ZIP_CODE]]</f>
        <v>4000</v>
      </c>
      <c r="F173" t="str">
        <f>companies__1[[#This Row],[TOWN]]</f>
        <v>Liege</v>
      </c>
      <c r="G173" t="str">
        <f>companies__1[[#This Row],[VAT_NUMBER]]</f>
        <v>-</v>
      </c>
      <c r="H173" t="str">
        <f>companies__1[[#This Row],[TYPE]]</f>
        <v>PROSPECT</v>
      </c>
      <c r="I173" t="str">
        <f>companies__1[[#This Row],[AQUISITION]]</f>
        <v>KAMEO</v>
      </c>
      <c r="J173" t="str">
        <f>companies__1[[#This Row],[AUDIENCE]]</f>
        <v>B2B</v>
      </c>
      <c r="K173" t="s">
        <v>1673</v>
      </c>
      <c r="L173" s="1">
        <f>companies__1[[#This Row],[CREATION_TIME]]</f>
        <v>44418.454988425925</v>
      </c>
      <c r="M173" s="1">
        <f>companies__1[[#This Row],[HEU_MAJ]]</f>
        <v>43971.394525462965</v>
      </c>
    </row>
    <row r="174" spans="1:13" x14ac:dyDescent="0.35">
      <c r="A174">
        <f>companies__1[[#This Row],[ID]]</f>
        <v>183</v>
      </c>
      <c r="B174" t="str">
        <f>companies__1[[#This Row],[COMPANY_NAME]]</f>
        <v>Claude Van Haren</v>
      </c>
      <c r="C174">
        <f>companies__1[[#This Row],[BILLING_GROUP]]</f>
        <v>1</v>
      </c>
      <c r="D174" t="str">
        <f>companies__1[[#This Row],[STREET]]</f>
        <v>-</v>
      </c>
      <c r="E174" t="str">
        <f>companies__1[[#This Row],[ZIP_CODE]]</f>
        <v>-</v>
      </c>
      <c r="F174" t="str">
        <f>companies__1[[#This Row],[TOWN]]</f>
        <v>-</v>
      </c>
      <c r="G174" t="str">
        <f>companies__1[[#This Row],[VAT_NUMBER]]</f>
        <v>BE0757 455 581</v>
      </c>
      <c r="H174" t="str">
        <f>companies__1[[#This Row],[TYPE]]</f>
        <v>CLIENT</v>
      </c>
      <c r="I174" t="str">
        <f>companies__1[[#This Row],[AQUISITION]]</f>
        <v>KAMEO</v>
      </c>
      <c r="J174" t="str">
        <f>companies__1[[#This Row],[AUDIENCE]]</f>
        <v>B2C</v>
      </c>
      <c r="K174" t="s">
        <v>1673</v>
      </c>
      <c r="L174" s="1">
        <f>companies__1[[#This Row],[CREATION_TIME]]</f>
        <v>44418.454988425925</v>
      </c>
      <c r="M174" s="1">
        <f>companies__1[[#This Row],[HEU_MAJ]]</f>
        <v>44013.722187500003</v>
      </c>
    </row>
    <row r="175" spans="1:13" x14ac:dyDescent="0.35">
      <c r="A175">
        <f>companies__1[[#This Row],[ID]]</f>
        <v>184</v>
      </c>
      <c r="B175" t="str">
        <f>companies__1[[#This Row],[COMPANY_NAME]]</f>
        <v>Province de Liège</v>
      </c>
      <c r="C175">
        <f>companies__1[[#This Row],[BILLING_GROUP]]</f>
        <v>1</v>
      </c>
      <c r="D175" t="str">
        <f>companies__1[[#This Row],[STREET]]</f>
        <v>-</v>
      </c>
      <c r="E175" t="str">
        <f>companies__1[[#This Row],[ZIP_CODE]]</f>
        <v>4000</v>
      </c>
      <c r="F175" t="str">
        <f>companies__1[[#This Row],[TOWN]]</f>
        <v>Liege</v>
      </c>
      <c r="G175" t="str">
        <f>companies__1[[#This Row],[VAT_NUMBER]]</f>
        <v>BE 0207.725.104</v>
      </c>
      <c r="H175" t="str">
        <f>companies__1[[#This Row],[TYPE]]</f>
        <v>CLIENT</v>
      </c>
      <c r="I175" t="str">
        <f>companies__1[[#This Row],[AQUISITION]]</f>
        <v>KAMEO</v>
      </c>
      <c r="J175" t="str">
        <f>companies__1[[#This Row],[AUDIENCE]]</f>
        <v>B2B</v>
      </c>
      <c r="K175" t="s">
        <v>1673</v>
      </c>
      <c r="L175" s="1">
        <f>companies__1[[#This Row],[CREATION_TIME]]</f>
        <v>44418.454988425925</v>
      </c>
      <c r="M175" s="1">
        <f>companies__1[[#This Row],[HEU_MAJ]]</f>
        <v>44573.662905092591</v>
      </c>
    </row>
    <row r="176" spans="1:13" x14ac:dyDescent="0.35">
      <c r="A176">
        <f>companies__1[[#This Row],[ID]]</f>
        <v>185</v>
      </c>
      <c r="B176" t="str">
        <f>companies__1[[#This Row],[COMPANY_NAME]]</f>
        <v>Csd Ingénieurs</v>
      </c>
      <c r="C176">
        <f>companies__1[[#This Row],[BILLING_GROUP]]</f>
        <v>1</v>
      </c>
      <c r="D176" t="str">
        <f>companies__1[[#This Row],[STREET]]</f>
        <v>-</v>
      </c>
      <c r="E176" t="str">
        <f>companies__1[[#This Row],[ZIP_CODE]]</f>
        <v>-</v>
      </c>
      <c r="F176" t="str">
        <f>companies__1[[#This Row],[TOWN]]</f>
        <v>-</v>
      </c>
      <c r="G176" t="str">
        <f>companies__1[[#This Row],[VAT_NUMBER]]</f>
        <v>-</v>
      </c>
      <c r="H176" t="str">
        <f>companies__1[[#This Row],[TYPE]]</f>
        <v>PROSPECT</v>
      </c>
      <c r="I176" t="str">
        <f>companies__1[[#This Row],[AQUISITION]]</f>
        <v>KAMEO</v>
      </c>
      <c r="J176" t="str">
        <f>companies__1[[#This Row],[AUDIENCE]]</f>
        <v>B2B</v>
      </c>
      <c r="K176" t="s">
        <v>1673</v>
      </c>
      <c r="L176" s="1">
        <f>companies__1[[#This Row],[CREATION_TIME]]</f>
        <v>44418.454988425925</v>
      </c>
      <c r="M176" s="1">
        <f>companies__1[[#This Row],[HEU_MAJ]]</f>
        <v>43977.390520833331</v>
      </c>
    </row>
    <row r="177" spans="1:13" x14ac:dyDescent="0.35">
      <c r="A177">
        <f>companies__1[[#This Row],[ID]]</f>
        <v>186</v>
      </c>
      <c r="B177" t="str">
        <f>companies__1[[#This Row],[COMPANY_NAME]]</f>
        <v>Guy Lorquet</v>
      </c>
      <c r="C177">
        <f>companies__1[[#This Row],[BILLING_GROUP]]</f>
        <v>1</v>
      </c>
      <c r="D177" t="str">
        <f>companies__1[[#This Row],[STREET]]</f>
        <v>Sous les Haxhes 67</v>
      </c>
      <c r="E177" t="str">
        <f>companies__1[[#This Row],[ZIP_CODE]]</f>
        <v>4041</v>
      </c>
      <c r="F177" t="str">
        <f>companies__1[[#This Row],[TOWN]]</f>
        <v>Vottem</v>
      </c>
      <c r="G177" t="str">
        <f>companies__1[[#This Row],[VAT_NUMBER]]</f>
        <v>-</v>
      </c>
      <c r="H177" t="str">
        <f>companies__1[[#This Row],[TYPE]]</f>
        <v>CLIENT</v>
      </c>
      <c r="I177" t="str">
        <f>companies__1[[#This Row],[AQUISITION]]</f>
        <v>KAMEO</v>
      </c>
      <c r="J177" t="str">
        <f>companies__1[[#This Row],[AUDIENCE]]</f>
        <v>B2C</v>
      </c>
      <c r="K177" t="s">
        <v>1673</v>
      </c>
      <c r="L177" s="1">
        <f>companies__1[[#This Row],[CREATION_TIME]]</f>
        <v>44418.454988425925</v>
      </c>
      <c r="M177" s="1">
        <f>companies__1[[#This Row],[HEU_MAJ]]</f>
        <v>44020.377962962964</v>
      </c>
    </row>
    <row r="178" spans="1:13" x14ac:dyDescent="0.35">
      <c r="A178">
        <f>companies__1[[#This Row],[ID]]</f>
        <v>187</v>
      </c>
      <c r="B178" t="str">
        <f>companies__1[[#This Row],[COMPANY_NAME]]</f>
        <v>KitoZyme</v>
      </c>
      <c r="C178">
        <f>companies__1[[#This Row],[BILLING_GROUP]]</f>
        <v>1</v>
      </c>
      <c r="D178" t="str">
        <f>companies__1[[#This Row],[STREET]]</f>
        <v xml:space="preserve">Rue de Milmort 680, </v>
      </c>
      <c r="E178" t="str">
        <f>companies__1[[#This Row],[ZIP_CODE]]</f>
        <v xml:space="preserve">4040 </v>
      </c>
      <c r="F178" t="str">
        <f>companies__1[[#This Row],[TOWN]]</f>
        <v>Herstal</v>
      </c>
      <c r="G178" t="str">
        <f>companies__1[[#This Row],[VAT_NUMBER]]</f>
        <v>/</v>
      </c>
      <c r="H178" t="str">
        <f>companies__1[[#This Row],[TYPE]]</f>
        <v>ANCIEN PROSPECT</v>
      </c>
      <c r="I178" t="str">
        <f>companies__1[[#This Row],[AQUISITION]]</f>
        <v>KAMEO</v>
      </c>
      <c r="J178" t="str">
        <f>companies__1[[#This Row],[AUDIENCE]]</f>
        <v>B2B</v>
      </c>
      <c r="K178" t="s">
        <v>1673</v>
      </c>
      <c r="L178" s="1">
        <f>companies__1[[#This Row],[CREATION_TIME]]</f>
        <v>44418.454988425925</v>
      </c>
      <c r="M178" s="1">
        <f>companies__1[[#This Row],[HEU_MAJ]]</f>
        <v>44405.45412037037</v>
      </c>
    </row>
    <row r="179" spans="1:13" x14ac:dyDescent="0.35">
      <c r="A179">
        <f>companies__1[[#This Row],[ID]]</f>
        <v>188</v>
      </c>
      <c r="B179" t="str">
        <f>companies__1[[#This Row],[COMPANY_NAME]]</f>
        <v>Dauvister</v>
      </c>
      <c r="C179">
        <f>companies__1[[#This Row],[BILLING_GROUP]]</f>
        <v>1</v>
      </c>
      <c r="D179" t="str">
        <f>companies__1[[#This Row],[STREET]]</f>
        <v>Rue Crufer 8</v>
      </c>
      <c r="E179" t="str">
        <f>companies__1[[#This Row],[ZIP_CODE]]</f>
        <v>4970</v>
      </c>
      <c r="F179" t="str">
        <f>companies__1[[#This Row],[TOWN]]</f>
        <v>Stavelot</v>
      </c>
      <c r="G179" t="str">
        <f>companies__1[[#This Row],[VAT_NUMBER]]</f>
        <v>/</v>
      </c>
      <c r="H179" t="str">
        <f>companies__1[[#This Row],[TYPE]]</f>
        <v>ANCIEN PROSPECT</v>
      </c>
      <c r="I179" t="str">
        <f>companies__1[[#This Row],[AQUISITION]]</f>
        <v>KAMEO</v>
      </c>
      <c r="J179" t="str">
        <f>companies__1[[#This Row],[AUDIENCE]]</f>
        <v>B2B</v>
      </c>
      <c r="K179" t="s">
        <v>1673</v>
      </c>
      <c r="L179" s="1">
        <f>companies__1[[#This Row],[CREATION_TIME]]</f>
        <v>44418.454988425925</v>
      </c>
      <c r="M179" s="1">
        <f>companies__1[[#This Row],[HEU_MAJ]]</f>
        <v>44405.417847222219</v>
      </c>
    </row>
    <row r="180" spans="1:13" x14ac:dyDescent="0.35">
      <c r="A180">
        <f>companies__1[[#This Row],[ID]]</f>
        <v>189</v>
      </c>
      <c r="B180" t="str">
        <f>companies__1[[#This Row],[COMPANY_NAME]]</f>
        <v>Gambit Financial Solutions</v>
      </c>
      <c r="C180">
        <f>companies__1[[#This Row],[BILLING_GROUP]]</f>
        <v>1</v>
      </c>
      <c r="D180" t="str">
        <f>companies__1[[#This Row],[STREET]]</f>
        <v>Pôle Image, Rue de Mulhouse 36</v>
      </c>
      <c r="E180" t="str">
        <f>companies__1[[#This Row],[ZIP_CODE]]</f>
        <v>4020</v>
      </c>
      <c r="F180" t="str">
        <f>companies__1[[#This Row],[TOWN]]</f>
        <v>Liège</v>
      </c>
      <c r="G180" t="str">
        <f>companies__1[[#This Row],[VAT_NUMBER]]</f>
        <v>/</v>
      </c>
      <c r="H180" t="str">
        <f>companies__1[[#This Row],[TYPE]]</f>
        <v>ANCIEN PROSPECT</v>
      </c>
      <c r="I180" t="str">
        <f>companies__1[[#This Row],[AQUISITION]]</f>
        <v>KAMEO</v>
      </c>
      <c r="J180" t="str">
        <f>companies__1[[#This Row],[AUDIENCE]]</f>
        <v>B2B</v>
      </c>
      <c r="K180" t="s">
        <v>1673</v>
      </c>
      <c r="L180" s="1">
        <f>companies__1[[#This Row],[CREATION_TIME]]</f>
        <v>44418.454988425925</v>
      </c>
      <c r="M180" s="1">
        <f>companies__1[[#This Row],[HEU_MAJ]]</f>
        <v>44405.446516203701</v>
      </c>
    </row>
    <row r="181" spans="1:13" x14ac:dyDescent="0.35">
      <c r="A181">
        <f>companies__1[[#This Row],[ID]]</f>
        <v>190</v>
      </c>
      <c r="B181" t="str">
        <f>companies__1[[#This Row],[COMPANY_NAME]]</f>
        <v>AMOS</v>
      </c>
      <c r="C181">
        <f>companies__1[[#This Row],[BILLING_GROUP]]</f>
        <v>1</v>
      </c>
      <c r="D181" t="str">
        <f>companies__1[[#This Row],[STREET]]</f>
        <v>Rue des Chasseurs Ardennais 2</v>
      </c>
      <c r="E181" t="str">
        <f>companies__1[[#This Row],[ZIP_CODE]]</f>
        <v>4031</v>
      </c>
      <c r="F181" t="str">
        <f>companies__1[[#This Row],[TOWN]]</f>
        <v>Liège</v>
      </c>
      <c r="G181" t="str">
        <f>companies__1[[#This Row],[VAT_NUMBER]]</f>
        <v>BE 0425.172.378</v>
      </c>
      <c r="H181" t="str">
        <f>companies__1[[#This Row],[TYPE]]</f>
        <v>PROSPECT</v>
      </c>
      <c r="I181" t="str">
        <f>companies__1[[#This Row],[AQUISITION]]</f>
        <v>KAMEO</v>
      </c>
      <c r="J181" t="str">
        <f>companies__1[[#This Row],[AUDIENCE]]</f>
        <v>B2B</v>
      </c>
      <c r="K181" t="s">
        <v>1673</v>
      </c>
      <c r="L181" s="1">
        <f>companies__1[[#This Row],[CREATION_TIME]]</f>
        <v>44418.454988425925</v>
      </c>
      <c r="M181" s="1">
        <f>companies__1[[#This Row],[HEU_MAJ]]</f>
        <v>44463.459374999999</v>
      </c>
    </row>
    <row r="182" spans="1:13" x14ac:dyDescent="0.35">
      <c r="A182">
        <f>companies__1[[#This Row],[ID]]</f>
        <v>191</v>
      </c>
      <c r="B182" t="str">
        <f>companies__1[[#This Row],[COMPANY_NAME]]</f>
        <v>Diagenode</v>
      </c>
      <c r="C182">
        <f>companies__1[[#This Row],[BILLING_GROUP]]</f>
        <v>1</v>
      </c>
      <c r="D182" t="str">
        <f>companies__1[[#This Row],[STREET]]</f>
        <v>Liège Science Park, Rue du Bois Saint-Jean 3</v>
      </c>
      <c r="E182" t="str">
        <f>companies__1[[#This Row],[ZIP_CODE]]</f>
        <v>4102</v>
      </c>
      <c r="F182" t="str">
        <f>companies__1[[#This Row],[TOWN]]</f>
        <v>Liège</v>
      </c>
      <c r="G182" t="str">
        <f>companies__1[[#This Row],[VAT_NUMBER]]</f>
        <v>/</v>
      </c>
      <c r="H182" t="str">
        <f>companies__1[[#This Row],[TYPE]]</f>
        <v>PROSPECT</v>
      </c>
      <c r="I182" t="str">
        <f>companies__1[[#This Row],[AQUISITION]]</f>
        <v>KAMEO</v>
      </c>
      <c r="J182" t="str">
        <f>companies__1[[#This Row],[AUDIENCE]]</f>
        <v>B2B</v>
      </c>
      <c r="K182" t="s">
        <v>1673</v>
      </c>
      <c r="L182" s="1">
        <f>companies__1[[#This Row],[CREATION_TIME]]</f>
        <v>44418.454988425925</v>
      </c>
      <c r="M182" s="1">
        <f>companies__1[[#This Row],[HEU_MAJ]]</f>
        <v>43979.509085648147</v>
      </c>
    </row>
    <row r="183" spans="1:13" x14ac:dyDescent="0.35">
      <c r="A183">
        <f>companies__1[[#This Row],[ID]]</f>
        <v>192</v>
      </c>
      <c r="B183" t="str">
        <f>companies__1[[#This Row],[COMPANY_NAME]]</f>
        <v>Capaul</v>
      </c>
      <c r="C183">
        <f>companies__1[[#This Row],[BILLING_GROUP]]</f>
        <v>1</v>
      </c>
      <c r="D183" t="str">
        <f>companies__1[[#This Row],[STREET]]</f>
        <v>Industriestraße 39</v>
      </c>
      <c r="E183" t="str">
        <f>companies__1[[#This Row],[ZIP_CODE]]</f>
        <v>4700</v>
      </c>
      <c r="F183" t="str">
        <f>companies__1[[#This Row],[TOWN]]</f>
        <v>Eupen</v>
      </c>
      <c r="G183" t="str">
        <f>companies__1[[#This Row],[VAT_NUMBER]]</f>
        <v>/</v>
      </c>
      <c r="H183" t="str">
        <f>companies__1[[#This Row],[TYPE]]</f>
        <v>ANCIEN PROSPECT</v>
      </c>
      <c r="I183" t="str">
        <f>companies__1[[#This Row],[AQUISITION]]</f>
        <v>KAMEO</v>
      </c>
      <c r="J183" t="str">
        <f>companies__1[[#This Row],[AUDIENCE]]</f>
        <v>B2B</v>
      </c>
      <c r="K183" t="s">
        <v>1673</v>
      </c>
      <c r="L183" s="1">
        <f>companies__1[[#This Row],[CREATION_TIME]]</f>
        <v>44418.454988425925</v>
      </c>
      <c r="M183" s="1">
        <f>companies__1[[#This Row],[HEU_MAJ]]</f>
        <v>44405.402546296296</v>
      </c>
    </row>
    <row r="184" spans="1:13" x14ac:dyDescent="0.35">
      <c r="A184">
        <f>companies__1[[#This Row],[ID]]</f>
        <v>193</v>
      </c>
      <c r="B184" t="str">
        <f>companies__1[[#This Row],[COMPANY_NAME]]</f>
        <v>Ima Benelux</v>
      </c>
      <c r="C184">
        <f>companies__1[[#This Row],[BILLING_GROUP]]</f>
        <v>1</v>
      </c>
      <c r="D184" t="str">
        <f>companies__1[[#This Row],[STREET]]</f>
        <v>Parc Zénobe Gramme, Square des Conduites d'Eau 11</v>
      </c>
      <c r="E184" t="str">
        <f>companies__1[[#This Row],[ZIP_CODE]]</f>
        <v>4031</v>
      </c>
      <c r="F184" t="str">
        <f>companies__1[[#This Row],[TOWN]]</f>
        <v>Liège</v>
      </c>
      <c r="G184" t="str">
        <f>companies__1[[#This Row],[VAT_NUMBER]]</f>
        <v>/</v>
      </c>
      <c r="H184" t="str">
        <f>companies__1[[#This Row],[TYPE]]</f>
        <v>PROSPECT</v>
      </c>
      <c r="I184" t="str">
        <f>companies__1[[#This Row],[AQUISITION]]</f>
        <v>KAMEO</v>
      </c>
      <c r="J184" t="str">
        <f>companies__1[[#This Row],[AUDIENCE]]</f>
        <v>B2B</v>
      </c>
      <c r="K184" t="s">
        <v>1673</v>
      </c>
      <c r="L184" s="1">
        <f>companies__1[[#This Row],[CREATION_TIME]]</f>
        <v>44418.454988425925</v>
      </c>
      <c r="M184" s="1">
        <f>companies__1[[#This Row],[HEU_MAJ]]</f>
        <v>43979.514270833337</v>
      </c>
    </row>
    <row r="185" spans="1:13" x14ac:dyDescent="0.35">
      <c r="A185">
        <f>companies__1[[#This Row],[ID]]</f>
        <v>194</v>
      </c>
      <c r="B185" t="str">
        <f>companies__1[[#This Row],[COMPANY_NAME]]</f>
        <v>Mecaspring</v>
      </c>
      <c r="C185">
        <f>companies__1[[#This Row],[BILLING_GROUP]]</f>
        <v>1</v>
      </c>
      <c r="D185" t="str">
        <f>companies__1[[#This Row],[STREET]]</f>
        <v>Prolongement de l\'Abbaye 86</v>
      </c>
      <c r="E185" t="str">
        <f>companies__1[[#This Row],[ZIP_CODE]]</f>
        <v xml:space="preserve"> 4040</v>
      </c>
      <c r="F185" t="str">
        <f>companies__1[[#This Row],[TOWN]]</f>
        <v>Herstal</v>
      </c>
      <c r="G185" t="str">
        <f>companies__1[[#This Row],[VAT_NUMBER]]</f>
        <v>/</v>
      </c>
      <c r="H185" t="str">
        <f>companies__1[[#This Row],[TYPE]]</f>
        <v>ANCIEN PROSPECT</v>
      </c>
      <c r="I185" t="str">
        <f>companies__1[[#This Row],[AQUISITION]]</f>
        <v>KAMEO</v>
      </c>
      <c r="J185" t="str">
        <f>companies__1[[#This Row],[AUDIENCE]]</f>
        <v>B2B</v>
      </c>
      <c r="K185" t="s">
        <v>1673</v>
      </c>
      <c r="L185" s="1">
        <f>companies__1[[#This Row],[CREATION_TIME]]</f>
        <v>44418.454988425925</v>
      </c>
      <c r="M185" s="1">
        <f>companies__1[[#This Row],[HEU_MAJ]]</f>
        <v>44405.466828703706</v>
      </c>
    </row>
    <row r="186" spans="1:13" x14ac:dyDescent="0.35">
      <c r="A186">
        <f>companies__1[[#This Row],[ID]]</f>
        <v>195</v>
      </c>
      <c r="B186" t="str">
        <f>companies__1[[#This Row],[COMPANY_NAME]]</f>
        <v>A &amp; M Location de linge</v>
      </c>
      <c r="C186">
        <f>companies__1[[#This Row],[BILLING_GROUP]]</f>
        <v>1</v>
      </c>
      <c r="D186" t="str">
        <f>companies__1[[#This Row],[STREET]]</f>
        <v>Rue du Fond des Fourches 15</v>
      </c>
      <c r="E186" t="str">
        <f>companies__1[[#This Row],[ZIP_CODE]]</f>
        <v>4041</v>
      </c>
      <c r="F186" t="str">
        <f>companies__1[[#This Row],[TOWN]]</f>
        <v>Herstal</v>
      </c>
      <c r="G186" t="str">
        <f>companies__1[[#This Row],[VAT_NUMBER]]</f>
        <v>/</v>
      </c>
      <c r="H186" t="str">
        <f>companies__1[[#This Row],[TYPE]]</f>
        <v>ANCIEN PROSPECT</v>
      </c>
      <c r="I186" t="str">
        <f>companies__1[[#This Row],[AQUISITION]]</f>
        <v>KAMEO</v>
      </c>
      <c r="J186" t="str">
        <f>companies__1[[#This Row],[AUDIENCE]]</f>
        <v>B2B</v>
      </c>
      <c r="K186" t="s">
        <v>1673</v>
      </c>
      <c r="L186" s="1">
        <f>companies__1[[#This Row],[CREATION_TIME]]</f>
        <v>44418.454988425925</v>
      </c>
      <c r="M186" s="1">
        <f>companies__1[[#This Row],[HEU_MAJ]]</f>
        <v>44558.323240740741</v>
      </c>
    </row>
    <row r="187" spans="1:13" x14ac:dyDescent="0.35">
      <c r="A187">
        <f>companies__1[[#This Row],[ID]]</f>
        <v>196</v>
      </c>
      <c r="B187" t="str">
        <f>companies__1[[#This Row],[COMPANY_NAME]]</f>
        <v>Securitas Wallonia</v>
      </c>
      <c r="C187">
        <f>companies__1[[#This Row],[BILLING_GROUP]]</f>
        <v>1</v>
      </c>
      <c r="D187" t="str">
        <f>companies__1[[#This Row],[STREET]]</f>
        <v>Rue de l\'Aéroport 36 bt 3</v>
      </c>
      <c r="E187" t="str">
        <f>companies__1[[#This Row],[ZIP_CODE]]</f>
        <v>4460</v>
      </c>
      <c r="F187" t="str">
        <f>companies__1[[#This Row],[TOWN]]</f>
        <v>Grâce-Hollogne</v>
      </c>
      <c r="G187" t="str">
        <f>companies__1[[#This Row],[VAT_NUMBER]]</f>
        <v>/</v>
      </c>
      <c r="H187" t="str">
        <f>companies__1[[#This Row],[TYPE]]</f>
        <v>ANCIEN PROSPECT</v>
      </c>
      <c r="I187" t="str">
        <f>companies__1[[#This Row],[AQUISITION]]</f>
        <v>KAMEO</v>
      </c>
      <c r="J187" t="str">
        <f>companies__1[[#This Row],[AUDIENCE]]</f>
        <v>B2B</v>
      </c>
      <c r="K187" t="s">
        <v>1673</v>
      </c>
      <c r="L187" s="1">
        <f>companies__1[[#This Row],[CREATION_TIME]]</f>
        <v>44418.454988425925</v>
      </c>
      <c r="M187" s="1">
        <f>companies__1[[#This Row],[HEU_MAJ]]</f>
        <v>44405.489050925928</v>
      </c>
    </row>
    <row r="188" spans="1:13" x14ac:dyDescent="0.35">
      <c r="A188">
        <f>companies__1[[#This Row],[ID]]</f>
        <v>197</v>
      </c>
      <c r="B188" t="str">
        <f>companies__1[[#This Row],[COMPANY_NAME]]</f>
        <v>Tricobel</v>
      </c>
      <c r="C188">
        <f>companies__1[[#This Row],[BILLING_GROUP]]</f>
        <v>1</v>
      </c>
      <c r="D188" t="str">
        <f>companies__1[[#This Row],[STREET]]</f>
        <v>Rue des Waides 10</v>
      </c>
      <c r="E188" t="str">
        <f>companies__1[[#This Row],[ZIP_CODE]]</f>
        <v>4890</v>
      </c>
      <c r="F188" t="str">
        <f>companies__1[[#This Row],[TOWN]]</f>
        <v>Thimister-Clermont</v>
      </c>
      <c r="G188" t="str">
        <f>companies__1[[#This Row],[VAT_NUMBER]]</f>
        <v>/</v>
      </c>
      <c r="H188" t="str">
        <f>companies__1[[#This Row],[TYPE]]</f>
        <v>ANCIEN PROSPECT</v>
      </c>
      <c r="I188" t="str">
        <f>companies__1[[#This Row],[AQUISITION]]</f>
        <v>KAMEO</v>
      </c>
      <c r="J188" t="str">
        <f>companies__1[[#This Row],[AUDIENCE]]</f>
        <v>B2B</v>
      </c>
      <c r="K188" t="s">
        <v>1673</v>
      </c>
      <c r="L188" s="1">
        <f>companies__1[[#This Row],[CREATION_TIME]]</f>
        <v>44418.454988425925</v>
      </c>
      <c r="M188" s="1">
        <f>companies__1[[#This Row],[HEU_MAJ]]</f>
        <v>44405.499085648145</v>
      </c>
    </row>
    <row r="189" spans="1:13" x14ac:dyDescent="0.35">
      <c r="A189">
        <f>companies__1[[#This Row],[ID]]</f>
        <v>198</v>
      </c>
      <c r="B189" t="str">
        <f>companies__1[[#This Row],[COMPANY_NAME]]</f>
        <v>Etablissements Jacobs</v>
      </c>
      <c r="C189">
        <f>companies__1[[#This Row],[BILLING_GROUP]]</f>
        <v>1</v>
      </c>
      <c r="D189" t="str">
        <f>companies__1[[#This Row],[STREET]]</f>
        <v>Rue en Bois 50</v>
      </c>
      <c r="E189" t="str">
        <f>companies__1[[#This Row],[ZIP_CODE]]</f>
        <v>4460</v>
      </c>
      <c r="F189" t="str">
        <f>companies__1[[#This Row],[TOWN]]</f>
        <v>Bierset</v>
      </c>
      <c r="G189" t="str">
        <f>companies__1[[#This Row],[VAT_NUMBER]]</f>
        <v>/</v>
      </c>
      <c r="H189" t="str">
        <f>companies__1[[#This Row],[TYPE]]</f>
        <v>ANCIEN PROSPECT</v>
      </c>
      <c r="I189" t="str">
        <f>companies__1[[#This Row],[AQUISITION]]</f>
        <v>KAMEO</v>
      </c>
      <c r="J189" t="str">
        <f>companies__1[[#This Row],[AUDIENCE]]</f>
        <v>B2B</v>
      </c>
      <c r="K189" t="s">
        <v>1673</v>
      </c>
      <c r="L189" s="1">
        <f>companies__1[[#This Row],[CREATION_TIME]]</f>
        <v>44418.454988425925</v>
      </c>
      <c r="M189" s="1">
        <f>companies__1[[#This Row],[HEU_MAJ]]</f>
        <v>44405.445173611108</v>
      </c>
    </row>
    <row r="190" spans="1:13" x14ac:dyDescent="0.35">
      <c r="A190">
        <f>companies__1[[#This Row],[ID]]</f>
        <v>199</v>
      </c>
      <c r="B190" t="str">
        <f>companies__1[[#This Row],[COMPANY_NAME]]</f>
        <v>Autosécurité Groupe</v>
      </c>
      <c r="C190">
        <f>companies__1[[#This Row],[BILLING_GROUP]]</f>
        <v>1</v>
      </c>
      <c r="D190" t="str">
        <f>companies__1[[#This Row],[STREET]]</f>
        <v>Avenue de l'Indépendance 91</v>
      </c>
      <c r="E190" t="str">
        <f>companies__1[[#This Row],[ZIP_CODE]]</f>
        <v>4020</v>
      </c>
      <c r="F190" t="str">
        <f>companies__1[[#This Row],[TOWN]]</f>
        <v>Liège</v>
      </c>
      <c r="G190" t="str">
        <f>companies__1[[#This Row],[VAT_NUMBER]]</f>
        <v>/</v>
      </c>
      <c r="H190" t="str">
        <f>companies__1[[#This Row],[TYPE]]</f>
        <v>PROSPECT</v>
      </c>
      <c r="I190" t="str">
        <f>companies__1[[#This Row],[AQUISITION]]</f>
        <v>KAMEO</v>
      </c>
      <c r="J190" t="str">
        <f>companies__1[[#This Row],[AUDIENCE]]</f>
        <v>B2B</v>
      </c>
      <c r="K190" t="s">
        <v>1673</v>
      </c>
      <c r="L190" s="1">
        <f>companies__1[[#This Row],[CREATION_TIME]]</f>
        <v>44418.454988425925</v>
      </c>
      <c r="M190" s="1">
        <f>companies__1[[#This Row],[HEU_MAJ]]</f>
        <v>43979.553553240738</v>
      </c>
    </row>
    <row r="191" spans="1:13" x14ac:dyDescent="0.35">
      <c r="A191">
        <f>companies__1[[#This Row],[ID]]</f>
        <v>200</v>
      </c>
      <c r="B191" t="str">
        <f>companies__1[[#This Row],[COMPANY_NAME]]</f>
        <v>PLOPSA</v>
      </c>
      <c r="C191">
        <f>companies__1[[#This Row],[BILLING_GROUP]]</f>
        <v>1</v>
      </c>
      <c r="D191" t="str">
        <f>companies__1[[#This Row],[STREET]]</f>
        <v>Grand Coo 4</v>
      </c>
      <c r="E191" t="str">
        <f>companies__1[[#This Row],[ZIP_CODE]]</f>
        <v>4970</v>
      </c>
      <c r="F191" t="str">
        <f>companies__1[[#This Row],[TOWN]]</f>
        <v>Stavelot</v>
      </c>
      <c r="G191" t="str">
        <f>companies__1[[#This Row],[VAT_NUMBER]]</f>
        <v>/</v>
      </c>
      <c r="H191" t="str">
        <f>companies__1[[#This Row],[TYPE]]</f>
        <v>ANCIEN PROSPECT</v>
      </c>
      <c r="I191" t="str">
        <f>companies__1[[#This Row],[AQUISITION]]</f>
        <v>KAMEO</v>
      </c>
      <c r="J191" t="str">
        <f>companies__1[[#This Row],[AUDIENCE]]</f>
        <v>B2B</v>
      </c>
      <c r="K191" t="s">
        <v>1673</v>
      </c>
      <c r="L191" s="1">
        <f>companies__1[[#This Row],[CREATION_TIME]]</f>
        <v>44418.454988425925</v>
      </c>
      <c r="M191" s="1">
        <f>companies__1[[#This Row],[HEU_MAJ]]</f>
        <v>44405.479513888888</v>
      </c>
    </row>
    <row r="192" spans="1:13" x14ac:dyDescent="0.35">
      <c r="A192">
        <f>companies__1[[#This Row],[ID]]</f>
        <v>201</v>
      </c>
      <c r="B192" t="str">
        <f>companies__1[[#This Row],[COMPANY_NAME]]</f>
        <v>ELOY</v>
      </c>
      <c r="C192">
        <f>companies__1[[#This Row],[BILLING_GROUP]]</f>
        <v>1</v>
      </c>
      <c r="D192" t="str">
        <f>companies__1[[#This Row],[STREET]]</f>
        <v>Rue des Spinettes, 13</v>
      </c>
      <c r="E192" t="str">
        <f>companies__1[[#This Row],[ZIP_CODE]]</f>
        <v>4140</v>
      </c>
      <c r="F192" t="str">
        <f>companies__1[[#This Row],[TOWN]]</f>
        <v>Sprimont</v>
      </c>
      <c r="G192" t="str">
        <f>companies__1[[#This Row],[VAT_NUMBER]]</f>
        <v>0425.547.512</v>
      </c>
      <c r="H192" t="str">
        <f>companies__1[[#This Row],[TYPE]]</f>
        <v>PROSPECT</v>
      </c>
      <c r="I192" t="str">
        <f>companies__1[[#This Row],[AQUISITION]]</f>
        <v>KAMEO</v>
      </c>
      <c r="J192" t="str">
        <f>companies__1[[#This Row],[AUDIENCE]]</f>
        <v>B2B</v>
      </c>
      <c r="K192" t="s">
        <v>1673</v>
      </c>
      <c r="L192" s="1">
        <f>companies__1[[#This Row],[CREATION_TIME]]</f>
        <v>44418.454988425925</v>
      </c>
      <c r="M192" s="1">
        <f>companies__1[[#This Row],[HEU_MAJ]]</f>
        <v>43981.793634259258</v>
      </c>
    </row>
    <row r="193" spans="1:13" x14ac:dyDescent="0.35">
      <c r="A193">
        <f>companies__1[[#This Row],[ID]]</f>
        <v>202</v>
      </c>
      <c r="B193" t="str">
        <f>companies__1[[#This Row],[COMPANY_NAME]]</f>
        <v>Brucculeri</v>
      </c>
      <c r="C193">
        <f>companies__1[[#This Row],[BILLING_GROUP]]</f>
        <v>1</v>
      </c>
      <c r="D193" t="str">
        <f>companies__1[[#This Row],[STREET]]</f>
        <v>-</v>
      </c>
      <c r="E193" t="str">
        <f>companies__1[[#This Row],[ZIP_CODE]]</f>
        <v>-</v>
      </c>
      <c r="F193" t="str">
        <f>companies__1[[#This Row],[TOWN]]</f>
        <v>-</v>
      </c>
      <c r="G193" t="str">
        <f>companies__1[[#This Row],[VAT_NUMBER]]</f>
        <v>-</v>
      </c>
      <c r="H193" t="str">
        <f>companies__1[[#This Row],[TYPE]]</f>
        <v>CLIENT</v>
      </c>
      <c r="I193" t="str">
        <f>companies__1[[#This Row],[AQUISITION]]</f>
        <v>KAMEO</v>
      </c>
      <c r="J193" t="str">
        <f>companies__1[[#This Row],[AUDIENCE]]</f>
        <v>B2C</v>
      </c>
      <c r="K193" t="s">
        <v>1673</v>
      </c>
      <c r="L193" s="1">
        <f>companies__1[[#This Row],[CREATION_TIME]]</f>
        <v>44418.454988425925</v>
      </c>
      <c r="M193" s="1">
        <f>companies__1[[#This Row],[HEU_MAJ]]</f>
        <v>44074.45517361111</v>
      </c>
    </row>
    <row r="194" spans="1:13" x14ac:dyDescent="0.35">
      <c r="A194">
        <f>companies__1[[#This Row],[ID]]</f>
        <v>203</v>
      </c>
      <c r="B194" t="str">
        <f>companies__1[[#This Row],[COMPANY_NAME]]</f>
        <v>SSM Rivage den Zaet asbl</v>
      </c>
      <c r="C194">
        <f>companies__1[[#This Row],[BILLING_GROUP]]</f>
        <v>1</v>
      </c>
      <c r="D194" t="str">
        <f>companies__1[[#This Row],[STREET]]</f>
        <v>Rue de l\'association 15</v>
      </c>
      <c r="E194" t="str">
        <f>companies__1[[#This Row],[ZIP_CODE]]</f>
        <v>1000</v>
      </c>
      <c r="F194" t="str">
        <f>companies__1[[#This Row],[TOWN]]</f>
        <v>Bruxelles</v>
      </c>
      <c r="G194" t="str">
        <f>companies__1[[#This Row],[VAT_NUMBER]]</f>
        <v>-</v>
      </c>
      <c r="H194" t="str">
        <f>companies__1[[#This Row],[TYPE]]</f>
        <v>ANCIEN PROSPECT</v>
      </c>
      <c r="I194" t="str">
        <f>companies__1[[#This Row],[AQUISITION]]</f>
        <v>KAMEO</v>
      </c>
      <c r="J194" t="str">
        <f>companies__1[[#This Row],[AUDIENCE]]</f>
        <v>B2B</v>
      </c>
      <c r="K194" t="s">
        <v>1673</v>
      </c>
      <c r="L194" s="1">
        <f>companies__1[[#This Row],[CREATION_TIME]]</f>
        <v>44418.454988425925</v>
      </c>
      <c r="M194" s="1">
        <f>companies__1[[#This Row],[HEU_MAJ]]</f>
        <v>44405.497511574074</v>
      </c>
    </row>
    <row r="195" spans="1:13" x14ac:dyDescent="0.35">
      <c r="A195">
        <f>companies__1[[#This Row],[ID]]</f>
        <v>204</v>
      </c>
      <c r="B195" t="str">
        <f>companies__1[[#This Row],[COMPANY_NAME]]</f>
        <v>La Catosphère</v>
      </c>
      <c r="C195">
        <f>companies__1[[#This Row],[BILLING_GROUP]]</f>
        <v>1</v>
      </c>
      <c r="D195" t="str">
        <f>companies__1[[#This Row],[STREET]]</f>
        <v>Rue Trappé, 1</v>
      </c>
      <c r="E195" t="str">
        <f>companies__1[[#This Row],[ZIP_CODE]]</f>
        <v>4000</v>
      </c>
      <c r="F195" t="str">
        <f>companies__1[[#This Row],[TOWN]]</f>
        <v>Liege</v>
      </c>
      <c r="G195" t="str">
        <f>companies__1[[#This Row],[VAT_NUMBER]]</f>
        <v>BE0734970186</v>
      </c>
      <c r="H195" t="str">
        <f>companies__1[[#This Row],[TYPE]]</f>
        <v>CLIENT</v>
      </c>
      <c r="I195" t="str">
        <f>companies__1[[#This Row],[AQUISITION]]</f>
        <v>KAMEO</v>
      </c>
      <c r="J195" t="str">
        <f>companies__1[[#This Row],[AUDIENCE]]</f>
        <v>B2B</v>
      </c>
      <c r="K195" t="s">
        <v>1673</v>
      </c>
      <c r="L195" s="1">
        <f>companies__1[[#This Row],[CREATION_TIME]]</f>
        <v>44418.454988425925</v>
      </c>
      <c r="M195" s="1">
        <f>companies__1[[#This Row],[HEU_MAJ]]</f>
        <v>44228.502430555556</v>
      </c>
    </row>
    <row r="196" spans="1:13" x14ac:dyDescent="0.35">
      <c r="A196">
        <f>companies__1[[#This Row],[ID]]</f>
        <v>205</v>
      </c>
      <c r="B196" t="str">
        <f>companies__1[[#This Row],[COMPANY_NAME]]</f>
        <v>Dominique Gabriel</v>
      </c>
      <c r="C196">
        <f>companies__1[[#This Row],[BILLING_GROUP]]</f>
        <v>1</v>
      </c>
      <c r="D196" t="str">
        <f>companies__1[[#This Row],[STREET]]</f>
        <v>-</v>
      </c>
      <c r="E196" t="str">
        <f>companies__1[[#This Row],[ZIP_CODE]]</f>
        <v>-</v>
      </c>
      <c r="F196" t="str">
        <f>companies__1[[#This Row],[TOWN]]</f>
        <v>-</v>
      </c>
      <c r="G196" t="str">
        <f>companies__1[[#This Row],[VAT_NUMBER]]</f>
        <v>-</v>
      </c>
      <c r="H196" t="str">
        <f>companies__1[[#This Row],[TYPE]]</f>
        <v>PROSPECT</v>
      </c>
      <c r="I196" t="str">
        <f>companies__1[[#This Row],[AQUISITION]]</f>
        <v>KAMEO</v>
      </c>
      <c r="J196" t="str">
        <f>companies__1[[#This Row],[AUDIENCE]]</f>
        <v>B2B</v>
      </c>
      <c r="K196" t="s">
        <v>1673</v>
      </c>
      <c r="L196" s="1">
        <f>companies__1[[#This Row],[CREATION_TIME]]</f>
        <v>44418.454988425925</v>
      </c>
      <c r="M196" s="1">
        <f>companies__1[[#This Row],[HEU_MAJ]]</f>
        <v>43985.392546296294</v>
      </c>
    </row>
    <row r="197" spans="1:13" x14ac:dyDescent="0.35">
      <c r="A197">
        <f>companies__1[[#This Row],[ID]]</f>
        <v>206</v>
      </c>
      <c r="B197" t="str">
        <f>companies__1[[#This Row],[COMPANY_NAME]]</f>
        <v>Larah Leroy</v>
      </c>
      <c r="C197">
        <f>companies__1[[#This Row],[BILLING_GROUP]]</f>
        <v>1</v>
      </c>
      <c r="D197" t="str">
        <f>companies__1[[#This Row],[STREET]]</f>
        <v>-</v>
      </c>
      <c r="E197" t="str">
        <f>companies__1[[#This Row],[ZIP_CODE]]</f>
        <v>-</v>
      </c>
      <c r="F197" t="str">
        <f>companies__1[[#This Row],[TOWN]]</f>
        <v>-</v>
      </c>
      <c r="G197" t="str">
        <f>companies__1[[#This Row],[VAT_NUMBER]]</f>
        <v>-</v>
      </c>
      <c r="H197" t="str">
        <f>companies__1[[#This Row],[TYPE]]</f>
        <v>ANCIEN PROSPECT</v>
      </c>
      <c r="I197" t="str">
        <f>companies__1[[#This Row],[AQUISITION]]</f>
        <v>KAMEO</v>
      </c>
      <c r="J197" t="str">
        <f>companies__1[[#This Row],[AUDIENCE]]</f>
        <v>B2C</v>
      </c>
      <c r="K197" t="s">
        <v>1673</v>
      </c>
      <c r="L197" s="1">
        <f>companies__1[[#This Row],[CREATION_TIME]]</f>
        <v>44418.454988425925</v>
      </c>
      <c r="M197" s="1">
        <f>companies__1[[#This Row],[HEU_MAJ]]</f>
        <v>44405.454930555556</v>
      </c>
    </row>
    <row r="198" spans="1:13" x14ac:dyDescent="0.35">
      <c r="A198">
        <f>companies__1[[#This Row],[ID]]</f>
        <v>207</v>
      </c>
      <c r="B198" t="str">
        <f>companies__1[[#This Row],[COMPANY_NAME]]</f>
        <v>Lara Joiret</v>
      </c>
      <c r="C198">
        <f>companies__1[[#This Row],[BILLING_GROUP]]</f>
        <v>1</v>
      </c>
      <c r="D198" t="str">
        <f>companies__1[[#This Row],[STREET]]</f>
        <v>-</v>
      </c>
      <c r="E198" t="str">
        <f>companies__1[[#This Row],[ZIP_CODE]]</f>
        <v>-</v>
      </c>
      <c r="F198" t="str">
        <f>companies__1[[#This Row],[TOWN]]</f>
        <v>-</v>
      </c>
      <c r="G198" t="str">
        <f>companies__1[[#This Row],[VAT_NUMBER]]</f>
        <v>-</v>
      </c>
      <c r="H198" t="str">
        <f>companies__1[[#This Row],[TYPE]]</f>
        <v>ANCIEN PROSPECT</v>
      </c>
      <c r="I198" t="str">
        <f>companies__1[[#This Row],[AQUISITION]]</f>
        <v>KAMEO</v>
      </c>
      <c r="J198" t="str">
        <f>companies__1[[#This Row],[AUDIENCE]]</f>
        <v>B2C</v>
      </c>
      <c r="K198" t="s">
        <v>1673</v>
      </c>
      <c r="L198" s="1">
        <f>companies__1[[#This Row],[CREATION_TIME]]</f>
        <v>44418.454988425925</v>
      </c>
      <c r="M198" s="1">
        <f>companies__1[[#This Row],[HEU_MAJ]]</f>
        <v>44405.454768518517</v>
      </c>
    </row>
    <row r="199" spans="1:13" x14ac:dyDescent="0.35">
      <c r="A199">
        <f>companies__1[[#This Row],[ID]]</f>
        <v>208</v>
      </c>
      <c r="B199" t="str">
        <f>companies__1[[#This Row],[COMPANY_NAME]]</f>
        <v>Iscal Sugar</v>
      </c>
      <c r="C199">
        <f>companies__1[[#This Row],[BILLING_GROUP]]</f>
        <v>1</v>
      </c>
      <c r="D199" t="str">
        <f>companies__1[[#This Row],[STREET]]</f>
        <v>Chaussée de la Sucrerie 1</v>
      </c>
      <c r="E199" t="str">
        <f>companies__1[[#This Row],[ZIP_CODE]]</f>
        <v>7643</v>
      </c>
      <c r="F199" t="str">
        <f>companies__1[[#This Row],[TOWN]]</f>
        <v>Antoing</v>
      </c>
      <c r="G199" t="str">
        <f>companies__1[[#This Row],[VAT_NUMBER]]</f>
        <v>-</v>
      </c>
      <c r="H199" t="str">
        <f>companies__1[[#This Row],[TYPE]]</f>
        <v>ANCIEN PROSPECT</v>
      </c>
      <c r="I199" t="str">
        <f>companies__1[[#This Row],[AQUISITION]]</f>
        <v>KAMEO</v>
      </c>
      <c r="J199" t="str">
        <f>companies__1[[#This Row],[AUDIENCE]]</f>
        <v>B2B</v>
      </c>
      <c r="K199" t="s">
        <v>1673</v>
      </c>
      <c r="L199" s="1">
        <f>companies__1[[#This Row],[CREATION_TIME]]</f>
        <v>44418.454988425925</v>
      </c>
      <c r="M199" s="1">
        <f>companies__1[[#This Row],[HEU_MAJ]]</f>
        <v>44405.45244212963</v>
      </c>
    </row>
    <row r="200" spans="1:13" x14ac:dyDescent="0.35">
      <c r="A200">
        <f>companies__1[[#This Row],[ID]]</f>
        <v>209</v>
      </c>
      <c r="B200" t="str">
        <f>companies__1[[#This Row],[COMPANY_NAME]]</f>
        <v>Takeaway</v>
      </c>
      <c r="C200">
        <f>companies__1[[#This Row],[BILLING_GROUP]]</f>
        <v>1</v>
      </c>
      <c r="D200" t="str">
        <f>companies__1[[#This Row],[STREET]]</f>
        <v>7 rue des carmes</v>
      </c>
      <c r="E200" t="str">
        <f>companies__1[[#This Row],[ZIP_CODE]]</f>
        <v>4000</v>
      </c>
      <c r="F200" t="str">
        <f>companies__1[[#This Row],[TOWN]]</f>
        <v>Liège</v>
      </c>
      <c r="G200" t="str">
        <f>companies__1[[#This Row],[VAT_NUMBER]]</f>
        <v>-</v>
      </c>
      <c r="H200" t="str">
        <f>companies__1[[#This Row],[TYPE]]</f>
        <v>ANCIEN PROSPECT</v>
      </c>
      <c r="I200" t="str">
        <f>companies__1[[#This Row],[AQUISITION]]</f>
        <v>KAMEO</v>
      </c>
      <c r="J200" t="str">
        <f>companies__1[[#This Row],[AUDIENCE]]</f>
        <v>B2B</v>
      </c>
      <c r="K200" t="s">
        <v>1673</v>
      </c>
      <c r="L200" s="1">
        <f>companies__1[[#This Row],[CREATION_TIME]]</f>
        <v>44418.454988425925</v>
      </c>
      <c r="M200" s="1">
        <f>companies__1[[#This Row],[HEU_MAJ]]</f>
        <v>44405.497939814813</v>
      </c>
    </row>
    <row r="201" spans="1:13" x14ac:dyDescent="0.35">
      <c r="A201">
        <f>companies__1[[#This Row],[ID]]</f>
        <v>210</v>
      </c>
      <c r="B201" t="str">
        <f>companies__1[[#This Row],[COMPANY_NAME]]</f>
        <v>SRL WOLF Advisory</v>
      </c>
      <c r="C201">
        <f>companies__1[[#This Row],[BILLING_GROUP]]</f>
        <v>1</v>
      </c>
      <c r="D201" t="str">
        <f>companies__1[[#This Row],[STREET]]</f>
        <v>Avenue Franklin Roosevelt 220</v>
      </c>
      <c r="E201" t="str">
        <f>companies__1[[#This Row],[ZIP_CODE]]</f>
        <v>1050</v>
      </c>
      <c r="F201" t="str">
        <f>companies__1[[#This Row],[TOWN]]</f>
        <v>Bruxelles</v>
      </c>
      <c r="G201" t="str">
        <f>companies__1[[#This Row],[VAT_NUMBER]]</f>
        <v>BE 0725.985.414</v>
      </c>
      <c r="H201" t="str">
        <f>companies__1[[#This Row],[TYPE]]</f>
        <v>CLIENT</v>
      </c>
      <c r="I201" t="str">
        <f>companies__1[[#This Row],[AQUISITION]]</f>
        <v>KAMEO</v>
      </c>
      <c r="J201" t="str">
        <f>companies__1[[#This Row],[AUDIENCE]]</f>
        <v>independant</v>
      </c>
      <c r="K201" t="s">
        <v>1673</v>
      </c>
      <c r="L201" s="1">
        <f>companies__1[[#This Row],[CREATION_TIME]]</f>
        <v>44418.454988425925</v>
      </c>
      <c r="M201" s="1">
        <f>companies__1[[#This Row],[HEU_MAJ]]</f>
        <v>44539.730682870373</v>
      </c>
    </row>
    <row r="202" spans="1:13" x14ac:dyDescent="0.35">
      <c r="A202">
        <f>companies__1[[#This Row],[ID]]</f>
        <v>211</v>
      </c>
      <c r="B202" t="str">
        <f>companies__1[[#This Row],[COMPANY_NAME]]</f>
        <v>WBAC Be Angels Capital sprl</v>
      </c>
      <c r="C202">
        <f>companies__1[[#This Row],[BILLING_GROUP]]</f>
        <v>1</v>
      </c>
      <c r="D202" t="str">
        <f>companies__1[[#This Row],[STREET]]</f>
        <v>Allée de la Recherche 12</v>
      </c>
      <c r="E202" t="str">
        <f>companies__1[[#This Row],[ZIP_CODE]]</f>
        <v>1070</v>
      </c>
      <c r="F202" t="str">
        <f>companies__1[[#This Row],[TOWN]]</f>
        <v>Anderlecht</v>
      </c>
      <c r="G202" t="str">
        <f>companies__1[[#This Row],[VAT_NUMBER]]</f>
        <v>BE 0846.025.486</v>
      </c>
      <c r="H202" t="str">
        <f>companies__1[[#This Row],[TYPE]]</f>
        <v>CLIENT</v>
      </c>
      <c r="I202" t="str">
        <f>companies__1[[#This Row],[AQUISITION]]</f>
        <v>KAMEO</v>
      </c>
      <c r="J202" t="str">
        <f>companies__1[[#This Row],[AUDIENCE]]</f>
        <v>B2B</v>
      </c>
      <c r="K202" t="s">
        <v>1673</v>
      </c>
      <c r="L202" s="1">
        <f>companies__1[[#This Row],[CREATION_TIME]]</f>
        <v>44418.454988425925</v>
      </c>
      <c r="M202" s="1">
        <f>companies__1[[#This Row],[HEU_MAJ]]</f>
        <v>43991.648159722223</v>
      </c>
    </row>
    <row r="203" spans="1:13" x14ac:dyDescent="0.35">
      <c r="A203">
        <f>companies__1[[#This Row],[ID]]</f>
        <v>212</v>
      </c>
      <c r="B203" t="str">
        <f>companies__1[[#This Row],[COMPANY_NAME]]</f>
        <v>Francois de Pauw</v>
      </c>
      <c r="C203">
        <f>companies__1[[#This Row],[BILLING_GROUP]]</f>
        <v>1</v>
      </c>
      <c r="D203" t="str">
        <f>companies__1[[#This Row],[STREET]]</f>
        <v>-</v>
      </c>
      <c r="E203" t="str">
        <f>companies__1[[#This Row],[ZIP_CODE]]</f>
        <v>-</v>
      </c>
      <c r="F203" t="str">
        <f>companies__1[[#This Row],[TOWN]]</f>
        <v>-</v>
      </c>
      <c r="G203" t="str">
        <f>companies__1[[#This Row],[VAT_NUMBER]]</f>
        <v>-</v>
      </c>
      <c r="H203" t="str">
        <f>companies__1[[#This Row],[TYPE]]</f>
        <v>ANCIEN PROSPECT</v>
      </c>
      <c r="I203" t="str">
        <f>companies__1[[#This Row],[AQUISITION]]</f>
        <v>KAMEO</v>
      </c>
      <c r="J203" t="str">
        <f>companies__1[[#This Row],[AUDIENCE]]</f>
        <v>B2B</v>
      </c>
      <c r="K203" t="s">
        <v>1673</v>
      </c>
      <c r="L203" s="1">
        <f>companies__1[[#This Row],[CREATION_TIME]]</f>
        <v>44418.454988425925</v>
      </c>
      <c r="M203" s="1">
        <f>companies__1[[#This Row],[HEU_MAJ]]</f>
        <v>44405.446030092593</v>
      </c>
    </row>
    <row r="204" spans="1:13" x14ac:dyDescent="0.35">
      <c r="A204">
        <f>companies__1[[#This Row],[ID]]</f>
        <v>213</v>
      </c>
      <c r="B204" t="str">
        <f>companies__1[[#This Row],[COMPANY_NAME]]</f>
        <v>Lampiris</v>
      </c>
      <c r="C204">
        <f>companies__1[[#This Row],[BILLING_GROUP]]</f>
        <v>1</v>
      </c>
      <c r="D204" t="str">
        <f>companies__1[[#This Row],[STREET]]</f>
        <v>Rue Saint-Laurent 54</v>
      </c>
      <c r="E204" t="str">
        <f>companies__1[[#This Row],[ZIP_CODE]]</f>
        <v>4000</v>
      </c>
      <c r="F204" t="str">
        <f>companies__1[[#This Row],[TOWN]]</f>
        <v>Liège</v>
      </c>
      <c r="G204" t="str">
        <f>companies__1[[#This Row],[VAT_NUMBER]]</f>
        <v>BE 0859.655.570</v>
      </c>
      <c r="H204" t="str">
        <f>companies__1[[#This Row],[TYPE]]</f>
        <v>CLIENT</v>
      </c>
      <c r="I204" t="str">
        <f>companies__1[[#This Row],[AQUISITION]]</f>
        <v>KAMEO</v>
      </c>
      <c r="J204" t="str">
        <f>companies__1[[#This Row],[AUDIENCE]]</f>
        <v>B2B</v>
      </c>
      <c r="K204" t="s">
        <v>1673</v>
      </c>
      <c r="L204" s="1">
        <f>companies__1[[#This Row],[CREATION_TIME]]</f>
        <v>44418.454988425925</v>
      </c>
      <c r="M204" s="1">
        <f>companies__1[[#This Row],[HEU_MAJ]]</f>
        <v>44473.50068287037</v>
      </c>
    </row>
    <row r="205" spans="1:13" x14ac:dyDescent="0.35">
      <c r="A205">
        <f>companies__1[[#This Row],[ID]]</f>
        <v>214</v>
      </c>
      <c r="B205" t="str">
        <f>companies__1[[#This Row],[COMPANY_NAME]]</f>
        <v>RCTR</v>
      </c>
      <c r="C205">
        <f>companies__1[[#This Row],[BILLING_GROUP]]</f>
        <v>1</v>
      </c>
      <c r="D205" t="str">
        <f>companies__1[[#This Row],[STREET]]</f>
        <v>/</v>
      </c>
      <c r="E205" t="str">
        <f>companies__1[[#This Row],[ZIP_CODE]]</f>
        <v>/</v>
      </c>
      <c r="F205" t="str">
        <f>companies__1[[#This Row],[TOWN]]</f>
        <v>/</v>
      </c>
      <c r="G205" t="str">
        <f>companies__1[[#This Row],[VAT_NUMBER]]</f>
        <v>/</v>
      </c>
      <c r="H205" t="str">
        <f>companies__1[[#This Row],[TYPE]]</f>
        <v>ANCIEN PROSPECT</v>
      </c>
      <c r="I205" t="str">
        <f>companies__1[[#This Row],[AQUISITION]]</f>
        <v>KAMEO</v>
      </c>
      <c r="J205" t="str">
        <f>companies__1[[#This Row],[AUDIENCE]]</f>
        <v>B2B</v>
      </c>
      <c r="K205" t="s">
        <v>1673</v>
      </c>
      <c r="L205" s="1">
        <f>companies__1[[#This Row],[CREATION_TIME]]</f>
        <v>44418.454988425925</v>
      </c>
      <c r="M205" s="1">
        <f>companies__1[[#This Row],[HEU_MAJ]]</f>
        <v>44405.483136574076</v>
      </c>
    </row>
    <row r="206" spans="1:13" x14ac:dyDescent="0.35">
      <c r="A206">
        <f>companies__1[[#This Row],[ID]]</f>
        <v>215</v>
      </c>
      <c r="B206" t="str">
        <f>companies__1[[#This Row],[COMPANY_NAME]]</f>
        <v>CH Group</v>
      </c>
      <c r="C206">
        <f>companies__1[[#This Row],[BILLING_GROUP]]</f>
        <v>1</v>
      </c>
      <c r="D206" t="str">
        <f>companies__1[[#This Row],[STREET]]</f>
        <v>/</v>
      </c>
      <c r="E206" t="str">
        <f>companies__1[[#This Row],[ZIP_CODE]]</f>
        <v>/</v>
      </c>
      <c r="F206" t="str">
        <f>companies__1[[#This Row],[TOWN]]</f>
        <v>/</v>
      </c>
      <c r="G206" t="str">
        <f>companies__1[[#This Row],[VAT_NUMBER]]</f>
        <v>/</v>
      </c>
      <c r="H206" t="str">
        <f>companies__1[[#This Row],[TYPE]]</f>
        <v>ANCIEN PROSPECT</v>
      </c>
      <c r="I206" t="str">
        <f>companies__1[[#This Row],[AQUISITION]]</f>
        <v>KAMEO</v>
      </c>
      <c r="J206" t="str">
        <f>companies__1[[#This Row],[AUDIENCE]]</f>
        <v>B2B</v>
      </c>
      <c r="K206" t="s">
        <v>1673</v>
      </c>
      <c r="L206" s="1">
        <f>companies__1[[#This Row],[CREATION_TIME]]</f>
        <v>44418.454988425925</v>
      </c>
      <c r="M206" s="1">
        <f>companies__1[[#This Row],[HEU_MAJ]]</f>
        <v>44405.406284722223</v>
      </c>
    </row>
    <row r="207" spans="1:13" x14ac:dyDescent="0.35">
      <c r="A207">
        <f>companies__1[[#This Row],[ID]]</f>
        <v>216</v>
      </c>
      <c r="B207" t="str">
        <f>companies__1[[#This Row],[COMPANY_NAME]]</f>
        <v>General Construction</v>
      </c>
      <c r="C207">
        <f>companies__1[[#This Row],[BILLING_GROUP]]</f>
        <v>1</v>
      </c>
      <c r="D207" t="str">
        <f>companies__1[[#This Row],[STREET]]</f>
        <v>/</v>
      </c>
      <c r="E207" t="str">
        <f>companies__1[[#This Row],[ZIP_CODE]]</f>
        <v>/</v>
      </c>
      <c r="F207" t="str">
        <f>companies__1[[#This Row],[TOWN]]</f>
        <v>/</v>
      </c>
      <c r="G207" t="str">
        <f>companies__1[[#This Row],[VAT_NUMBER]]</f>
        <v>/</v>
      </c>
      <c r="H207" t="str">
        <f>companies__1[[#This Row],[TYPE]]</f>
        <v>ANCIEN PROSPECT</v>
      </c>
      <c r="I207" t="str">
        <f>companies__1[[#This Row],[AQUISITION]]</f>
        <v>KAMEO</v>
      </c>
      <c r="J207" t="str">
        <f>companies__1[[#This Row],[AUDIENCE]]</f>
        <v>B2B</v>
      </c>
      <c r="K207" t="s">
        <v>1673</v>
      </c>
      <c r="L207" s="1">
        <f>companies__1[[#This Row],[CREATION_TIME]]</f>
        <v>44418.454988425925</v>
      </c>
      <c r="M207" s="1">
        <f>companies__1[[#This Row],[HEU_MAJ]]</f>
        <v>44405.446944444448</v>
      </c>
    </row>
    <row r="208" spans="1:13" x14ac:dyDescent="0.35">
      <c r="A208">
        <f>companies__1[[#This Row],[ID]]</f>
        <v>217</v>
      </c>
      <c r="B208" t="str">
        <f>companies__1[[#This Row],[COMPANY_NAME]]</f>
        <v>Segal</v>
      </c>
      <c r="C208">
        <f>companies__1[[#This Row],[BILLING_GROUP]]</f>
        <v>1</v>
      </c>
      <c r="D208" t="str">
        <f>companies__1[[#This Row],[STREET]]</f>
        <v xml:space="preserve">Chaussée de Ramioul 50, </v>
      </c>
      <c r="E208" t="str">
        <f>companies__1[[#This Row],[ZIP_CODE]]</f>
        <v>4400</v>
      </c>
      <c r="F208" t="str">
        <f>companies__1[[#This Row],[TOWN]]</f>
        <v>Flémalle</v>
      </c>
      <c r="G208" t="str">
        <f>companies__1[[#This Row],[VAT_NUMBER]]</f>
        <v>-</v>
      </c>
      <c r="H208" t="str">
        <f>companies__1[[#This Row],[TYPE]]</f>
        <v>PROSPECT</v>
      </c>
      <c r="I208" t="str">
        <f>companies__1[[#This Row],[AQUISITION]]</f>
        <v>KAMEO</v>
      </c>
      <c r="J208" t="str">
        <f>companies__1[[#This Row],[AUDIENCE]]</f>
        <v>B2B</v>
      </c>
      <c r="K208" t="s">
        <v>1673</v>
      </c>
      <c r="L208" s="1">
        <f>companies__1[[#This Row],[CREATION_TIME]]</f>
        <v>44418.454988425925</v>
      </c>
      <c r="M208" s="1">
        <f>companies__1[[#This Row],[HEU_MAJ]]</f>
        <v>43998.76085648148</v>
      </c>
    </row>
    <row r="209" spans="1:13" x14ac:dyDescent="0.35">
      <c r="A209">
        <f>companies__1[[#This Row],[ID]]</f>
        <v>218</v>
      </c>
      <c r="B209" t="str">
        <f>companies__1[[#This Row],[COMPANY_NAME]]</f>
        <v>Louis Maraite</v>
      </c>
      <c r="C209">
        <f>companies__1[[#This Row],[BILLING_GROUP]]</f>
        <v>1</v>
      </c>
      <c r="D209" t="str">
        <f>companies__1[[#This Row],[STREET]]</f>
        <v>59, rue des Hirondelles</v>
      </c>
      <c r="E209" t="str">
        <f>companies__1[[#This Row],[ZIP_CODE]]</f>
        <v>4000</v>
      </c>
      <c r="F209" t="str">
        <f>companies__1[[#This Row],[TOWN]]</f>
        <v>Liège</v>
      </c>
      <c r="G209" t="str">
        <f>companies__1[[#This Row],[VAT_NUMBER]]</f>
        <v>-</v>
      </c>
      <c r="H209" t="str">
        <f>companies__1[[#This Row],[TYPE]]</f>
        <v>CLIENT</v>
      </c>
      <c r="I209" t="str">
        <f>companies__1[[#This Row],[AQUISITION]]</f>
        <v>KAMEO</v>
      </c>
      <c r="J209" t="str">
        <f>companies__1[[#This Row],[AUDIENCE]]</f>
        <v>B2C</v>
      </c>
      <c r="K209" t="s">
        <v>1673</v>
      </c>
      <c r="L209" s="1">
        <f>companies__1[[#This Row],[CREATION_TIME]]</f>
        <v>44418.454988425925</v>
      </c>
      <c r="M209" s="1">
        <f>companies__1[[#This Row],[HEU_MAJ]]</f>
        <v>44238.839259259257</v>
      </c>
    </row>
    <row r="210" spans="1:13" x14ac:dyDescent="0.35">
      <c r="A210">
        <f>companies__1[[#This Row],[ID]]</f>
        <v>219</v>
      </c>
      <c r="B210" t="str">
        <f>companies__1[[#This Row],[COMPANY_NAME]]</f>
        <v>Infodata Sarl</v>
      </c>
      <c r="C210">
        <f>companies__1[[#This Row],[BILLING_GROUP]]</f>
        <v>1</v>
      </c>
      <c r="D210" t="str">
        <f>companies__1[[#This Row],[STREET]]</f>
        <v>22 zone industrielle</v>
      </c>
      <c r="E210" t="str">
        <f>companies__1[[#This Row],[ZIP_CODE]]</f>
        <v>L-8287</v>
      </c>
      <c r="F210" t="str">
        <f>companies__1[[#This Row],[TOWN]]</f>
        <v>Kehlen</v>
      </c>
      <c r="G210" t="str">
        <f>companies__1[[#This Row],[VAT_NUMBER]]</f>
        <v>LU135.591.44</v>
      </c>
      <c r="H210" t="str">
        <f>companies__1[[#This Row],[TYPE]]</f>
        <v>CLIENT</v>
      </c>
      <c r="I210" t="str">
        <f>companies__1[[#This Row],[AQUISITION]]</f>
        <v>KAMEO</v>
      </c>
      <c r="J210" t="str">
        <f>companies__1[[#This Row],[AUDIENCE]]</f>
        <v>B2B</v>
      </c>
      <c r="K210" t="s">
        <v>1673</v>
      </c>
      <c r="L210" s="1">
        <f>companies__1[[#This Row],[CREATION_TIME]]</f>
        <v>44418.454988425925</v>
      </c>
      <c r="M210" s="1">
        <f>companies__1[[#This Row],[HEU_MAJ]]</f>
        <v>44004.588553240741</v>
      </c>
    </row>
    <row r="211" spans="1:13" x14ac:dyDescent="0.35">
      <c r="A211">
        <f>companies__1[[#This Row],[ID]]</f>
        <v>220</v>
      </c>
      <c r="B211" t="str">
        <f>companies__1[[#This Row],[COMPANY_NAME]]</f>
        <v>Institut des radioéléments</v>
      </c>
      <c r="C211">
        <f>companies__1[[#This Row],[BILLING_GROUP]]</f>
        <v>1</v>
      </c>
      <c r="D211" t="str">
        <f>companies__1[[#This Row],[STREET]]</f>
        <v>Avenue de l’Espérance, 1</v>
      </c>
      <c r="E211" t="str">
        <f>companies__1[[#This Row],[ZIP_CODE]]</f>
        <v>6220</v>
      </c>
      <c r="F211" t="str">
        <f>companies__1[[#This Row],[TOWN]]</f>
        <v>Fleurus</v>
      </c>
      <c r="G211" t="str">
        <f>companies__1[[#This Row],[VAT_NUMBER]]</f>
        <v>0408 449 677</v>
      </c>
      <c r="H211" t="str">
        <f>companies__1[[#This Row],[TYPE]]</f>
        <v>CLIENT</v>
      </c>
      <c r="I211" t="str">
        <f>companies__1[[#This Row],[AQUISITION]]</f>
        <v>KAMEO</v>
      </c>
      <c r="J211" t="str">
        <f>companies__1[[#This Row],[AUDIENCE]]</f>
        <v>B2B</v>
      </c>
      <c r="K211" t="s">
        <v>1673</v>
      </c>
      <c r="L211" s="1">
        <f>companies__1[[#This Row],[CREATION_TIME]]</f>
        <v>44418.454988425925</v>
      </c>
      <c r="M211" s="1">
        <f>companies__1[[#This Row],[HEU_MAJ]]</f>
        <v>44106.614722222221</v>
      </c>
    </row>
    <row r="212" spans="1:13" x14ac:dyDescent="0.35">
      <c r="A212">
        <f>companies__1[[#This Row],[ID]]</f>
        <v>221</v>
      </c>
      <c r="B212" t="str">
        <f>companies__1[[#This Row],[COMPANY_NAME]]</f>
        <v>Lamberechts - Anne</v>
      </c>
      <c r="C212">
        <f>companies__1[[#This Row],[BILLING_GROUP]]</f>
        <v>1</v>
      </c>
      <c r="D212" t="str">
        <f>companies__1[[#This Row],[STREET]]</f>
        <v>Rue de la Renaissance 51</v>
      </c>
      <c r="E212" t="str">
        <f>companies__1[[#This Row],[ZIP_CODE]]</f>
        <v>4451</v>
      </c>
      <c r="F212" t="str">
        <f>companies__1[[#This Row],[TOWN]]</f>
        <v>Juprelle</v>
      </c>
      <c r="G212" t="str">
        <f>companies__1[[#This Row],[VAT_NUMBER]]</f>
        <v>-</v>
      </c>
      <c r="H212" t="str">
        <f>companies__1[[#This Row],[TYPE]]</f>
        <v>CLIENT</v>
      </c>
      <c r="I212" t="str">
        <f>companies__1[[#This Row],[AQUISITION]]</f>
        <v>KAMEO</v>
      </c>
      <c r="J212" t="str">
        <f>companies__1[[#This Row],[AUDIENCE]]</f>
        <v>B2C</v>
      </c>
      <c r="K212" t="s">
        <v>1673</v>
      </c>
      <c r="L212" s="1">
        <f>companies__1[[#This Row],[CREATION_TIME]]</f>
        <v>44418.454988425925</v>
      </c>
      <c r="M212" s="1">
        <f>companies__1[[#This Row],[HEU_MAJ]]</f>
        <v>44020.373263888891</v>
      </c>
    </row>
    <row r="213" spans="1:13" x14ac:dyDescent="0.35">
      <c r="A213">
        <f>companies__1[[#This Row],[ID]]</f>
        <v>222</v>
      </c>
      <c r="B213" t="str">
        <f>companies__1[[#This Row],[COMPANY_NAME]]</f>
        <v>Michel Bal</v>
      </c>
      <c r="C213">
        <f>companies__1[[#This Row],[BILLING_GROUP]]</f>
        <v>1</v>
      </c>
      <c r="D213" t="str">
        <f>companies__1[[#This Row],[STREET]]</f>
        <v>Rue de l avenir</v>
      </c>
      <c r="E213" t="str">
        <f>companies__1[[#This Row],[ZIP_CODE]]</f>
        <v>4450</v>
      </c>
      <c r="F213" t="str">
        <f>companies__1[[#This Row],[TOWN]]</f>
        <v>Juprelle</v>
      </c>
      <c r="G213" t="str">
        <f>companies__1[[#This Row],[VAT_NUMBER]]</f>
        <v>-</v>
      </c>
      <c r="H213" t="str">
        <f>companies__1[[#This Row],[TYPE]]</f>
        <v>CLIENT</v>
      </c>
      <c r="I213" t="str">
        <f>companies__1[[#This Row],[AQUISITION]]</f>
        <v>KAMEO</v>
      </c>
      <c r="J213" t="str">
        <f>companies__1[[#This Row],[AUDIENCE]]</f>
        <v>B2C</v>
      </c>
      <c r="K213" t="s">
        <v>1673</v>
      </c>
      <c r="L213" s="1">
        <f>companies__1[[#This Row],[CREATION_TIME]]</f>
        <v>44418.454988425925</v>
      </c>
      <c r="M213" s="1">
        <f>companies__1[[#This Row],[HEU_MAJ]]</f>
        <v>44018.677974537037</v>
      </c>
    </row>
    <row r="214" spans="1:13" x14ac:dyDescent="0.35">
      <c r="A214">
        <f>companies__1[[#This Row],[ID]]</f>
        <v>223</v>
      </c>
      <c r="B214" t="str">
        <f>companies__1[[#This Row],[COMPANY_NAME]]</f>
        <v>Roman Bauduin</v>
      </c>
      <c r="C214">
        <f>companies__1[[#This Row],[BILLING_GROUP]]</f>
        <v>1</v>
      </c>
      <c r="D214" t="str">
        <f>companies__1[[#This Row],[STREET]]</f>
        <v xml:space="preserve">quai de la Boverie 32 </v>
      </c>
      <c r="E214" t="str">
        <f>companies__1[[#This Row],[ZIP_CODE]]</f>
        <v>4020</v>
      </c>
      <c r="F214" t="str">
        <f>companies__1[[#This Row],[TOWN]]</f>
        <v>Liège</v>
      </c>
      <c r="G214" t="str">
        <f>companies__1[[#This Row],[VAT_NUMBER]]</f>
        <v>-</v>
      </c>
      <c r="H214" t="str">
        <f>companies__1[[#This Row],[TYPE]]</f>
        <v>CLIENT</v>
      </c>
      <c r="I214" t="str">
        <f>companies__1[[#This Row],[AQUISITION]]</f>
        <v>KAMEO</v>
      </c>
      <c r="J214" t="str">
        <f>companies__1[[#This Row],[AUDIENCE]]</f>
        <v>B2C</v>
      </c>
      <c r="K214" t="s">
        <v>1673</v>
      </c>
      <c r="L214" s="1">
        <f>companies__1[[#This Row],[CREATION_TIME]]</f>
        <v>44418.454988425925</v>
      </c>
      <c r="M214" s="1">
        <f>companies__1[[#This Row],[HEU_MAJ]]</f>
        <v>44019.355879629627</v>
      </c>
    </row>
    <row r="215" spans="1:13" x14ac:dyDescent="0.35">
      <c r="A215">
        <f>companies__1[[#This Row],[ID]]</f>
        <v>224</v>
      </c>
      <c r="B215" t="str">
        <f>companies__1[[#This Row],[COMPANY_NAME]]</f>
        <v>Gilles Martin</v>
      </c>
      <c r="C215">
        <f>companies__1[[#This Row],[BILLING_GROUP]]</f>
        <v>1</v>
      </c>
      <c r="D215" t="str">
        <f>companies__1[[#This Row],[STREET]]</f>
        <v>-</v>
      </c>
      <c r="E215" t="str">
        <f>companies__1[[#This Row],[ZIP_CODE]]</f>
        <v>-</v>
      </c>
      <c r="F215" t="str">
        <f>companies__1[[#This Row],[TOWN]]</f>
        <v>-</v>
      </c>
      <c r="G215" t="str">
        <f>companies__1[[#This Row],[VAT_NUMBER]]</f>
        <v>-</v>
      </c>
      <c r="H215" t="str">
        <f>companies__1[[#This Row],[TYPE]]</f>
        <v>ANCIEN PROSPECT</v>
      </c>
      <c r="I215" t="str">
        <f>companies__1[[#This Row],[AQUISITION]]</f>
        <v>KAMEO</v>
      </c>
      <c r="J215" t="str">
        <f>companies__1[[#This Row],[AUDIENCE]]</f>
        <v>B2B</v>
      </c>
      <c r="K215" t="s">
        <v>1673</v>
      </c>
      <c r="L215" s="1">
        <f>companies__1[[#This Row],[CREATION_TIME]]</f>
        <v>44418.454988425925</v>
      </c>
      <c r="M215" s="1">
        <f>companies__1[[#This Row],[HEU_MAJ]]</f>
        <v>44405.447094907409</v>
      </c>
    </row>
    <row r="216" spans="1:13" x14ac:dyDescent="0.35">
      <c r="A216">
        <f>companies__1[[#This Row],[ID]]</f>
        <v>225</v>
      </c>
      <c r="B216" t="str">
        <f>companies__1[[#This Row],[COMPANY_NAME]]</f>
        <v>Gerardy Pierre</v>
      </c>
      <c r="C216">
        <f>companies__1[[#This Row],[BILLING_GROUP]]</f>
        <v>1</v>
      </c>
      <c r="D216" t="str">
        <f>companies__1[[#This Row],[STREET]]</f>
        <v>Bois Devegnée 50</v>
      </c>
      <c r="E216" t="str">
        <f>companies__1[[#This Row],[ZIP_CODE]]</f>
        <v>4630</v>
      </c>
      <c r="F216" t="str">
        <f>companies__1[[#This Row],[TOWN]]</f>
        <v>Soumagne</v>
      </c>
      <c r="G216" t="str">
        <f>companies__1[[#This Row],[VAT_NUMBER]]</f>
        <v>-</v>
      </c>
      <c r="H216" t="str">
        <f>companies__1[[#This Row],[TYPE]]</f>
        <v>CLIENT</v>
      </c>
      <c r="I216" t="str">
        <f>companies__1[[#This Row],[AQUISITION]]</f>
        <v>KAMEO</v>
      </c>
      <c r="J216" t="str">
        <f>companies__1[[#This Row],[AUDIENCE]]</f>
        <v>B2C</v>
      </c>
      <c r="K216" t="s">
        <v>1673</v>
      </c>
      <c r="L216" s="1">
        <f>companies__1[[#This Row],[CREATION_TIME]]</f>
        <v>44418.454988425925</v>
      </c>
      <c r="M216" s="1">
        <f>companies__1[[#This Row],[HEU_MAJ]]</f>
        <v>44024.447627314818</v>
      </c>
    </row>
    <row r="217" spans="1:13" x14ac:dyDescent="0.35">
      <c r="A217">
        <f>companies__1[[#This Row],[ID]]</f>
        <v>226</v>
      </c>
      <c r="B217" t="str">
        <f>companies__1[[#This Row],[COMPANY_NAME]]</f>
        <v>Lucie Moutschen</v>
      </c>
      <c r="C217">
        <f>companies__1[[#This Row],[BILLING_GROUP]]</f>
        <v>1</v>
      </c>
      <c r="D217" t="str">
        <f>companies__1[[#This Row],[STREET]]</f>
        <v>-</v>
      </c>
      <c r="E217" t="str">
        <f>companies__1[[#This Row],[ZIP_CODE]]</f>
        <v>-</v>
      </c>
      <c r="F217" t="str">
        <f>companies__1[[#This Row],[TOWN]]</f>
        <v>-</v>
      </c>
      <c r="G217" t="str">
        <f>companies__1[[#This Row],[VAT_NUMBER]]</f>
        <v>-</v>
      </c>
      <c r="H217" t="str">
        <f>companies__1[[#This Row],[TYPE]]</f>
        <v>CLIENT</v>
      </c>
      <c r="I217" t="str">
        <f>companies__1[[#This Row],[AQUISITION]]</f>
        <v>KAMEO</v>
      </c>
      <c r="J217" t="str">
        <f>companies__1[[#This Row],[AUDIENCE]]</f>
        <v>B2C</v>
      </c>
      <c r="K217" t="s">
        <v>1673</v>
      </c>
      <c r="L217" s="1">
        <f>companies__1[[#This Row],[CREATION_TIME]]</f>
        <v>44418.454988425925</v>
      </c>
      <c r="M217" s="1">
        <f>companies__1[[#This Row],[HEU_MAJ]]</f>
        <v>44024.593506944446</v>
      </c>
    </row>
    <row r="218" spans="1:13" x14ac:dyDescent="0.35">
      <c r="A218">
        <f>companies__1[[#This Row],[ID]]</f>
        <v>227</v>
      </c>
      <c r="B218" t="str">
        <f>companies__1[[#This Row],[COMPANY_NAME]]</f>
        <v xml:space="preserve">C,I,E, s,a, </v>
      </c>
      <c r="C218">
        <f>companies__1[[#This Row],[BILLING_GROUP]]</f>
        <v>1</v>
      </c>
      <c r="D218" t="str">
        <f>companies__1[[#This Row],[STREET]]</f>
        <v xml:space="preserve">Quai Marcellis 24/012 </v>
      </c>
      <c r="E218" t="str">
        <f>companies__1[[#This Row],[ZIP_CODE]]</f>
        <v>4020</v>
      </c>
      <c r="F218" t="str">
        <f>companies__1[[#This Row],[TOWN]]</f>
        <v>Liege</v>
      </c>
      <c r="G218" t="str">
        <f>companies__1[[#This Row],[VAT_NUMBER]]</f>
        <v xml:space="preserve">BE 437 360 924 </v>
      </c>
      <c r="H218" t="str">
        <f>companies__1[[#This Row],[TYPE]]</f>
        <v>CLIENT</v>
      </c>
      <c r="I218" t="str">
        <f>companies__1[[#This Row],[AQUISITION]]</f>
        <v>KAMEO</v>
      </c>
      <c r="J218" t="str">
        <f>companies__1[[#This Row],[AUDIENCE]]</f>
        <v>independant</v>
      </c>
      <c r="K218" t="s">
        <v>1673</v>
      </c>
      <c r="L218" s="1">
        <f>companies__1[[#This Row],[CREATION_TIME]]</f>
        <v>44418.454988425925</v>
      </c>
      <c r="M218" s="1">
        <f>companies__1[[#This Row],[HEU_MAJ]]</f>
        <v>44558.334293981483</v>
      </c>
    </row>
    <row r="219" spans="1:13" x14ac:dyDescent="0.35">
      <c r="A219">
        <f>companies__1[[#This Row],[ID]]</f>
        <v>228</v>
      </c>
      <c r="B219" t="str">
        <f>companies__1[[#This Row],[COMPANY_NAME]]</f>
        <v>Prefer Prefab</v>
      </c>
      <c r="C219">
        <f>companies__1[[#This Row],[BILLING_GROUP]]</f>
        <v>1</v>
      </c>
      <c r="D219" t="str">
        <f>companies__1[[#This Row],[STREET]]</f>
        <v>Sart d’Avette 110</v>
      </c>
      <c r="E219" t="str">
        <f>companies__1[[#This Row],[ZIP_CODE]]</f>
        <v>4400</v>
      </c>
      <c r="F219" t="str">
        <f>companies__1[[#This Row],[TOWN]]</f>
        <v>Flémalle</v>
      </c>
      <c r="G219" t="str">
        <f>companies__1[[#This Row],[VAT_NUMBER]]</f>
        <v>BE0416.878.482</v>
      </c>
      <c r="H219" t="str">
        <f>companies__1[[#This Row],[TYPE]]</f>
        <v>CLIENT</v>
      </c>
      <c r="I219" t="str">
        <f>companies__1[[#This Row],[AQUISITION]]</f>
        <v>KAMEO</v>
      </c>
      <c r="J219" t="str">
        <f>companies__1[[#This Row],[AUDIENCE]]</f>
        <v>B2B</v>
      </c>
      <c r="K219" t="s">
        <v>1673</v>
      </c>
      <c r="L219" s="1">
        <f>companies__1[[#This Row],[CREATION_TIME]]</f>
        <v>44418.454988425925</v>
      </c>
      <c r="M219" s="1">
        <f>companies__1[[#This Row],[HEU_MAJ]]</f>
        <v>44285.418310185189</v>
      </c>
    </row>
    <row r="220" spans="1:13" x14ac:dyDescent="0.35">
      <c r="A220">
        <f>companies__1[[#This Row],[ID]]</f>
        <v>229</v>
      </c>
      <c r="B220" t="str">
        <f>companies__1[[#This Row],[COMPANY_NAME]]</f>
        <v>Julien Jamar</v>
      </c>
      <c r="C220">
        <f>companies__1[[#This Row],[BILLING_GROUP]]</f>
        <v>1</v>
      </c>
      <c r="D220" t="str">
        <f>companies__1[[#This Row],[STREET]]</f>
        <v>Feronstrée 20</v>
      </c>
      <c r="E220" t="str">
        <f>companies__1[[#This Row],[ZIP_CODE]]</f>
        <v>4000</v>
      </c>
      <c r="F220" t="str">
        <f>companies__1[[#This Row],[TOWN]]</f>
        <v>Liege</v>
      </c>
      <c r="G220" t="str">
        <f>companies__1[[#This Row],[VAT_NUMBER]]</f>
        <v>-</v>
      </c>
      <c r="H220" t="str">
        <f>companies__1[[#This Row],[TYPE]]</f>
        <v>CLIENT</v>
      </c>
      <c r="I220" t="str">
        <f>companies__1[[#This Row],[AQUISITION]]</f>
        <v>KAMEO</v>
      </c>
      <c r="J220" t="str">
        <f>companies__1[[#This Row],[AUDIENCE]]</f>
        <v>B2C</v>
      </c>
      <c r="K220" t="s">
        <v>1673</v>
      </c>
      <c r="L220" s="1">
        <f>companies__1[[#This Row],[CREATION_TIME]]</f>
        <v>44418.454988425925</v>
      </c>
      <c r="M220" s="1">
        <f>companies__1[[#This Row],[HEU_MAJ]]</f>
        <v>44040.397777777776</v>
      </c>
    </row>
    <row r="221" spans="1:13" x14ac:dyDescent="0.35">
      <c r="A221">
        <f>companies__1[[#This Row],[ID]]</f>
        <v>230</v>
      </c>
      <c r="B221" t="str">
        <f>companies__1[[#This Row],[COMPANY_NAME]]</f>
        <v>GL ADMINISTRATION CENTER SRL</v>
      </c>
      <c r="C221">
        <f>companies__1[[#This Row],[BILLING_GROUP]]</f>
        <v>1</v>
      </c>
      <c r="D221" t="str">
        <f>companies__1[[#This Row],[STREET]]</f>
        <v>Rue de fleron 47</v>
      </c>
      <c r="E221" t="str">
        <f>companies__1[[#This Row],[ZIP_CODE]]</f>
        <v>4020</v>
      </c>
      <c r="F221" t="str">
        <f>companies__1[[#This Row],[TOWN]]</f>
        <v>Liege</v>
      </c>
      <c r="G221" t="str">
        <f>companies__1[[#This Row],[VAT_NUMBER]]</f>
        <v>BE 0539.923.675</v>
      </c>
      <c r="H221" t="str">
        <f>companies__1[[#This Row],[TYPE]]</f>
        <v>CLIENT</v>
      </c>
      <c r="I221" t="str">
        <f>companies__1[[#This Row],[AQUISITION]]</f>
        <v>KAMEO</v>
      </c>
      <c r="J221" t="str">
        <f>companies__1[[#This Row],[AUDIENCE]]</f>
        <v>B2B</v>
      </c>
      <c r="K221" t="s">
        <v>1673</v>
      </c>
      <c r="L221" s="1">
        <f>companies__1[[#This Row],[CREATION_TIME]]</f>
        <v>44418.454988425925</v>
      </c>
      <c r="M221" s="1">
        <f>companies__1[[#This Row],[HEU_MAJ]]</f>
        <v>44227.582858796297</v>
      </c>
    </row>
    <row r="222" spans="1:13" x14ac:dyDescent="0.35">
      <c r="A222">
        <f>companies__1[[#This Row],[ID]]</f>
        <v>231</v>
      </c>
      <c r="B222" t="str">
        <f>companies__1[[#This Row],[COMPANY_NAME]]</f>
        <v>Philippe Jamar</v>
      </c>
      <c r="C222">
        <f>companies__1[[#This Row],[BILLING_GROUP]]</f>
        <v>1</v>
      </c>
      <c r="D222" t="str">
        <f>companies__1[[#This Row],[STREET]]</f>
        <v>François lefebvre 45</v>
      </c>
      <c r="E222" t="str">
        <f>companies__1[[#This Row],[ZIP_CODE]]</f>
        <v>4000</v>
      </c>
      <c r="F222" t="str">
        <f>companies__1[[#This Row],[TOWN]]</f>
        <v>Liege</v>
      </c>
      <c r="G222" t="str">
        <f>companies__1[[#This Row],[VAT_NUMBER]]</f>
        <v>-</v>
      </c>
      <c r="H222" t="str">
        <f>companies__1[[#This Row],[TYPE]]</f>
        <v>CLIENT</v>
      </c>
      <c r="I222" t="str">
        <f>companies__1[[#This Row],[AQUISITION]]</f>
        <v>KAMEO</v>
      </c>
      <c r="J222" t="str">
        <f>companies__1[[#This Row],[AUDIENCE]]</f>
        <v>B2C</v>
      </c>
      <c r="K222" t="s">
        <v>1673</v>
      </c>
      <c r="L222" s="1">
        <f>companies__1[[#This Row],[CREATION_TIME]]</f>
        <v>44418.454988425925</v>
      </c>
      <c r="M222" s="1">
        <f>companies__1[[#This Row],[HEU_MAJ]]</f>
        <v>44049.389282407406</v>
      </c>
    </row>
    <row r="223" spans="1:13" x14ac:dyDescent="0.35">
      <c r="A223">
        <f>companies__1[[#This Row],[ID]]</f>
        <v>232</v>
      </c>
      <c r="B223" t="str">
        <f>companies__1[[#This Row],[COMPANY_NAME]]</f>
        <v>Quentin Bal</v>
      </c>
      <c r="C223">
        <f>companies__1[[#This Row],[BILLING_GROUP]]</f>
        <v>1</v>
      </c>
      <c r="D223" t="str">
        <f>companies__1[[#This Row],[STREET]]</f>
        <v>-</v>
      </c>
      <c r="E223" t="str">
        <f>companies__1[[#This Row],[ZIP_CODE]]</f>
        <v>-</v>
      </c>
      <c r="F223" t="str">
        <f>companies__1[[#This Row],[TOWN]]</f>
        <v>-</v>
      </c>
      <c r="G223" t="str">
        <f>companies__1[[#This Row],[VAT_NUMBER]]</f>
        <v>-</v>
      </c>
      <c r="H223" t="str">
        <f>companies__1[[#This Row],[TYPE]]</f>
        <v>CLIENT</v>
      </c>
      <c r="I223" t="str">
        <f>companies__1[[#This Row],[AQUISITION]]</f>
        <v>KAMEO</v>
      </c>
      <c r="J223" t="str">
        <f>companies__1[[#This Row],[AUDIENCE]]</f>
        <v>B2C</v>
      </c>
      <c r="K223" t="s">
        <v>1673</v>
      </c>
      <c r="L223" s="1">
        <f>companies__1[[#This Row],[CREATION_TIME]]</f>
        <v>44418.454988425925</v>
      </c>
      <c r="M223" s="1">
        <f>companies__1[[#This Row],[HEU_MAJ]]</f>
        <v>44051.49894675926</v>
      </c>
    </row>
    <row r="224" spans="1:13" x14ac:dyDescent="0.35">
      <c r="A224">
        <f>companies__1[[#This Row],[ID]]</f>
        <v>233</v>
      </c>
      <c r="B224" t="str">
        <f>companies__1[[#This Row],[COMPANY_NAME]]</f>
        <v>Commuty</v>
      </c>
      <c r="C224">
        <f>companies__1[[#This Row],[BILLING_GROUP]]</f>
        <v>1</v>
      </c>
      <c r="D224" t="str">
        <f>companies__1[[#This Row],[STREET]]</f>
        <v>Rue Louis de Geer 6</v>
      </c>
      <c r="E224" t="str">
        <f>companies__1[[#This Row],[ZIP_CODE]]</f>
        <v>1348</v>
      </c>
      <c r="F224" t="str">
        <f>companies__1[[#This Row],[TOWN]]</f>
        <v>Ottignies-Louvain-la-Neuve</v>
      </c>
      <c r="G224" t="str">
        <f>companies__1[[#This Row],[VAT_NUMBER]]</f>
        <v>-</v>
      </c>
      <c r="H224" t="str">
        <f>companies__1[[#This Row],[TYPE]]</f>
        <v>PROSPECT</v>
      </c>
      <c r="I224" t="str">
        <f>companies__1[[#This Row],[AQUISITION]]</f>
        <v>KAMEO</v>
      </c>
      <c r="J224" t="str">
        <f>companies__1[[#This Row],[AUDIENCE]]</f>
        <v>B2B</v>
      </c>
      <c r="K224" t="s">
        <v>1673</v>
      </c>
      <c r="L224" s="1">
        <f>companies__1[[#This Row],[CREATION_TIME]]</f>
        <v>44418.454988425925</v>
      </c>
      <c r="M224" s="1">
        <f>companies__1[[#This Row],[HEU_MAJ]]</f>
        <v>44060.644143518519</v>
      </c>
    </row>
    <row r="225" spans="1:13" x14ac:dyDescent="0.35">
      <c r="A225">
        <f>companies__1[[#This Row],[ID]]</f>
        <v>234</v>
      </c>
      <c r="B225" t="str">
        <f>companies__1[[#This Row],[COMPANY_NAME]]</f>
        <v>Reen Eversdijk</v>
      </c>
      <c r="C225">
        <f>companies__1[[#This Row],[BILLING_GROUP]]</f>
        <v>1</v>
      </c>
      <c r="D225" t="str">
        <f>companies__1[[#This Row],[STREET]]</f>
        <v>-</v>
      </c>
      <c r="E225" t="str">
        <f>companies__1[[#This Row],[ZIP_CODE]]</f>
        <v>-</v>
      </c>
      <c r="F225" t="str">
        <f>companies__1[[#This Row],[TOWN]]</f>
        <v>Amsterdam</v>
      </c>
      <c r="G225" t="str">
        <f>companies__1[[#This Row],[VAT_NUMBER]]</f>
        <v>-</v>
      </c>
      <c r="H225" t="str">
        <f>companies__1[[#This Row],[TYPE]]</f>
        <v>PROSPECT</v>
      </c>
      <c r="I225" t="str">
        <f>companies__1[[#This Row],[AQUISITION]]</f>
        <v>KAMEO</v>
      </c>
      <c r="J225" t="str">
        <f>companies__1[[#This Row],[AUDIENCE]]</f>
        <v>B2B</v>
      </c>
      <c r="K225" t="s">
        <v>1673</v>
      </c>
      <c r="L225" s="1">
        <f>companies__1[[#This Row],[CREATION_TIME]]</f>
        <v>44418.454988425925</v>
      </c>
      <c r="M225" s="1">
        <f>companies__1[[#This Row],[HEU_MAJ]]</f>
        <v>44062.75854166667</v>
      </c>
    </row>
    <row r="226" spans="1:13" x14ac:dyDescent="0.35">
      <c r="A226">
        <f>companies__1[[#This Row],[ID]]</f>
        <v>235</v>
      </c>
      <c r="B226" t="str">
        <f>companies__1[[#This Row],[COMPANY_NAME]]</f>
        <v>Marcelle Paillot</v>
      </c>
      <c r="C226">
        <f>companies__1[[#This Row],[BILLING_GROUP]]</f>
        <v>1</v>
      </c>
      <c r="D226" t="str">
        <f>companies__1[[#This Row],[STREET]]</f>
        <v>Rue des petites Roches 188</v>
      </c>
      <c r="E226" t="str">
        <f>companies__1[[#This Row],[ZIP_CODE]]</f>
        <v>4000</v>
      </c>
      <c r="F226" t="str">
        <f>companies__1[[#This Row],[TOWN]]</f>
        <v>liège</v>
      </c>
      <c r="G226" t="str">
        <f>companies__1[[#This Row],[VAT_NUMBER]]</f>
        <v>-</v>
      </c>
      <c r="H226" t="str">
        <f>companies__1[[#This Row],[TYPE]]</f>
        <v>CLIENT</v>
      </c>
      <c r="I226" t="str">
        <f>companies__1[[#This Row],[AQUISITION]]</f>
        <v>KAMEO</v>
      </c>
      <c r="J226" t="str">
        <f>companies__1[[#This Row],[AUDIENCE]]</f>
        <v>B2C</v>
      </c>
      <c r="K226" t="s">
        <v>1673</v>
      </c>
      <c r="L226" s="1">
        <f>companies__1[[#This Row],[CREATION_TIME]]</f>
        <v>44418.454988425925</v>
      </c>
      <c r="M226" s="1">
        <f>companies__1[[#This Row],[HEU_MAJ]]</f>
        <v>44074.629317129627</v>
      </c>
    </row>
    <row r="227" spans="1:13" x14ac:dyDescent="0.35">
      <c r="A227">
        <f>companies__1[[#This Row],[ID]]</f>
        <v>236</v>
      </c>
      <c r="B227" t="str">
        <f>companies__1[[#This Row],[COMPANY_NAME]]</f>
        <v>Martine Weyer</v>
      </c>
      <c r="C227">
        <f>companies__1[[#This Row],[BILLING_GROUP]]</f>
        <v>1</v>
      </c>
      <c r="D227" t="str">
        <f>companies__1[[#This Row],[STREET]]</f>
        <v>-</v>
      </c>
      <c r="E227" t="str">
        <f>companies__1[[#This Row],[ZIP_CODE]]</f>
        <v>-</v>
      </c>
      <c r="F227" t="str">
        <f>companies__1[[#This Row],[TOWN]]</f>
        <v>-</v>
      </c>
      <c r="G227" t="str">
        <f>companies__1[[#This Row],[VAT_NUMBER]]</f>
        <v>BE0866720536</v>
      </c>
      <c r="H227" t="str">
        <f>companies__1[[#This Row],[TYPE]]</f>
        <v>CLIENT</v>
      </c>
      <c r="I227" t="str">
        <f>companies__1[[#This Row],[AQUISITION]]</f>
        <v>KAMEO</v>
      </c>
      <c r="J227" t="str">
        <f>companies__1[[#This Row],[AUDIENCE]]</f>
        <v>B2C</v>
      </c>
      <c r="K227" t="s">
        <v>1673</v>
      </c>
      <c r="L227" s="1">
        <f>companies__1[[#This Row],[CREATION_TIME]]</f>
        <v>44418.454988425925</v>
      </c>
      <c r="M227" s="1">
        <f>companies__1[[#This Row],[HEU_MAJ]]</f>
        <v>44474.414490740739</v>
      </c>
    </row>
    <row r="228" spans="1:13" x14ac:dyDescent="0.35">
      <c r="A228">
        <f>companies__1[[#This Row],[ID]]</f>
        <v>237</v>
      </c>
      <c r="B228" t="str">
        <f>companies__1[[#This Row],[COMPANY_NAME]]</f>
        <v>Vincent Grandile</v>
      </c>
      <c r="C228">
        <f>companies__1[[#This Row],[BILLING_GROUP]]</f>
        <v>1</v>
      </c>
      <c r="D228" t="str">
        <f>companies__1[[#This Row],[STREET]]</f>
        <v>-</v>
      </c>
      <c r="E228" t="str">
        <f>companies__1[[#This Row],[ZIP_CODE]]</f>
        <v>-</v>
      </c>
      <c r="F228" t="str">
        <f>companies__1[[#This Row],[TOWN]]</f>
        <v>-</v>
      </c>
      <c r="G228" t="str">
        <f>companies__1[[#This Row],[VAT_NUMBER]]</f>
        <v>-</v>
      </c>
      <c r="H228" t="str">
        <f>companies__1[[#This Row],[TYPE]]</f>
        <v>CLIENT</v>
      </c>
      <c r="I228" t="str">
        <f>companies__1[[#This Row],[AQUISITION]]</f>
        <v>KAMEO</v>
      </c>
      <c r="J228" t="str">
        <f>companies__1[[#This Row],[AUDIENCE]]</f>
        <v>B2B</v>
      </c>
      <c r="K228" t="s">
        <v>1673</v>
      </c>
      <c r="L228" s="1">
        <f>companies__1[[#This Row],[CREATION_TIME]]</f>
        <v>44418.454988425925</v>
      </c>
      <c r="M228" s="1">
        <f>companies__1[[#This Row],[HEU_MAJ]]</f>
        <v>44074.655127314814</v>
      </c>
    </row>
    <row r="229" spans="1:13" x14ac:dyDescent="0.35">
      <c r="A229">
        <f>companies__1[[#This Row],[ID]]</f>
        <v>238</v>
      </c>
      <c r="B229" t="str">
        <f>companies__1[[#This Row],[COMPANY_NAME]]</f>
        <v>Renaud Sanders</v>
      </c>
      <c r="C229">
        <f>companies__1[[#This Row],[BILLING_GROUP]]</f>
        <v>1</v>
      </c>
      <c r="D229" t="str">
        <f>companies__1[[#This Row],[STREET]]</f>
        <v>-</v>
      </c>
      <c r="E229" t="str">
        <f>companies__1[[#This Row],[ZIP_CODE]]</f>
        <v>-</v>
      </c>
      <c r="F229" t="str">
        <f>companies__1[[#This Row],[TOWN]]</f>
        <v>-</v>
      </c>
      <c r="G229" t="str">
        <f>companies__1[[#This Row],[VAT_NUMBER]]</f>
        <v>-</v>
      </c>
      <c r="H229" t="str">
        <f>companies__1[[#This Row],[TYPE]]</f>
        <v>CLIENT</v>
      </c>
      <c r="I229" t="str">
        <f>companies__1[[#This Row],[AQUISITION]]</f>
        <v>KAMEO</v>
      </c>
      <c r="J229" t="str">
        <f>companies__1[[#This Row],[AUDIENCE]]</f>
        <v>B2B</v>
      </c>
      <c r="K229" t="s">
        <v>1673</v>
      </c>
      <c r="L229" s="1">
        <f>companies__1[[#This Row],[CREATION_TIME]]</f>
        <v>44418.454988425925</v>
      </c>
      <c r="M229" s="1">
        <f>companies__1[[#This Row],[HEU_MAJ]]</f>
        <v>44074.669351851851</v>
      </c>
    </row>
    <row r="230" spans="1:13" x14ac:dyDescent="0.35">
      <c r="A230">
        <f>companies__1[[#This Row],[ID]]</f>
        <v>239</v>
      </c>
      <c r="B230" t="str">
        <f>companies__1[[#This Row],[COMPANY_NAME]]</f>
        <v>Goffinet Marjorie</v>
      </c>
      <c r="C230">
        <f>companies__1[[#This Row],[BILLING_GROUP]]</f>
        <v>1</v>
      </c>
      <c r="D230" t="str">
        <f>companies__1[[#This Row],[STREET]]</f>
        <v>Rue H, Docquier, 105</v>
      </c>
      <c r="E230" t="str">
        <f>companies__1[[#This Row],[ZIP_CODE]]</f>
        <v>4300</v>
      </c>
      <c r="F230" t="str">
        <f>companies__1[[#This Row],[TOWN]]</f>
        <v>Waremme</v>
      </c>
      <c r="G230" t="str">
        <f>companies__1[[#This Row],[VAT_NUMBER]]</f>
        <v>TVA : 0838.976.160</v>
      </c>
      <c r="H230" t="str">
        <f>companies__1[[#This Row],[TYPE]]</f>
        <v>CLIENT</v>
      </c>
      <c r="I230" t="str">
        <f>companies__1[[#This Row],[AQUISITION]]</f>
        <v>KAMEO</v>
      </c>
      <c r="J230" t="str">
        <f>companies__1[[#This Row],[AUDIENCE]]</f>
        <v>B2C</v>
      </c>
      <c r="K230" t="s">
        <v>1673</v>
      </c>
      <c r="L230" s="1">
        <f>companies__1[[#This Row],[CREATION_TIME]]</f>
        <v>44418.454988425925</v>
      </c>
      <c r="M230" s="1">
        <f>companies__1[[#This Row],[HEU_MAJ]]</f>
        <v>44074.677083333336</v>
      </c>
    </row>
    <row r="231" spans="1:13" x14ac:dyDescent="0.35">
      <c r="A231">
        <f>companies__1[[#This Row],[ID]]</f>
        <v>240</v>
      </c>
      <c r="B231" t="str">
        <f>companies__1[[#This Row],[COMPANY_NAME]]</f>
        <v>Marie Rigo</v>
      </c>
      <c r="C231">
        <f>companies__1[[#This Row],[BILLING_GROUP]]</f>
        <v>1</v>
      </c>
      <c r="D231" t="str">
        <f>companies__1[[#This Row],[STREET]]</f>
        <v>-</v>
      </c>
      <c r="E231" t="str">
        <f>companies__1[[#This Row],[ZIP_CODE]]</f>
        <v>-</v>
      </c>
      <c r="F231" t="str">
        <f>companies__1[[#This Row],[TOWN]]</f>
        <v>-</v>
      </c>
      <c r="G231" t="str">
        <f>companies__1[[#This Row],[VAT_NUMBER]]</f>
        <v>-</v>
      </c>
      <c r="H231" t="str">
        <f>companies__1[[#This Row],[TYPE]]</f>
        <v>CLIENT</v>
      </c>
      <c r="I231" t="str">
        <f>companies__1[[#This Row],[AQUISITION]]</f>
        <v>KAMEO</v>
      </c>
      <c r="J231" t="str">
        <f>companies__1[[#This Row],[AUDIENCE]]</f>
        <v>B2C</v>
      </c>
      <c r="K231" t="s">
        <v>1673</v>
      </c>
      <c r="L231" s="1">
        <f>companies__1[[#This Row],[CREATION_TIME]]</f>
        <v>44418.454988425925</v>
      </c>
      <c r="M231" s="1">
        <f>companies__1[[#This Row],[HEU_MAJ]]</f>
        <v>44474.414398148147</v>
      </c>
    </row>
    <row r="232" spans="1:13" x14ac:dyDescent="0.35">
      <c r="A232">
        <f>companies__1[[#This Row],[ID]]</f>
        <v>241</v>
      </c>
      <c r="B232" t="str">
        <f>companies__1[[#This Row],[COMPANY_NAME]]</f>
        <v>CPAS Schaerbeek</v>
      </c>
      <c r="C232">
        <f>companies__1[[#This Row],[BILLING_GROUP]]</f>
        <v>1</v>
      </c>
      <c r="D232" t="str">
        <f>companies__1[[#This Row],[STREET]]</f>
        <v>70, Bd Reyers 1030 Bruxelles</v>
      </c>
      <c r="E232" t="str">
        <f>companies__1[[#This Row],[ZIP_CODE]]</f>
        <v>1030</v>
      </c>
      <c r="F232" t="str">
        <f>companies__1[[#This Row],[TOWN]]</f>
        <v>Schaerbeek</v>
      </c>
      <c r="G232" t="str">
        <f>companies__1[[#This Row],[VAT_NUMBER]]</f>
        <v>-</v>
      </c>
      <c r="H232" t="str">
        <f>companies__1[[#This Row],[TYPE]]</f>
        <v>PROSPECT</v>
      </c>
      <c r="I232" t="str">
        <f>companies__1[[#This Row],[AQUISITION]]</f>
        <v>KAMEO</v>
      </c>
      <c r="J232" t="str">
        <f>companies__1[[#This Row],[AUDIENCE]]</f>
        <v>B2B</v>
      </c>
      <c r="K232" t="s">
        <v>1673</v>
      </c>
      <c r="L232" s="1">
        <f>companies__1[[#This Row],[CREATION_TIME]]</f>
        <v>44418.454988425925</v>
      </c>
      <c r="M232" s="1">
        <f>companies__1[[#This Row],[HEU_MAJ]]</f>
        <v>44082.737696759257</v>
      </c>
    </row>
    <row r="233" spans="1:13" x14ac:dyDescent="0.35">
      <c r="A233">
        <f>companies__1[[#This Row],[ID]]</f>
        <v>242</v>
      </c>
      <c r="B233" t="str">
        <f>companies__1[[#This Row],[COMPANY_NAME]]</f>
        <v>IEM Power systems</v>
      </c>
      <c r="C233">
        <f>companies__1[[#This Row],[BILLING_GROUP]]</f>
        <v>1</v>
      </c>
      <c r="D233" t="str">
        <f>companies__1[[#This Row],[STREET]]</f>
        <v>Cour Lemaire 16</v>
      </c>
      <c r="E233" t="str">
        <f>companies__1[[#This Row],[ZIP_CODE]]</f>
        <v>4651</v>
      </c>
      <c r="F233" t="str">
        <f>companies__1[[#This Row],[TOWN]]</f>
        <v>Herve</v>
      </c>
      <c r="G233" t="str">
        <f>companies__1[[#This Row],[VAT_NUMBER]]</f>
        <v>-</v>
      </c>
      <c r="H233" t="str">
        <f>companies__1[[#This Row],[TYPE]]</f>
        <v>CLIENT</v>
      </c>
      <c r="I233" t="str">
        <f>companies__1[[#This Row],[AQUISITION]]</f>
        <v>KAMEO</v>
      </c>
      <c r="J233" t="str">
        <f>companies__1[[#This Row],[AUDIENCE]]</f>
        <v>B2B</v>
      </c>
      <c r="K233" t="s">
        <v>1673</v>
      </c>
      <c r="L233" s="1">
        <f>companies__1[[#This Row],[CREATION_TIME]]</f>
        <v>44418.454988425925</v>
      </c>
      <c r="M233" s="1">
        <f>companies__1[[#This Row],[HEU_MAJ]]</f>
        <v>44251.862673611111</v>
      </c>
    </row>
    <row r="234" spans="1:13" x14ac:dyDescent="0.35">
      <c r="A234">
        <f>companies__1[[#This Row],[ID]]</f>
        <v>243</v>
      </c>
      <c r="B234" t="str">
        <f>companies__1[[#This Row],[COMPANY_NAME]]</f>
        <v>U Namur</v>
      </c>
      <c r="C234">
        <f>companies__1[[#This Row],[BILLING_GROUP]]</f>
        <v>1</v>
      </c>
      <c r="D234" t="str">
        <f>companies__1[[#This Row],[STREET]]</f>
        <v>61 rue de Bruxelles</v>
      </c>
      <c r="E234" t="str">
        <f>companies__1[[#This Row],[ZIP_CODE]]</f>
        <v>5000</v>
      </c>
      <c r="F234" t="str">
        <f>companies__1[[#This Row],[TOWN]]</f>
        <v>Namur</v>
      </c>
      <c r="G234" t="str">
        <f>companies__1[[#This Row],[VAT_NUMBER]]</f>
        <v>-</v>
      </c>
      <c r="H234" t="str">
        <f>companies__1[[#This Row],[TYPE]]</f>
        <v>CLIENT</v>
      </c>
      <c r="I234" t="str">
        <f>companies__1[[#This Row],[AQUISITION]]</f>
        <v>KAMEO</v>
      </c>
      <c r="J234" t="str">
        <f>companies__1[[#This Row],[AUDIENCE]]</f>
        <v>B2B</v>
      </c>
      <c r="K234" t="s">
        <v>1673</v>
      </c>
      <c r="L234" s="1">
        <f>companies__1[[#This Row],[CREATION_TIME]]</f>
        <v>44418.454988425925</v>
      </c>
      <c r="M234" s="1">
        <f>companies__1[[#This Row],[HEU_MAJ]]</f>
        <v>44127.400312500002</v>
      </c>
    </row>
    <row r="235" spans="1:13" x14ac:dyDescent="0.35">
      <c r="A235">
        <f>companies__1[[#This Row],[ID]]</f>
        <v>244</v>
      </c>
      <c r="B235" t="str">
        <f>companies__1[[#This Row],[COMPANY_NAME]]</f>
        <v>Maxime Colsoul</v>
      </c>
      <c r="C235">
        <f>companies__1[[#This Row],[BILLING_GROUP]]</f>
        <v>1</v>
      </c>
      <c r="D235" t="str">
        <f>companies__1[[#This Row],[STREET]]</f>
        <v>Rue du Bar 51</v>
      </c>
      <c r="E235" t="str">
        <f>companies__1[[#This Row],[ZIP_CODE]]</f>
        <v>4400</v>
      </c>
      <c r="F235" t="str">
        <f>companies__1[[#This Row],[TOWN]]</f>
        <v>Ivoz Ramet</v>
      </c>
      <c r="G235" t="str">
        <f>companies__1[[#This Row],[VAT_NUMBER]]</f>
        <v>-</v>
      </c>
      <c r="H235" t="str">
        <f>companies__1[[#This Row],[TYPE]]</f>
        <v>CLIENT</v>
      </c>
      <c r="I235" t="str">
        <f>companies__1[[#This Row],[AQUISITION]]</f>
        <v>KAMEO</v>
      </c>
      <c r="J235" t="str">
        <f>companies__1[[#This Row],[AUDIENCE]]</f>
        <v>B2C</v>
      </c>
      <c r="K235" t="s">
        <v>1673</v>
      </c>
      <c r="L235" s="1">
        <f>companies__1[[#This Row],[CREATION_TIME]]</f>
        <v>44418.454988425925</v>
      </c>
      <c r="M235" s="1">
        <f>companies__1[[#This Row],[HEU_MAJ]]</f>
        <v>44474.414641203701</v>
      </c>
    </row>
    <row r="236" spans="1:13" x14ac:dyDescent="0.35">
      <c r="A236">
        <f>companies__1[[#This Row],[ID]]</f>
        <v>245</v>
      </c>
      <c r="B236" t="str">
        <f>companies__1[[#This Row],[COMPANY_NAME]]</f>
        <v>WY S,A,</v>
      </c>
      <c r="C236">
        <f>companies__1[[#This Row],[BILLING_GROUP]]</f>
        <v>1</v>
      </c>
      <c r="D236" t="str">
        <f>companies__1[[#This Row],[STREET]]</f>
        <v>Rue de l'Aéroport, 50</v>
      </c>
      <c r="E236" t="str">
        <f>companies__1[[#This Row],[ZIP_CODE]]</f>
        <v>4460</v>
      </c>
      <c r="F236" t="str">
        <f>companies__1[[#This Row],[TOWN]]</f>
        <v>Grace-Hollogne</v>
      </c>
      <c r="G236" t="str">
        <f>companies__1[[#This Row],[VAT_NUMBER]]</f>
        <v>BE0818.141.055</v>
      </c>
      <c r="H236" t="str">
        <f>companies__1[[#This Row],[TYPE]]</f>
        <v>CLIENT</v>
      </c>
      <c r="I236" t="str">
        <f>companies__1[[#This Row],[AQUISITION]]</f>
        <v>KAMEO</v>
      </c>
      <c r="J236" t="str">
        <f>companies__1[[#This Row],[AUDIENCE]]</f>
        <v>B2B</v>
      </c>
      <c r="K236" t="s">
        <v>1673</v>
      </c>
      <c r="L236" s="1">
        <f>companies__1[[#This Row],[CREATION_TIME]]</f>
        <v>44418.454988425925</v>
      </c>
      <c r="M236" s="1">
        <f>companies__1[[#This Row],[HEU_MAJ]]</f>
        <v>44235.359872685185</v>
      </c>
    </row>
    <row r="237" spans="1:13" x14ac:dyDescent="0.35">
      <c r="A237">
        <f>companies__1[[#This Row],[ID]]</f>
        <v>246</v>
      </c>
      <c r="B237" t="str">
        <f>companies__1[[#This Row],[COMPANY_NAME]]</f>
        <v>Georges Vroonen</v>
      </c>
      <c r="C237">
        <f>companies__1[[#This Row],[BILLING_GROUP]]</f>
        <v>1</v>
      </c>
      <c r="D237" t="str">
        <f>companies__1[[#This Row],[STREET]]</f>
        <v>-</v>
      </c>
      <c r="E237" t="str">
        <f>companies__1[[#This Row],[ZIP_CODE]]</f>
        <v>-</v>
      </c>
      <c r="F237" t="str">
        <f>companies__1[[#This Row],[TOWN]]</f>
        <v>-</v>
      </c>
      <c r="G237" t="str">
        <f>companies__1[[#This Row],[VAT_NUMBER]]</f>
        <v>-</v>
      </c>
      <c r="H237" t="str">
        <f>companies__1[[#This Row],[TYPE]]</f>
        <v>CLIENT</v>
      </c>
      <c r="I237" t="str">
        <f>companies__1[[#This Row],[AQUISITION]]</f>
        <v>KAMEO</v>
      </c>
      <c r="J237" t="str">
        <f>companies__1[[#This Row],[AUDIENCE]]</f>
        <v>B2C</v>
      </c>
      <c r="K237" t="s">
        <v>1673</v>
      </c>
      <c r="L237" s="1">
        <f>companies__1[[#This Row],[CREATION_TIME]]</f>
        <v>44418.454988425925</v>
      </c>
      <c r="M237" s="1">
        <f>companies__1[[#This Row],[HEU_MAJ]]</f>
        <v>44236.52008101852</v>
      </c>
    </row>
    <row r="238" spans="1:13" x14ac:dyDescent="0.35">
      <c r="A238">
        <f>companies__1[[#This Row],[ID]]</f>
        <v>247</v>
      </c>
      <c r="B238" t="str">
        <f>companies__1[[#This Row],[COMPANY_NAME]]</f>
        <v>Isabelle Jacob</v>
      </c>
      <c r="C238">
        <f>companies__1[[#This Row],[BILLING_GROUP]]</f>
        <v>1</v>
      </c>
      <c r="D238" t="str">
        <f>companies__1[[#This Row],[STREET]]</f>
        <v>-</v>
      </c>
      <c r="E238" t="str">
        <f>companies__1[[#This Row],[ZIP_CODE]]</f>
        <v>-</v>
      </c>
      <c r="F238" t="str">
        <f>companies__1[[#This Row],[TOWN]]</f>
        <v>-</v>
      </c>
      <c r="G238" t="str">
        <f>companies__1[[#This Row],[VAT_NUMBER]]</f>
        <v>-</v>
      </c>
      <c r="H238" t="str">
        <f>companies__1[[#This Row],[TYPE]]</f>
        <v>CLIENT</v>
      </c>
      <c r="I238" t="str">
        <f>companies__1[[#This Row],[AQUISITION]]</f>
        <v>KAMEO</v>
      </c>
      <c r="J238" t="str">
        <f>companies__1[[#This Row],[AUDIENCE]]</f>
        <v>B2C</v>
      </c>
      <c r="K238" t="s">
        <v>1673</v>
      </c>
      <c r="L238" s="1">
        <f>companies__1[[#This Row],[CREATION_TIME]]</f>
        <v>44418.454988425925</v>
      </c>
      <c r="M238" s="1">
        <f>companies__1[[#This Row],[HEU_MAJ]]</f>
        <v>44110.507372685184</v>
      </c>
    </row>
    <row r="239" spans="1:13" x14ac:dyDescent="0.35">
      <c r="A239">
        <f>companies__1[[#This Row],[ID]]</f>
        <v>248</v>
      </c>
      <c r="B239" t="str">
        <f>companies__1[[#This Row],[COMPANY_NAME]]</f>
        <v>Dr Emmanuel Pinto ScSPRL N°E : 089457972</v>
      </c>
      <c r="C239">
        <f>companies__1[[#This Row],[BILLING_GROUP]]</f>
        <v>1</v>
      </c>
      <c r="D239" t="str">
        <f>companies__1[[#This Row],[STREET]]</f>
        <v xml:space="preserve">Ruy 20 </v>
      </c>
      <c r="E239" t="str">
        <f>companies__1[[#This Row],[ZIP_CODE]]</f>
        <v>4987</v>
      </c>
      <c r="F239" t="str">
        <f>companies__1[[#This Row],[TOWN]]</f>
        <v>Stoumont</v>
      </c>
      <c r="G239" t="str">
        <f>companies__1[[#This Row],[VAT_NUMBER]]</f>
        <v>-</v>
      </c>
      <c r="H239" t="str">
        <f>companies__1[[#This Row],[TYPE]]</f>
        <v>CLIENT</v>
      </c>
      <c r="I239" t="str">
        <f>companies__1[[#This Row],[AQUISITION]]</f>
        <v>KAMEO</v>
      </c>
      <c r="J239" t="str">
        <f>companies__1[[#This Row],[AUDIENCE]]</f>
        <v>independant</v>
      </c>
      <c r="K239" t="s">
        <v>1673</v>
      </c>
      <c r="L239" s="1">
        <f>companies__1[[#This Row],[CREATION_TIME]]</f>
        <v>44418.454988425925</v>
      </c>
      <c r="M239" s="1">
        <f>companies__1[[#This Row],[HEU_MAJ]]</f>
        <v>44399.414537037039</v>
      </c>
    </row>
    <row r="240" spans="1:13" x14ac:dyDescent="0.35">
      <c r="A240">
        <f>companies__1[[#This Row],[ID]]</f>
        <v>249</v>
      </c>
      <c r="B240" t="str">
        <f>companies__1[[#This Row],[COMPANY_NAME]]</f>
        <v>Conseil Départemental du Bas-Rhin</v>
      </c>
      <c r="C240">
        <f>companies__1[[#This Row],[BILLING_GROUP]]</f>
        <v>1</v>
      </c>
      <c r="D240" t="str">
        <f>companies__1[[#This Row],[STREET]]</f>
        <v>Place du Quartier Blanc</v>
      </c>
      <c r="E240" t="str">
        <f>companies__1[[#This Row],[ZIP_CODE]]</f>
        <v>F-67964</v>
      </c>
      <c r="F240" t="str">
        <f>companies__1[[#This Row],[TOWN]]</f>
        <v>Strasbourg</v>
      </c>
      <c r="G240" t="str">
        <f>companies__1[[#This Row],[VAT_NUMBER]]</f>
        <v>/</v>
      </c>
      <c r="H240" t="str">
        <f>companies__1[[#This Row],[TYPE]]</f>
        <v>ANCIEN PROSPECT</v>
      </c>
      <c r="I240" t="str">
        <f>companies__1[[#This Row],[AQUISITION]]</f>
        <v>KAMEO</v>
      </c>
      <c r="J240" t="str">
        <f>companies__1[[#This Row],[AUDIENCE]]</f>
        <v>B2B</v>
      </c>
      <c r="K240" t="s">
        <v>1673</v>
      </c>
      <c r="L240" s="1">
        <f>companies__1[[#This Row],[CREATION_TIME]]</f>
        <v>44418.454988425925</v>
      </c>
      <c r="M240" s="1">
        <f>companies__1[[#This Row],[HEU_MAJ]]</f>
        <v>44405.409502314818</v>
      </c>
    </row>
    <row r="241" spans="1:13" x14ac:dyDescent="0.35">
      <c r="A241">
        <f>companies__1[[#This Row],[ID]]</f>
        <v>250</v>
      </c>
      <c r="B241" t="str">
        <f>companies__1[[#This Row],[COMPANY_NAME]]</f>
        <v xml:space="preserve">Être ASBL </v>
      </c>
      <c r="C241">
        <f>companies__1[[#This Row],[BILLING_GROUP]]</f>
        <v>1</v>
      </c>
      <c r="D241" t="str">
        <f>companies__1[[#This Row],[STREET]]</f>
        <v>Impasse de la Vignette, 10</v>
      </c>
      <c r="E241" t="str">
        <f>companies__1[[#This Row],[ZIP_CODE]]</f>
        <v>4000</v>
      </c>
      <c r="F241" t="str">
        <f>companies__1[[#This Row],[TOWN]]</f>
        <v>Liege</v>
      </c>
      <c r="G241" t="str">
        <f>companies__1[[#This Row],[VAT_NUMBER]]</f>
        <v xml:space="preserve">0578.966.571 RPM Liège </v>
      </c>
      <c r="H241" t="str">
        <f>companies__1[[#This Row],[TYPE]]</f>
        <v>CLIENT</v>
      </c>
      <c r="I241" t="str">
        <f>companies__1[[#This Row],[AQUISITION]]</f>
        <v>KAMEO</v>
      </c>
      <c r="J241" t="str">
        <f>companies__1[[#This Row],[AUDIENCE]]</f>
        <v>B2C</v>
      </c>
      <c r="K241" t="s">
        <v>1673</v>
      </c>
      <c r="L241" s="1">
        <f>companies__1[[#This Row],[CREATION_TIME]]</f>
        <v>44418.454988425925</v>
      </c>
      <c r="M241" s="1">
        <f>companies__1[[#This Row],[HEU_MAJ]]</f>
        <v>44113.475578703707</v>
      </c>
    </row>
    <row r="242" spans="1:13" x14ac:dyDescent="0.35">
      <c r="A242">
        <f>companies__1[[#This Row],[ID]]</f>
        <v>251</v>
      </c>
      <c r="B242" t="str">
        <f>companies__1[[#This Row],[COMPANY_NAME]]</f>
        <v>Isaline Thirion</v>
      </c>
      <c r="C242">
        <f>companies__1[[#This Row],[BILLING_GROUP]]</f>
        <v>1</v>
      </c>
      <c r="D242" t="str">
        <f>companies__1[[#This Row],[STREET]]</f>
        <v>-</v>
      </c>
      <c r="E242" t="str">
        <f>companies__1[[#This Row],[ZIP_CODE]]</f>
        <v>-</v>
      </c>
      <c r="F242" t="str">
        <f>companies__1[[#This Row],[TOWN]]</f>
        <v>-</v>
      </c>
      <c r="G242" t="str">
        <f>companies__1[[#This Row],[VAT_NUMBER]]</f>
        <v>-</v>
      </c>
      <c r="H242" t="str">
        <f>companies__1[[#This Row],[TYPE]]</f>
        <v>CLIENT</v>
      </c>
      <c r="I242" t="str">
        <f>companies__1[[#This Row],[AQUISITION]]</f>
        <v>KAMEO</v>
      </c>
      <c r="J242" t="str">
        <f>companies__1[[#This Row],[AUDIENCE]]</f>
        <v>B2C</v>
      </c>
      <c r="K242" t="s">
        <v>1673</v>
      </c>
      <c r="L242" s="1">
        <f>companies__1[[#This Row],[CREATION_TIME]]</f>
        <v>44418.454988425925</v>
      </c>
      <c r="M242" s="1">
        <f>companies__1[[#This Row],[HEU_MAJ]]</f>
        <v>44114.734375</v>
      </c>
    </row>
    <row r="243" spans="1:13" x14ac:dyDescent="0.35">
      <c r="A243">
        <f>companies__1[[#This Row],[ID]]</f>
        <v>252</v>
      </c>
      <c r="B243" t="str">
        <f>companies__1[[#This Row],[COMPANY_NAME]]</f>
        <v>Dock Marine</v>
      </c>
      <c r="C243">
        <f>companies__1[[#This Row],[BILLING_GROUP]]</f>
        <v>1</v>
      </c>
      <c r="D243" t="str">
        <f>companies__1[[#This Row],[STREET]]</f>
        <v xml:space="preserve">Rue de la Brasserie, 8 </v>
      </c>
      <c r="E243" t="str">
        <f>companies__1[[#This Row],[ZIP_CODE]]</f>
        <v>4020</v>
      </c>
      <c r="F243" t="str">
        <f>companies__1[[#This Row],[TOWN]]</f>
        <v>Liege</v>
      </c>
      <c r="G243" t="str">
        <f>companies__1[[#This Row],[VAT_NUMBER]]</f>
        <v>0508663941</v>
      </c>
      <c r="H243" t="str">
        <f>companies__1[[#This Row],[TYPE]]</f>
        <v>CLIENT</v>
      </c>
      <c r="I243" t="str">
        <f>companies__1[[#This Row],[AQUISITION]]</f>
        <v>KAMEO</v>
      </c>
      <c r="J243" t="str">
        <f>companies__1[[#This Row],[AUDIENCE]]</f>
        <v>B2B</v>
      </c>
      <c r="K243" t="s">
        <v>1673</v>
      </c>
      <c r="L243" s="1">
        <f>companies__1[[#This Row],[CREATION_TIME]]</f>
        <v>44418.454988425925</v>
      </c>
      <c r="M243" s="1">
        <f>companies__1[[#This Row],[HEU_MAJ]]</f>
        <v>44152.92863425926</v>
      </c>
    </row>
    <row r="244" spans="1:13" x14ac:dyDescent="0.35">
      <c r="A244">
        <f>companies__1[[#This Row],[ID]]</f>
        <v>253</v>
      </c>
      <c r="B244" t="str">
        <f>companies__1[[#This Row],[COMPANY_NAME]]</f>
        <v>Abanio Gregory</v>
      </c>
      <c r="C244">
        <f>companies__1[[#This Row],[BILLING_GROUP]]</f>
        <v>1</v>
      </c>
      <c r="D244" t="str">
        <f>companies__1[[#This Row],[STREET]]</f>
        <v>-</v>
      </c>
      <c r="E244" t="str">
        <f>companies__1[[#This Row],[ZIP_CODE]]</f>
        <v>-</v>
      </c>
      <c r="F244" t="str">
        <f>companies__1[[#This Row],[TOWN]]</f>
        <v>-</v>
      </c>
      <c r="G244" t="str">
        <f>companies__1[[#This Row],[VAT_NUMBER]]</f>
        <v>-</v>
      </c>
      <c r="H244" t="str">
        <f>companies__1[[#This Row],[TYPE]]</f>
        <v>PROSPECT</v>
      </c>
      <c r="I244" t="str">
        <f>companies__1[[#This Row],[AQUISITION]]</f>
        <v>KAMEO</v>
      </c>
      <c r="J244" t="str">
        <f>companies__1[[#This Row],[AUDIENCE]]</f>
        <v>B2B</v>
      </c>
      <c r="K244" t="s">
        <v>1673</v>
      </c>
      <c r="L244" s="1">
        <f>companies__1[[#This Row],[CREATION_TIME]]</f>
        <v>44418.454988425925</v>
      </c>
      <c r="M244" s="1">
        <f>companies__1[[#This Row],[HEU_MAJ]]</f>
        <v>44124.70784722222</v>
      </c>
    </row>
    <row r="245" spans="1:13" x14ac:dyDescent="0.35">
      <c r="A245">
        <f>companies__1[[#This Row],[ID]]</f>
        <v>254</v>
      </c>
      <c r="B245" t="str">
        <f>companies__1[[#This Row],[COMPANY_NAME]]</f>
        <v>Openway</v>
      </c>
      <c r="C245">
        <f>companies__1[[#This Row],[BILLING_GROUP]]</f>
        <v>1</v>
      </c>
      <c r="D245" t="str">
        <f>companies__1[[#This Row],[STREET]]</f>
        <v>rue Emile Francqui, 3</v>
      </c>
      <c r="E245" t="str">
        <f>companies__1[[#This Row],[ZIP_CODE]]</f>
        <v>1435</v>
      </c>
      <c r="F245" t="str">
        <f>companies__1[[#This Row],[TOWN]]</f>
        <v>Mont st guibert</v>
      </c>
      <c r="G245" t="str">
        <f>companies__1[[#This Row],[VAT_NUMBER]]</f>
        <v>-</v>
      </c>
      <c r="H245" t="str">
        <f>companies__1[[#This Row],[TYPE]]</f>
        <v>PROSPECT</v>
      </c>
      <c r="I245" t="str">
        <f>companies__1[[#This Row],[AQUISITION]]</f>
        <v>KAMEO</v>
      </c>
      <c r="J245" t="str">
        <f>companies__1[[#This Row],[AUDIENCE]]</f>
        <v>B2B</v>
      </c>
      <c r="K245" t="s">
        <v>1673</v>
      </c>
      <c r="L245" s="1">
        <f>companies__1[[#This Row],[CREATION_TIME]]</f>
        <v>44418.454988425925</v>
      </c>
      <c r="M245" s="1">
        <f>companies__1[[#This Row],[HEU_MAJ]]</f>
        <v>44125.811550925922</v>
      </c>
    </row>
    <row r="246" spans="1:13" x14ac:dyDescent="0.35">
      <c r="A246">
        <f>companies__1[[#This Row],[ID]]</f>
        <v>255</v>
      </c>
      <c r="B246" t="str">
        <f>companies__1[[#This Row],[COMPANY_NAME]]</f>
        <v>Engie cofely</v>
      </c>
      <c r="C246">
        <f>companies__1[[#This Row],[BILLING_GROUP]]</f>
        <v>1</v>
      </c>
      <c r="D246" t="str">
        <f>companies__1[[#This Row],[STREET]]</f>
        <v>1ère Avenue 66,</v>
      </c>
      <c r="E246" t="str">
        <f>companies__1[[#This Row],[ZIP_CODE]]</f>
        <v>4040</v>
      </c>
      <c r="F246" t="str">
        <f>companies__1[[#This Row],[TOWN]]</f>
        <v>Herstal</v>
      </c>
      <c r="G246" t="str">
        <f>companies__1[[#This Row],[VAT_NUMBER]]</f>
        <v>-</v>
      </c>
      <c r="H246" t="str">
        <f>companies__1[[#This Row],[TYPE]]</f>
        <v>PROSPECT</v>
      </c>
      <c r="I246" t="str">
        <f>companies__1[[#This Row],[AQUISITION]]</f>
        <v>KAMEO</v>
      </c>
      <c r="J246" t="str">
        <f>companies__1[[#This Row],[AUDIENCE]]</f>
        <v>B2B</v>
      </c>
      <c r="K246" t="s">
        <v>1673</v>
      </c>
      <c r="L246" s="1">
        <f>companies__1[[#This Row],[CREATION_TIME]]</f>
        <v>44418.454988425925</v>
      </c>
      <c r="M246" s="1">
        <f>companies__1[[#This Row],[HEU_MAJ]]</f>
        <v>44126.443738425929</v>
      </c>
    </row>
    <row r="247" spans="1:13" x14ac:dyDescent="0.35">
      <c r="A247">
        <f>companies__1[[#This Row],[ID]]</f>
        <v>257</v>
      </c>
      <c r="B247" t="str">
        <f>companies__1[[#This Row],[COMPANY_NAME]]</f>
        <v>Jean-Louis Wey</v>
      </c>
      <c r="C247">
        <f>companies__1[[#This Row],[BILLING_GROUP]]</f>
        <v>1</v>
      </c>
      <c r="D247" t="str">
        <f>companies__1[[#This Row],[STREET]]</f>
        <v xml:space="preserve"> </v>
      </c>
      <c r="E247" t="str">
        <f>companies__1[[#This Row],[ZIP_CODE]]</f>
        <v>0</v>
      </c>
      <c r="F247" t="str">
        <f>companies__1[[#This Row],[TOWN]]</f>
        <v xml:space="preserve"> </v>
      </c>
      <c r="G247" t="str">
        <f>companies__1[[#This Row],[VAT_NUMBER]]</f>
        <v>/</v>
      </c>
      <c r="H247" t="str">
        <f>companies__1[[#This Row],[TYPE]]</f>
        <v>ANCIEN PROSPECT</v>
      </c>
      <c r="I247" t="str">
        <f>companies__1[[#This Row],[AQUISITION]]</f>
        <v>KAMEO</v>
      </c>
      <c r="J247" t="str">
        <f>companies__1[[#This Row],[AUDIENCE]]</f>
        <v>B2C</v>
      </c>
      <c r="K247" t="s">
        <v>1673</v>
      </c>
      <c r="L247" s="1">
        <f>companies__1[[#This Row],[CREATION_TIME]]</f>
        <v>44418.454988425925</v>
      </c>
      <c r="M247" s="1">
        <f>companies__1[[#This Row],[HEU_MAJ]]</f>
        <v>44405.453321759262</v>
      </c>
    </row>
    <row r="248" spans="1:13" x14ac:dyDescent="0.35">
      <c r="A248">
        <f>companies__1[[#This Row],[ID]]</f>
        <v>258</v>
      </c>
      <c r="B248" t="str">
        <f>companies__1[[#This Row],[COMPANY_NAME]]</f>
        <v>thomas tymen</v>
      </c>
      <c r="C248">
        <f>companies__1[[#This Row],[BILLING_GROUP]]</f>
        <v>1</v>
      </c>
      <c r="D248" t="str">
        <f>companies__1[[#This Row],[STREET]]</f>
        <v xml:space="preserve"> 248 rue de Noisy le Sec</v>
      </c>
      <c r="E248" t="str">
        <f>companies__1[[#This Row],[ZIP_CODE]]</f>
        <v>93170</v>
      </c>
      <c r="F248" t="str">
        <f>companies__1[[#This Row],[TOWN]]</f>
        <v xml:space="preserve">Bagnolet </v>
      </c>
      <c r="G248" t="str">
        <f>companies__1[[#This Row],[VAT_NUMBER]]</f>
        <v>/</v>
      </c>
      <c r="H248" t="str">
        <f>companies__1[[#This Row],[TYPE]]</f>
        <v>CLIENT</v>
      </c>
      <c r="I248" t="str">
        <f>companies__1[[#This Row],[AQUISITION]]</f>
        <v>KAMEO</v>
      </c>
      <c r="J248" t="str">
        <f>companies__1[[#This Row],[AUDIENCE]]</f>
        <v>B2C</v>
      </c>
      <c r="K248" t="s">
        <v>1673</v>
      </c>
      <c r="L248" s="1">
        <f>companies__1[[#This Row],[CREATION_TIME]]</f>
        <v>44418.454988425925</v>
      </c>
      <c r="M248" s="1">
        <f>companies__1[[#This Row],[HEU_MAJ]]</f>
        <v>44151.578634259262</v>
      </c>
    </row>
    <row r="249" spans="1:13" x14ac:dyDescent="0.35">
      <c r="A249">
        <f>companies__1[[#This Row],[ID]]</f>
        <v>259</v>
      </c>
      <c r="B249" t="str">
        <f>companies__1[[#This Row],[COMPANY_NAME]]</f>
        <v>DITTMAR Mathias</v>
      </c>
      <c r="C249">
        <f>companies__1[[#This Row],[BILLING_GROUP]]</f>
        <v>1</v>
      </c>
      <c r="D249" t="str">
        <f>companies__1[[#This Row],[STREET]]</f>
        <v xml:space="preserve"> </v>
      </c>
      <c r="E249" t="str">
        <f>companies__1[[#This Row],[ZIP_CODE]]</f>
        <v>0</v>
      </c>
      <c r="F249" t="str">
        <f>companies__1[[#This Row],[TOWN]]</f>
        <v xml:space="preserve"> </v>
      </c>
      <c r="G249" t="str">
        <f>companies__1[[#This Row],[VAT_NUMBER]]</f>
        <v>/</v>
      </c>
      <c r="H249" t="str">
        <f>companies__1[[#This Row],[TYPE]]</f>
        <v>Prospect</v>
      </c>
      <c r="I249" t="str">
        <f>companies__1[[#This Row],[AQUISITION]]</f>
        <v>KAMEO</v>
      </c>
      <c r="J249" t="str">
        <f>companies__1[[#This Row],[AUDIENCE]]</f>
        <v>B2B</v>
      </c>
      <c r="K249" t="s">
        <v>1673</v>
      </c>
      <c r="L249" s="1">
        <f>companies__1[[#This Row],[CREATION_TIME]]</f>
        <v>44418.454988425925</v>
      </c>
      <c r="M249" s="1">
        <f>companies__1[[#This Row],[HEU_MAJ]]</f>
        <v>44138.608020833337</v>
      </c>
    </row>
    <row r="250" spans="1:13" x14ac:dyDescent="0.35">
      <c r="A250">
        <f>companies__1[[#This Row],[ID]]</f>
        <v>260</v>
      </c>
      <c r="B250" t="str">
        <f>companies__1[[#This Row],[COMPANY_NAME]]</f>
        <v>Prefer Metal</v>
      </c>
      <c r="C250">
        <f>companies__1[[#This Row],[BILLING_GROUP]]</f>
        <v>1</v>
      </c>
      <c r="D250" t="str">
        <f>companies__1[[#This Row],[STREET]]</f>
        <v>Sart d'Avette, 110</v>
      </c>
      <c r="E250" t="str">
        <f>companies__1[[#This Row],[ZIP_CODE]]</f>
        <v>4400</v>
      </c>
      <c r="F250" t="str">
        <f>companies__1[[#This Row],[TOWN]]</f>
        <v>Flémalle</v>
      </c>
      <c r="G250" t="str">
        <f>companies__1[[#This Row],[VAT_NUMBER]]</f>
        <v>BE 0837.746.735</v>
      </c>
      <c r="H250" t="str">
        <f>companies__1[[#This Row],[TYPE]]</f>
        <v>CLIENT</v>
      </c>
      <c r="I250" t="str">
        <f>companies__1[[#This Row],[AQUISITION]]</f>
        <v>KAMEO</v>
      </c>
      <c r="J250" t="str">
        <f>companies__1[[#This Row],[AUDIENCE]]</f>
        <v>B2B</v>
      </c>
      <c r="K250" t="s">
        <v>1673</v>
      </c>
      <c r="L250" s="1">
        <f>companies__1[[#This Row],[CREATION_TIME]]</f>
        <v>44418.454988425925</v>
      </c>
      <c r="M250" s="1">
        <f>companies__1[[#This Row],[HEU_MAJ]]</f>
        <v>44145.395752314813</v>
      </c>
    </row>
    <row r="251" spans="1:13" x14ac:dyDescent="0.35">
      <c r="A251">
        <f>companies__1[[#This Row],[ID]]</f>
        <v>261</v>
      </c>
      <c r="B251" t="str">
        <f>companies__1[[#This Row],[COMPANY_NAME]]</f>
        <v>mathias dittmar</v>
      </c>
      <c r="C251">
        <f>companies__1[[#This Row],[BILLING_GROUP]]</f>
        <v>1</v>
      </c>
      <c r="D251" t="str">
        <f>companies__1[[#This Row],[STREET]]</f>
        <v xml:space="preserve"> </v>
      </c>
      <c r="E251" t="str">
        <f>companies__1[[#This Row],[ZIP_CODE]]</f>
        <v>0</v>
      </c>
      <c r="F251" t="str">
        <f>companies__1[[#This Row],[TOWN]]</f>
        <v xml:space="preserve"> </v>
      </c>
      <c r="G251" t="str">
        <f>companies__1[[#This Row],[VAT_NUMBER]]</f>
        <v>/</v>
      </c>
      <c r="H251" t="str">
        <f>companies__1[[#This Row],[TYPE]]</f>
        <v>Prospect</v>
      </c>
      <c r="I251" t="str">
        <f>companies__1[[#This Row],[AQUISITION]]</f>
        <v>KAMEO</v>
      </c>
      <c r="J251" t="str">
        <f>companies__1[[#This Row],[AUDIENCE]]</f>
        <v>B2B</v>
      </c>
      <c r="K251" t="s">
        <v>1673</v>
      </c>
      <c r="L251" s="1">
        <f>companies__1[[#This Row],[CREATION_TIME]]</f>
        <v>44418.454988425925</v>
      </c>
      <c r="M251" s="1">
        <f>companies__1[[#This Row],[HEU_MAJ]]</f>
        <v>44140.325740740744</v>
      </c>
    </row>
    <row r="252" spans="1:13" x14ac:dyDescent="0.35">
      <c r="A252">
        <f>companies__1[[#This Row],[ID]]</f>
        <v>262</v>
      </c>
      <c r="B252" t="str">
        <f>companies__1[[#This Row],[COMPANY_NAME]]</f>
        <v>Sophir Van Der Stegen</v>
      </c>
      <c r="C252">
        <f>companies__1[[#This Row],[BILLING_GROUP]]</f>
        <v>1</v>
      </c>
      <c r="D252" t="str">
        <f>companies__1[[#This Row],[STREET]]</f>
        <v>-</v>
      </c>
      <c r="E252" t="str">
        <f>companies__1[[#This Row],[ZIP_CODE]]</f>
        <v>-</v>
      </c>
      <c r="F252" t="str">
        <f>companies__1[[#This Row],[TOWN]]</f>
        <v>-</v>
      </c>
      <c r="G252" t="str">
        <f>companies__1[[#This Row],[VAT_NUMBER]]</f>
        <v>-</v>
      </c>
      <c r="H252" t="str">
        <f>companies__1[[#This Row],[TYPE]]</f>
        <v>ANCIEN PROSPECT</v>
      </c>
      <c r="I252" t="str">
        <f>companies__1[[#This Row],[AQUISITION]]</f>
        <v>KAMEO</v>
      </c>
      <c r="J252" t="str">
        <f>companies__1[[#This Row],[AUDIENCE]]</f>
        <v>B2B</v>
      </c>
      <c r="K252" t="s">
        <v>1673</v>
      </c>
      <c r="L252" s="1">
        <f>companies__1[[#This Row],[CREATION_TIME]]</f>
        <v>44418.454988425925</v>
      </c>
      <c r="M252" s="1">
        <f>companies__1[[#This Row],[HEU_MAJ]]</f>
        <v>44405.496689814812</v>
      </c>
    </row>
    <row r="253" spans="1:13" x14ac:dyDescent="0.35">
      <c r="A253">
        <f>companies__1[[#This Row],[ID]]</f>
        <v>263</v>
      </c>
      <c r="B253" t="str">
        <f>companies__1[[#This Row],[COMPANY_NAME]]</f>
        <v>Dikongue	Jean-Jacques</v>
      </c>
      <c r="C253">
        <f>companies__1[[#This Row],[BILLING_GROUP]]</f>
        <v>1</v>
      </c>
      <c r="D253" t="str">
        <f>companies__1[[#This Row],[STREET]]</f>
        <v>-</v>
      </c>
      <c r="E253" t="str">
        <f>companies__1[[#This Row],[ZIP_CODE]]</f>
        <v>-</v>
      </c>
      <c r="F253" t="str">
        <f>companies__1[[#This Row],[TOWN]]</f>
        <v>-</v>
      </c>
      <c r="G253" t="str">
        <f>companies__1[[#This Row],[VAT_NUMBER]]</f>
        <v>-</v>
      </c>
      <c r="H253" t="str">
        <f>companies__1[[#This Row],[TYPE]]</f>
        <v>ANCIEN PROSPECT</v>
      </c>
      <c r="I253" t="str">
        <f>companies__1[[#This Row],[AQUISITION]]</f>
        <v>KAMEO</v>
      </c>
      <c r="J253" t="str">
        <f>companies__1[[#This Row],[AUDIENCE]]</f>
        <v>B2B</v>
      </c>
      <c r="K253" t="s">
        <v>1673</v>
      </c>
      <c r="L253" s="1">
        <f>companies__1[[#This Row],[CREATION_TIME]]</f>
        <v>44418.454988425925</v>
      </c>
      <c r="M253" s="1">
        <f>companies__1[[#This Row],[HEU_MAJ]]</f>
        <v>44405.439143518517</v>
      </c>
    </row>
    <row r="254" spans="1:13" x14ac:dyDescent="0.35">
      <c r="A254">
        <f>companies__1[[#This Row],[ID]]</f>
        <v>264</v>
      </c>
      <c r="B254" t="str">
        <f>companies__1[[#This Row],[COMPANY_NAME]]</f>
        <v xml:space="preserve">Vander Haeghen </v>
      </c>
      <c r="C254">
        <f>companies__1[[#This Row],[BILLING_GROUP]]</f>
        <v>1</v>
      </c>
      <c r="D254" t="str">
        <f>companies__1[[#This Row],[STREET]]</f>
        <v>Avenue des Nerviens 85</v>
      </c>
      <c r="E254" t="str">
        <f>companies__1[[#This Row],[ZIP_CODE]]</f>
        <v>1040</v>
      </c>
      <c r="F254" t="str">
        <f>companies__1[[#This Row],[TOWN]]</f>
        <v>Bruxelles</v>
      </c>
      <c r="G254" t="str">
        <f>companies__1[[#This Row],[VAT_NUMBER]]</f>
        <v>BE 0427.765.248</v>
      </c>
      <c r="H254" t="str">
        <f>companies__1[[#This Row],[TYPE]]</f>
        <v>PROSPECT</v>
      </c>
      <c r="I254" t="str">
        <f>companies__1[[#This Row],[AQUISITION]]</f>
        <v>KAMEO</v>
      </c>
      <c r="J254" t="str">
        <f>companies__1[[#This Row],[AUDIENCE]]</f>
        <v>B2B</v>
      </c>
      <c r="K254" t="s">
        <v>1673</v>
      </c>
      <c r="L254" s="1">
        <f>companies__1[[#This Row],[CREATION_TIME]]</f>
        <v>44418.454988425925</v>
      </c>
      <c r="M254" s="1">
        <f>companies__1[[#This Row],[HEU_MAJ]]</f>
        <v>44151.587581018517</v>
      </c>
    </row>
    <row r="255" spans="1:13" x14ac:dyDescent="0.35">
      <c r="A255">
        <f>companies__1[[#This Row],[ID]]</f>
        <v>265</v>
      </c>
      <c r="B255" t="str">
        <f>companies__1[[#This Row],[COMPANY_NAME]]</f>
        <v>Corporate Value Associates</v>
      </c>
      <c r="C255">
        <f>companies__1[[#This Row],[BILLING_GROUP]]</f>
        <v>1</v>
      </c>
      <c r="D255" t="str">
        <f>companies__1[[#This Row],[STREET]]</f>
        <v>Rue des Quatre Bras 6 bte 6</v>
      </c>
      <c r="E255" t="str">
        <f>companies__1[[#This Row],[ZIP_CODE]]</f>
        <v>1000</v>
      </c>
      <c r="F255" t="str">
        <f>companies__1[[#This Row],[TOWN]]</f>
        <v>Bruxelles</v>
      </c>
      <c r="G255" t="str">
        <f>companies__1[[#This Row],[VAT_NUMBER]]</f>
        <v>BE 0745.423.917</v>
      </c>
      <c r="H255" t="str">
        <f>companies__1[[#This Row],[TYPE]]</f>
        <v>CLIENT</v>
      </c>
      <c r="I255" t="str">
        <f>companies__1[[#This Row],[AQUISITION]]</f>
        <v>KAMEO</v>
      </c>
      <c r="J255" t="str">
        <f>companies__1[[#This Row],[AUDIENCE]]</f>
        <v>B2B</v>
      </c>
      <c r="K255" t="s">
        <v>1673</v>
      </c>
      <c r="L255" s="1">
        <f>companies__1[[#This Row],[CREATION_TIME]]</f>
        <v>44418.454988425925</v>
      </c>
      <c r="M255" s="1">
        <f>companies__1[[#This Row],[HEU_MAJ]]</f>
        <v>44238.715601851851</v>
      </c>
    </row>
    <row r="256" spans="1:13" x14ac:dyDescent="0.35">
      <c r="A256">
        <f>companies__1[[#This Row],[ID]]</f>
        <v>266</v>
      </c>
      <c r="B256" t="str">
        <f>companies__1[[#This Row],[COMPANY_NAME]]</f>
        <v>Kalpers</v>
      </c>
      <c r="C256">
        <f>companies__1[[#This Row],[BILLING_GROUP]]</f>
        <v>1</v>
      </c>
      <c r="D256" t="str">
        <f>companies__1[[#This Row],[STREET]]</f>
        <v/>
      </c>
      <c r="E256" t="str">
        <f>companies__1[[#This Row],[ZIP_CODE]]</f>
        <v/>
      </c>
      <c r="F256" t="str">
        <f>companies__1[[#This Row],[TOWN]]</f>
        <v/>
      </c>
      <c r="G256" t="str">
        <f>companies__1[[#This Row],[VAT_NUMBER]]</f>
        <v/>
      </c>
      <c r="H256" t="str">
        <f>companies__1[[#This Row],[TYPE]]</f>
        <v>PROSPECT</v>
      </c>
      <c r="I256" t="str">
        <f>companies__1[[#This Row],[AQUISITION]]</f>
        <v>KAMEO</v>
      </c>
      <c r="J256" t="str">
        <f>companies__1[[#This Row],[AUDIENCE]]</f>
        <v>B2B</v>
      </c>
      <c r="K256" t="s">
        <v>1673</v>
      </c>
      <c r="L256" s="1">
        <f>companies__1[[#This Row],[CREATION_TIME]]</f>
        <v>44418.454988425925</v>
      </c>
      <c r="M256" s="1">
        <f>companies__1[[#This Row],[HEU_MAJ]]</f>
        <v>44154.439293981479</v>
      </c>
    </row>
    <row r="257" spans="1:13" x14ac:dyDescent="0.35">
      <c r="A257">
        <f>companies__1[[#This Row],[ID]]</f>
        <v>267</v>
      </c>
      <c r="B257" t="str">
        <f>companies__1[[#This Row],[COMPANY_NAME]]</f>
        <v>Association Régionale de Santé et d Identification Animales</v>
      </c>
      <c r="C257">
        <f>companies__1[[#This Row],[BILLING_GROUP]]</f>
        <v>1</v>
      </c>
      <c r="D257" t="str">
        <f>companies__1[[#This Row],[STREET]]</f>
        <v/>
      </c>
      <c r="E257" t="str">
        <f>companies__1[[#This Row],[ZIP_CODE]]</f>
        <v/>
      </c>
      <c r="F257" t="str">
        <f>companies__1[[#This Row],[TOWN]]</f>
        <v/>
      </c>
      <c r="G257" t="str">
        <f>companies__1[[#This Row],[VAT_NUMBER]]</f>
        <v/>
      </c>
      <c r="H257" t="str">
        <f>companies__1[[#This Row],[TYPE]]</f>
        <v>CLIENT</v>
      </c>
      <c r="I257" t="str">
        <f>companies__1[[#This Row],[AQUISITION]]</f>
        <v>KAMEO</v>
      </c>
      <c r="J257" t="str">
        <f>companies__1[[#This Row],[AUDIENCE]]</f>
        <v>B2B</v>
      </c>
      <c r="K257" t="s">
        <v>1673</v>
      </c>
      <c r="L257" s="1">
        <f>companies__1[[#This Row],[CREATION_TIME]]</f>
        <v>44418.454988425925</v>
      </c>
      <c r="M257" s="1">
        <f>companies__1[[#This Row],[HEU_MAJ]]</f>
        <v>44238.717141203706</v>
      </c>
    </row>
    <row r="258" spans="1:13" x14ac:dyDescent="0.35">
      <c r="A258">
        <f>companies__1[[#This Row],[ID]]</f>
        <v>268</v>
      </c>
      <c r="B258" t="str">
        <f>companies__1[[#This Row],[COMPANY_NAME]]</f>
        <v>Ecole de devoirs la place</v>
      </c>
      <c r="C258">
        <f>companies__1[[#This Row],[BILLING_GROUP]]</f>
        <v>1</v>
      </c>
      <c r="D258" t="str">
        <f>companies__1[[#This Row],[STREET]]</f>
        <v>Place Vieille-Montagne, 13</v>
      </c>
      <c r="E258" t="str">
        <f>companies__1[[#This Row],[ZIP_CODE]]</f>
        <v>4000</v>
      </c>
      <c r="F258" t="str">
        <f>companies__1[[#This Row],[TOWN]]</f>
        <v>Liege</v>
      </c>
      <c r="G258" t="str">
        <f>companies__1[[#This Row],[VAT_NUMBER]]</f>
        <v>0675803651</v>
      </c>
      <c r="H258" t="str">
        <f>companies__1[[#This Row],[TYPE]]</f>
        <v>CLIENT</v>
      </c>
      <c r="I258" t="str">
        <f>companies__1[[#This Row],[AQUISITION]]</f>
        <v>KAMEO</v>
      </c>
      <c r="J258" t="str">
        <f>companies__1[[#This Row],[AUDIENCE]]</f>
        <v>B2B</v>
      </c>
      <c r="K258" t="s">
        <v>1673</v>
      </c>
      <c r="L258" s="1">
        <f>companies__1[[#This Row],[CREATION_TIME]]</f>
        <v>44418.454988425925</v>
      </c>
      <c r="M258" s="1">
        <f>companies__1[[#This Row],[HEU_MAJ]]</f>
        <v>44160.810185185182</v>
      </c>
    </row>
    <row r="259" spans="1:13" x14ac:dyDescent="0.35">
      <c r="A259">
        <f>companies__1[[#This Row],[ID]]</f>
        <v>269</v>
      </c>
      <c r="B259" t="str">
        <f>companies__1[[#This Row],[COMPANY_NAME]]</f>
        <v>M3 Systems Belgium</v>
      </c>
      <c r="C259">
        <f>companies__1[[#This Row],[BILLING_GROUP]]</f>
        <v>1</v>
      </c>
      <c r="D259" t="str">
        <f>companies__1[[#This Row],[STREET]]</f>
        <v>Chemin du Stocquoy 1</v>
      </c>
      <c r="E259" t="str">
        <f>companies__1[[#This Row],[ZIP_CODE]]</f>
        <v>1300</v>
      </c>
      <c r="F259" t="str">
        <f>companies__1[[#This Row],[TOWN]]</f>
        <v>Wavre</v>
      </c>
      <c r="G259" t="str">
        <f>companies__1[[#This Row],[VAT_NUMBER]]</f>
        <v>BE 0870.498.190</v>
      </c>
      <c r="H259" t="str">
        <f>companies__1[[#This Row],[TYPE]]</f>
        <v>ANCIEN PROSPECT</v>
      </c>
      <c r="I259" t="str">
        <f>companies__1[[#This Row],[AQUISITION]]</f>
        <v>KAMEO</v>
      </c>
      <c r="J259" t="str">
        <f>companies__1[[#This Row],[AUDIENCE]]</f>
        <v>B2B</v>
      </c>
      <c r="K259" t="s">
        <v>1673</v>
      </c>
      <c r="L259" s="1">
        <f>companies__1[[#This Row],[CREATION_TIME]]</f>
        <v>44418.454988425925</v>
      </c>
      <c r="M259" s="1">
        <f>companies__1[[#This Row],[HEU_MAJ]]</f>
        <v>44165.35833333333</v>
      </c>
    </row>
    <row r="260" spans="1:13" x14ac:dyDescent="0.35">
      <c r="A260">
        <f>companies__1[[#This Row],[ID]]</f>
        <v>270</v>
      </c>
      <c r="B260" t="str">
        <f>companies__1[[#This Row],[COMPANY_NAME]]</f>
        <v>La SMALA coopérative</v>
      </c>
      <c r="C260">
        <f>companies__1[[#This Row],[BILLING_GROUP]]</f>
        <v>1</v>
      </c>
      <c r="D260" t="str">
        <f>companies__1[[#This Row],[STREET]]</f>
        <v xml:space="preserve">Rue de Rodeuhaie, 1 </v>
      </c>
      <c r="E260" t="str">
        <f>companies__1[[#This Row],[ZIP_CODE]]</f>
        <v>1348</v>
      </c>
      <c r="F260" t="str">
        <f>companies__1[[#This Row],[TOWN]]</f>
        <v>Louvain la Neuve</v>
      </c>
      <c r="G260" t="str">
        <f>companies__1[[#This Row],[VAT_NUMBER]]</f>
        <v>BE0759.948.379</v>
      </c>
      <c r="H260" t="str">
        <f>companies__1[[#This Row],[TYPE]]</f>
        <v>CLIENT</v>
      </c>
      <c r="I260" t="str">
        <f>companies__1[[#This Row],[AQUISITION]]</f>
        <v>KAMEO</v>
      </c>
      <c r="J260" t="str">
        <f>companies__1[[#This Row],[AUDIENCE]]</f>
        <v>B2B</v>
      </c>
      <c r="K260" t="s">
        <v>1673</v>
      </c>
      <c r="L260" s="1">
        <f>companies__1[[#This Row],[CREATION_TIME]]</f>
        <v>44418.454988425925</v>
      </c>
      <c r="M260" s="1">
        <f>companies__1[[#This Row],[HEU_MAJ]]</f>
        <v>44235.581724537034</v>
      </c>
    </row>
    <row r="261" spans="1:13" x14ac:dyDescent="0.35">
      <c r="A261">
        <f>companies__1[[#This Row],[ID]]</f>
        <v>271</v>
      </c>
      <c r="B261" t="str">
        <f>companies__1[[#This Row],[COMPANY_NAME]]</f>
        <v>Methanex Corporation</v>
      </c>
      <c r="C261">
        <f>companies__1[[#This Row],[BILLING_GROUP]]</f>
        <v>1</v>
      </c>
      <c r="D261" t="str">
        <f>companies__1[[#This Row],[STREET]]</f>
        <v>DREVE RICHELLE 161</v>
      </c>
      <c r="E261" t="str">
        <f>companies__1[[#This Row],[ZIP_CODE]]</f>
        <v>1410</v>
      </c>
      <c r="F261" t="str">
        <f>companies__1[[#This Row],[TOWN]]</f>
        <v>WATERLOO</v>
      </c>
      <c r="G261" t="str">
        <f>companies__1[[#This Row],[VAT_NUMBER]]</f>
        <v>BE 0447.654.208</v>
      </c>
      <c r="H261" t="str">
        <f>companies__1[[#This Row],[TYPE]]</f>
        <v>CLIENT</v>
      </c>
      <c r="I261" t="str">
        <f>companies__1[[#This Row],[AQUISITION]]</f>
        <v>KAMEO</v>
      </c>
      <c r="J261" t="str">
        <f>companies__1[[#This Row],[AUDIENCE]]</f>
        <v>B2B</v>
      </c>
      <c r="K261" t="s">
        <v>1673</v>
      </c>
      <c r="L261" s="1">
        <f>companies__1[[#This Row],[CREATION_TIME]]</f>
        <v>44418.454988425925</v>
      </c>
      <c r="M261" s="1">
        <f>companies__1[[#This Row],[HEU_MAJ]]</f>
        <v>44160.688784722224</v>
      </c>
    </row>
    <row r="262" spans="1:13" x14ac:dyDescent="0.35">
      <c r="A262">
        <f>companies__1[[#This Row],[ID]]</f>
        <v>272</v>
      </c>
      <c r="B262" t="str">
        <f>companies__1[[#This Row],[COMPANY_NAME]]</f>
        <v>Diener Béatrice</v>
      </c>
      <c r="C262">
        <f>companies__1[[#This Row],[BILLING_GROUP]]</f>
        <v>1</v>
      </c>
      <c r="D262" t="str">
        <f>companies__1[[#This Row],[STREET]]</f>
        <v>Avenue de Bales, 32B</v>
      </c>
      <c r="E262" t="str">
        <f>companies__1[[#This Row],[ZIP_CODE]]</f>
        <v>68300</v>
      </c>
      <c r="F262" t="str">
        <f>companies__1[[#This Row],[TOWN]]</f>
        <v>Saint-Louis</v>
      </c>
      <c r="G262" t="str">
        <f>companies__1[[#This Row],[VAT_NUMBER]]</f>
        <v>/</v>
      </c>
      <c r="H262" t="str">
        <f>companies__1[[#This Row],[TYPE]]</f>
        <v>CLIENT</v>
      </c>
      <c r="I262" t="str">
        <f>companies__1[[#This Row],[AQUISITION]]</f>
        <v>KAMEO</v>
      </c>
      <c r="J262" t="str">
        <f>companies__1[[#This Row],[AUDIENCE]]</f>
        <v>B2C</v>
      </c>
      <c r="K262" t="s">
        <v>1673</v>
      </c>
      <c r="L262" s="1">
        <f>companies__1[[#This Row],[CREATION_TIME]]</f>
        <v>44418.454988425925</v>
      </c>
      <c r="M262" s="1">
        <f>companies__1[[#This Row],[HEU_MAJ]]</f>
        <v>44162.561296296299</v>
      </c>
    </row>
    <row r="263" spans="1:13" x14ac:dyDescent="0.35">
      <c r="A263">
        <f>companies__1[[#This Row],[ID]]</f>
        <v>273</v>
      </c>
      <c r="B263" t="str">
        <f>companies__1[[#This Row],[COMPANY_NAME]]</f>
        <v>Fergus Bonnevie</v>
      </c>
      <c r="C263">
        <f>companies__1[[#This Row],[BILLING_GROUP]]</f>
        <v>1</v>
      </c>
      <c r="D263" t="str">
        <f>companies__1[[#This Row],[STREET]]</f>
        <v/>
      </c>
      <c r="E263" t="str">
        <f>companies__1[[#This Row],[ZIP_CODE]]</f>
        <v/>
      </c>
      <c r="F263" t="str">
        <f>companies__1[[#This Row],[TOWN]]</f>
        <v/>
      </c>
      <c r="G263" t="str">
        <f>companies__1[[#This Row],[VAT_NUMBER]]</f>
        <v/>
      </c>
      <c r="H263" t="str">
        <f>companies__1[[#This Row],[TYPE]]</f>
        <v>CLIENT</v>
      </c>
      <c r="I263" t="str">
        <f>companies__1[[#This Row],[AQUISITION]]</f>
        <v>KAMEO</v>
      </c>
      <c r="J263" t="str">
        <f>companies__1[[#This Row],[AUDIENCE]]</f>
        <v>B2C</v>
      </c>
      <c r="K263" t="s">
        <v>1673</v>
      </c>
      <c r="L263" s="1">
        <f>companies__1[[#This Row],[CREATION_TIME]]</f>
        <v>44418.454988425925</v>
      </c>
      <c r="M263" s="1">
        <f>companies__1[[#This Row],[HEU_MAJ]]</f>
        <v>44447.482523148145</v>
      </c>
    </row>
    <row r="264" spans="1:13" x14ac:dyDescent="0.35">
      <c r="A264">
        <f>companies__1[[#This Row],[ID]]</f>
        <v>274</v>
      </c>
      <c r="B264" t="str">
        <f>companies__1[[#This Row],[COMPANY_NAME]]</f>
        <v>EUK CONSULTING</v>
      </c>
      <c r="C264">
        <f>companies__1[[#This Row],[BILLING_GROUP]]</f>
        <v>1</v>
      </c>
      <c r="D264" t="str">
        <f>companies__1[[#This Row],[STREET]]</f>
        <v>Rue Guimard 7</v>
      </c>
      <c r="E264" t="str">
        <f>companies__1[[#This Row],[ZIP_CODE]]</f>
        <v xml:space="preserve">1040 </v>
      </c>
      <c r="F264" t="str">
        <f>companies__1[[#This Row],[TOWN]]</f>
        <v>Bruxelles</v>
      </c>
      <c r="G264" t="str">
        <f>companies__1[[#This Row],[VAT_NUMBER]]</f>
        <v>BE 0862.153.024</v>
      </c>
      <c r="H264" t="str">
        <f>companies__1[[#This Row],[TYPE]]</f>
        <v>ANCIEN PROSPECT</v>
      </c>
      <c r="I264" t="str">
        <f>companies__1[[#This Row],[AQUISITION]]</f>
        <v>KAMEO</v>
      </c>
      <c r="J264" t="str">
        <f>companies__1[[#This Row],[AUDIENCE]]</f>
        <v>B2B</v>
      </c>
      <c r="K264" t="s">
        <v>1673</v>
      </c>
      <c r="L264" s="1">
        <f>companies__1[[#This Row],[CREATION_TIME]]</f>
        <v>44418.454988425925</v>
      </c>
      <c r="M264" s="1">
        <f>companies__1[[#This Row],[HEU_MAJ]]</f>
        <v>44405.445428240739</v>
      </c>
    </row>
    <row r="265" spans="1:13" x14ac:dyDescent="0.35">
      <c r="A265">
        <f>companies__1[[#This Row],[ID]]</f>
        <v>276</v>
      </c>
      <c r="B265" t="str">
        <f>companies__1[[#This Row],[COMPANY_NAME]]</f>
        <v>Chloé Dujardin</v>
      </c>
      <c r="C265">
        <f>companies__1[[#This Row],[BILLING_GROUP]]</f>
        <v>1</v>
      </c>
      <c r="D265" t="str">
        <f>companies__1[[#This Row],[STREET]]</f>
        <v xml:space="preserve"> </v>
      </c>
      <c r="E265" t="str">
        <f>companies__1[[#This Row],[ZIP_CODE]]</f>
        <v>0</v>
      </c>
      <c r="F265" t="str">
        <f>companies__1[[#This Row],[TOWN]]</f>
        <v xml:space="preserve"> </v>
      </c>
      <c r="G265" t="str">
        <f>companies__1[[#This Row],[VAT_NUMBER]]</f>
        <v>/</v>
      </c>
      <c r="H265" t="str">
        <f>companies__1[[#This Row],[TYPE]]</f>
        <v>Prospect</v>
      </c>
      <c r="I265" t="str">
        <f>companies__1[[#This Row],[AQUISITION]]</f>
        <v>KAMEO</v>
      </c>
      <c r="J265" t="str">
        <f>companies__1[[#This Row],[AUDIENCE]]</f>
        <v>B2B</v>
      </c>
      <c r="K265" t="s">
        <v>1673</v>
      </c>
      <c r="L265" s="1">
        <f>companies__1[[#This Row],[CREATION_TIME]]</f>
        <v>44418.454988425925</v>
      </c>
      <c r="M265" s="1">
        <f>companies__1[[#This Row],[HEU_MAJ]]</f>
        <v>44167.592604166668</v>
      </c>
    </row>
    <row r="266" spans="1:13" x14ac:dyDescent="0.35">
      <c r="A266">
        <f>companies__1[[#This Row],[ID]]</f>
        <v>277</v>
      </c>
      <c r="B266" t="str">
        <f>companies__1[[#This Row],[COMPANY_NAME]]</f>
        <v>LEM intérim</v>
      </c>
      <c r="C266">
        <f>companies__1[[#This Row],[BILLING_GROUP]]</f>
        <v>1</v>
      </c>
      <c r="D266" t="str">
        <f>companies__1[[#This Row],[STREET]]</f>
        <v>Bld de Froidmont 9</v>
      </c>
      <c r="E266" t="str">
        <f>companies__1[[#This Row],[ZIP_CODE]]</f>
        <v>4030</v>
      </c>
      <c r="F266" t="str">
        <f>companies__1[[#This Row],[TOWN]]</f>
        <v>Liège</v>
      </c>
      <c r="G266" t="str">
        <f>companies__1[[#This Row],[VAT_NUMBER]]</f>
        <v>BE 0445.252.566</v>
      </c>
      <c r="H266" t="str">
        <f>companies__1[[#This Row],[TYPE]]</f>
        <v>CLIENT</v>
      </c>
      <c r="I266" t="str">
        <f>companies__1[[#This Row],[AQUISITION]]</f>
        <v>KAMEO</v>
      </c>
      <c r="J266" t="str">
        <f>companies__1[[#This Row],[AUDIENCE]]</f>
        <v>B2B</v>
      </c>
      <c r="K266" t="s">
        <v>1673</v>
      </c>
      <c r="L266" s="1">
        <f>companies__1[[#This Row],[CREATION_TIME]]</f>
        <v>44418.454988425925</v>
      </c>
      <c r="M266" s="1">
        <f>companies__1[[#This Row],[HEU_MAJ]]</f>
        <v>44250.620972222219</v>
      </c>
    </row>
    <row r="267" spans="1:13" x14ac:dyDescent="0.35">
      <c r="A267">
        <f>companies__1[[#This Row],[ID]]</f>
        <v>278</v>
      </c>
      <c r="B267" t="str">
        <f>companies__1[[#This Row],[COMPANY_NAME]]</f>
        <v>22-elec</v>
      </c>
      <c r="C267">
        <f>companies__1[[#This Row],[BILLING_GROUP]]</f>
        <v>1</v>
      </c>
      <c r="D267" t="str">
        <f>companies__1[[#This Row],[STREET]]</f>
        <v>Rue du midi 30b</v>
      </c>
      <c r="E267" t="str">
        <f>companies__1[[#This Row],[ZIP_CODE]]</f>
        <v>4100</v>
      </c>
      <c r="F267" t="str">
        <f>companies__1[[#This Row],[TOWN]]</f>
        <v>Seraing</v>
      </c>
      <c r="G267" t="str">
        <f>companies__1[[#This Row],[VAT_NUMBER]]</f>
        <v>BE 0828 907 263</v>
      </c>
      <c r="H267" t="str">
        <f>companies__1[[#This Row],[TYPE]]</f>
        <v>CLIENT</v>
      </c>
      <c r="I267" t="str">
        <f>companies__1[[#This Row],[AQUISITION]]</f>
        <v>KAMEO</v>
      </c>
      <c r="J267" t="str">
        <f>companies__1[[#This Row],[AUDIENCE]]</f>
        <v>B2B</v>
      </c>
      <c r="K267" t="s">
        <v>1673</v>
      </c>
      <c r="L267" s="1">
        <f>companies__1[[#This Row],[CREATION_TIME]]</f>
        <v>44418.454988425925</v>
      </c>
      <c r="M267" s="1">
        <f>companies__1[[#This Row],[HEU_MAJ]]</f>
        <v>44201.517777777779</v>
      </c>
    </row>
    <row r="268" spans="1:13" x14ac:dyDescent="0.35">
      <c r="A268">
        <f>companies__1[[#This Row],[ID]]</f>
        <v>279</v>
      </c>
      <c r="B268" t="str">
        <f>companies__1[[#This Row],[COMPANY_NAME]]</f>
        <v>Antoine Dessard</v>
      </c>
      <c r="C268">
        <f>companies__1[[#This Row],[BILLING_GROUP]]</f>
        <v>1</v>
      </c>
      <c r="D268" t="str">
        <f>companies__1[[#This Row],[STREET]]</f>
        <v>-</v>
      </c>
      <c r="E268" t="str">
        <f>companies__1[[#This Row],[ZIP_CODE]]</f>
        <v>-</v>
      </c>
      <c r="F268" t="str">
        <f>companies__1[[#This Row],[TOWN]]</f>
        <v>-</v>
      </c>
      <c r="G268" t="str">
        <f>companies__1[[#This Row],[VAT_NUMBER]]</f>
        <v/>
      </c>
      <c r="H268" t="str">
        <f>companies__1[[#This Row],[TYPE]]</f>
        <v>CLIENT</v>
      </c>
      <c r="I268" t="str">
        <f>companies__1[[#This Row],[AQUISITION]]</f>
        <v>KAMEO</v>
      </c>
      <c r="J268" t="str">
        <f>companies__1[[#This Row],[AUDIENCE]]</f>
        <v>B2C</v>
      </c>
      <c r="K268" t="s">
        <v>1673</v>
      </c>
      <c r="L268" s="1">
        <f>companies__1[[#This Row],[CREATION_TIME]]</f>
        <v>44418.454988425925</v>
      </c>
      <c r="M268" s="1">
        <f>companies__1[[#This Row],[HEU_MAJ]]</f>
        <v>44177.76121527778</v>
      </c>
    </row>
    <row r="269" spans="1:13" x14ac:dyDescent="0.35">
      <c r="A269">
        <f>companies__1[[#This Row],[ID]]</f>
        <v>280</v>
      </c>
      <c r="B269" t="str">
        <f>companies__1[[#This Row],[COMPANY_NAME]]</f>
        <v>Daniel Humblet</v>
      </c>
      <c r="C269">
        <f>companies__1[[#This Row],[BILLING_GROUP]]</f>
        <v>1</v>
      </c>
      <c r="D269" t="str">
        <f>companies__1[[#This Row],[STREET]]</f>
        <v>-</v>
      </c>
      <c r="E269" t="str">
        <f>companies__1[[#This Row],[ZIP_CODE]]</f>
        <v>-</v>
      </c>
      <c r="F269" t="str">
        <f>companies__1[[#This Row],[TOWN]]</f>
        <v>-</v>
      </c>
      <c r="G269" t="str">
        <f>companies__1[[#This Row],[VAT_NUMBER]]</f>
        <v>BE 0599 747 040</v>
      </c>
      <c r="H269" t="str">
        <f>companies__1[[#This Row],[TYPE]]</f>
        <v>CLIENT</v>
      </c>
      <c r="I269" t="str">
        <f>companies__1[[#This Row],[AQUISITION]]</f>
        <v>KAMEO</v>
      </c>
      <c r="J269" t="str">
        <f>companies__1[[#This Row],[AUDIENCE]]</f>
        <v>B2C</v>
      </c>
      <c r="K269" t="s">
        <v>1673</v>
      </c>
      <c r="L269" s="1">
        <f>companies__1[[#This Row],[CREATION_TIME]]</f>
        <v>44418.454988425925</v>
      </c>
      <c r="M269" s="1">
        <f>companies__1[[#This Row],[HEU_MAJ]]</f>
        <v>44238.680520833332</v>
      </c>
    </row>
    <row r="270" spans="1:13" x14ac:dyDescent="0.35">
      <c r="A270">
        <f>companies__1[[#This Row],[ID]]</f>
        <v>281</v>
      </c>
      <c r="B270" t="str">
        <f>companies__1[[#This Row],[COMPANY_NAME]]</f>
        <v>Relais de L Empereur</v>
      </c>
      <c r="C270">
        <f>companies__1[[#This Row],[BILLING_GROUP]]</f>
        <v>1</v>
      </c>
      <c r="D270" t="str">
        <f>companies__1[[#This Row],[STREET]]</f>
        <v>31 Rue Emile François</v>
      </c>
      <c r="E270" t="str">
        <f>companies__1[[#This Row],[ZIP_CODE]]</f>
        <v>1474</v>
      </c>
      <c r="F270" t="str">
        <f>companies__1[[#This Row],[TOWN]]</f>
        <v>Ways</v>
      </c>
      <c r="G270" t="str">
        <f>companies__1[[#This Row],[VAT_NUMBER]]</f>
        <v/>
      </c>
      <c r="H270" t="str">
        <f>companies__1[[#This Row],[TYPE]]</f>
        <v>PROSPECT</v>
      </c>
      <c r="I270" t="str">
        <f>companies__1[[#This Row],[AQUISITION]]</f>
        <v>KAMEO</v>
      </c>
      <c r="J270" t="str">
        <f>companies__1[[#This Row],[AUDIENCE]]</f>
        <v>B2B</v>
      </c>
      <c r="K270" t="s">
        <v>1673</v>
      </c>
      <c r="L270" s="1">
        <f>companies__1[[#This Row],[CREATION_TIME]]</f>
        <v>44418.454988425925</v>
      </c>
      <c r="M270" s="1">
        <f>companies__1[[#This Row],[HEU_MAJ]]</f>
        <v>44181.620891203704</v>
      </c>
    </row>
    <row r="271" spans="1:13" x14ac:dyDescent="0.35">
      <c r="A271">
        <f>companies__1[[#This Row],[ID]]</f>
        <v>282</v>
      </c>
      <c r="B271" t="str">
        <f>companies__1[[#This Row],[COMPANY_NAME]]</f>
        <v>Dyncomm</v>
      </c>
      <c r="C271">
        <f>companies__1[[#This Row],[BILLING_GROUP]]</f>
        <v>1</v>
      </c>
      <c r="D271" t="str">
        <f>companies__1[[#This Row],[STREET]]</f>
        <v>Boisseilles 22</v>
      </c>
      <c r="E271" t="str">
        <f>companies__1[[#This Row],[ZIP_CODE]]</f>
        <v xml:space="preserve">5504 </v>
      </c>
      <c r="F271" t="str">
        <f>companies__1[[#This Row],[TOWN]]</f>
        <v>Dinant</v>
      </c>
      <c r="G271" t="str">
        <f>companies__1[[#This Row],[VAT_NUMBER]]</f>
        <v>BE0825.504.444</v>
      </c>
      <c r="H271" t="str">
        <f>companies__1[[#This Row],[TYPE]]</f>
        <v>CLIENT</v>
      </c>
      <c r="I271" t="str">
        <f>companies__1[[#This Row],[AQUISITION]]</f>
        <v>KAMEO</v>
      </c>
      <c r="J271" t="str">
        <f>companies__1[[#This Row],[AUDIENCE]]</f>
        <v>B2B</v>
      </c>
      <c r="K271" t="s">
        <v>1673</v>
      </c>
      <c r="L271" s="1">
        <f>companies__1[[#This Row],[CREATION_TIME]]</f>
        <v>44418.454988425925</v>
      </c>
      <c r="M271" s="1">
        <f>companies__1[[#This Row],[HEU_MAJ]]</f>
        <v>44434.375787037039</v>
      </c>
    </row>
    <row r="272" spans="1:13" x14ac:dyDescent="0.35">
      <c r="A272">
        <f>companies__1[[#This Row],[ID]]</f>
        <v>283</v>
      </c>
      <c r="B272" t="str">
        <f>companies__1[[#This Row],[COMPANY_NAME]]</f>
        <v>Luc Pire Conseil</v>
      </c>
      <c r="C272">
        <f>companies__1[[#This Row],[BILLING_GROUP]]</f>
        <v>1</v>
      </c>
      <c r="D272" t="str">
        <f>companies__1[[#This Row],[STREET]]</f>
        <v>Rue Gelivaux 28</v>
      </c>
      <c r="E272" t="str">
        <f>companies__1[[#This Row],[ZIP_CODE]]</f>
        <v>4877</v>
      </c>
      <c r="F272" t="str">
        <f>companies__1[[#This Row],[TOWN]]</f>
        <v>Olne</v>
      </c>
      <c r="G272" t="str">
        <f>companies__1[[#This Row],[VAT_NUMBER]]</f>
        <v>0503896887</v>
      </c>
      <c r="H272" t="str">
        <f>companies__1[[#This Row],[TYPE]]</f>
        <v>CLIENT</v>
      </c>
      <c r="I272" t="str">
        <f>companies__1[[#This Row],[AQUISITION]]</f>
        <v>KAMEO</v>
      </c>
      <c r="J272" t="str">
        <f>companies__1[[#This Row],[AUDIENCE]]</f>
        <v>B2B</v>
      </c>
      <c r="K272" t="s">
        <v>1673</v>
      </c>
      <c r="L272" s="1">
        <f>companies__1[[#This Row],[CREATION_TIME]]</f>
        <v>44418.454988425925</v>
      </c>
      <c r="M272" s="1">
        <f>companies__1[[#This Row],[HEU_MAJ]]</f>
        <v>44194.716296296298</v>
      </c>
    </row>
    <row r="273" spans="1:13" x14ac:dyDescent="0.35">
      <c r="A273">
        <f>companies__1[[#This Row],[ID]]</f>
        <v>284</v>
      </c>
      <c r="B273" t="str">
        <f>companies__1[[#This Row],[COMPANY_NAME]]</f>
        <v>Alice Salmon</v>
      </c>
      <c r="C273">
        <f>companies__1[[#This Row],[BILLING_GROUP]]</f>
        <v>1</v>
      </c>
      <c r="D273" t="str">
        <f>companies__1[[#This Row],[STREET]]</f>
        <v>-</v>
      </c>
      <c r="E273" t="str">
        <f>companies__1[[#This Row],[ZIP_CODE]]</f>
        <v>-</v>
      </c>
      <c r="F273" t="str">
        <f>companies__1[[#This Row],[TOWN]]</f>
        <v>-</v>
      </c>
      <c r="G273" t="str">
        <f>companies__1[[#This Row],[VAT_NUMBER]]</f>
        <v>-</v>
      </c>
      <c r="H273" t="str">
        <f>companies__1[[#This Row],[TYPE]]</f>
        <v>CLIENT</v>
      </c>
      <c r="I273" t="str">
        <f>companies__1[[#This Row],[AQUISITION]]</f>
        <v>KAMEO</v>
      </c>
      <c r="J273" t="str">
        <f>companies__1[[#This Row],[AUDIENCE]]</f>
        <v>B2C</v>
      </c>
      <c r="K273" t="s">
        <v>1673</v>
      </c>
      <c r="L273" s="1">
        <f>companies__1[[#This Row],[CREATION_TIME]]</f>
        <v>44418.454988425925</v>
      </c>
      <c r="M273" s="1">
        <f>companies__1[[#This Row],[HEU_MAJ]]</f>
        <v>44183.430243055554</v>
      </c>
    </row>
    <row r="274" spans="1:13" x14ac:dyDescent="0.35">
      <c r="A274">
        <f>companies__1[[#This Row],[ID]]</f>
        <v>285</v>
      </c>
      <c r="B274" t="str">
        <f>companies__1[[#This Row],[COMPANY_NAME]]</f>
        <v>Pauline Mativa</v>
      </c>
      <c r="C274">
        <f>companies__1[[#This Row],[BILLING_GROUP]]</f>
        <v>1</v>
      </c>
      <c r="D274" t="str">
        <f>companies__1[[#This Row],[STREET]]</f>
        <v/>
      </c>
      <c r="E274" t="str">
        <f>companies__1[[#This Row],[ZIP_CODE]]</f>
        <v/>
      </c>
      <c r="F274" t="str">
        <f>companies__1[[#This Row],[TOWN]]</f>
        <v/>
      </c>
      <c r="G274" t="str">
        <f>companies__1[[#This Row],[VAT_NUMBER]]</f>
        <v/>
      </c>
      <c r="H274" t="str">
        <f>companies__1[[#This Row],[TYPE]]</f>
        <v>CLIENT</v>
      </c>
      <c r="I274" t="str">
        <f>companies__1[[#This Row],[AQUISITION]]</f>
        <v>KAMEO</v>
      </c>
      <c r="J274" t="str">
        <f>companies__1[[#This Row],[AUDIENCE]]</f>
        <v>B2C</v>
      </c>
      <c r="K274" t="s">
        <v>1673</v>
      </c>
      <c r="L274" s="1">
        <f>companies__1[[#This Row],[CREATION_TIME]]</f>
        <v>44418.454988425925</v>
      </c>
      <c r="M274" s="1">
        <f>companies__1[[#This Row],[HEU_MAJ]]</f>
        <v>44183.436168981483</v>
      </c>
    </row>
    <row r="275" spans="1:13" x14ac:dyDescent="0.35">
      <c r="A275">
        <f>companies__1[[#This Row],[ID]]</f>
        <v>286</v>
      </c>
      <c r="B275" t="str">
        <f>companies__1[[#This Row],[COMPANY_NAME]]</f>
        <v>Nicolas Doesburg</v>
      </c>
      <c r="C275">
        <f>companies__1[[#This Row],[BILLING_GROUP]]</f>
        <v>1</v>
      </c>
      <c r="D275" t="str">
        <f>companies__1[[#This Row],[STREET]]</f>
        <v xml:space="preserve"> </v>
      </c>
      <c r="E275" t="str">
        <f>companies__1[[#This Row],[ZIP_CODE]]</f>
        <v>0</v>
      </c>
      <c r="F275" t="str">
        <f>companies__1[[#This Row],[TOWN]]</f>
        <v xml:space="preserve"> </v>
      </c>
      <c r="G275" t="str">
        <f>companies__1[[#This Row],[VAT_NUMBER]]</f>
        <v>/</v>
      </c>
      <c r="H275" t="str">
        <f>companies__1[[#This Row],[TYPE]]</f>
        <v>ANCIEN PROSPECT</v>
      </c>
      <c r="I275" t="str">
        <f>companies__1[[#This Row],[AQUISITION]]</f>
        <v>KAMEO</v>
      </c>
      <c r="J275" t="str">
        <f>companies__1[[#This Row],[AUDIENCE]]</f>
        <v>B2C</v>
      </c>
      <c r="K275" t="s">
        <v>1673</v>
      </c>
      <c r="L275" s="1">
        <f>companies__1[[#This Row],[CREATION_TIME]]</f>
        <v>44418.454988425925</v>
      </c>
      <c r="M275" s="1">
        <f>companies__1[[#This Row],[HEU_MAJ]]</f>
        <v>44405.478680555556</v>
      </c>
    </row>
    <row r="276" spans="1:13" x14ac:dyDescent="0.35">
      <c r="A276">
        <f>companies__1[[#This Row],[ID]]</f>
        <v>287</v>
      </c>
      <c r="B276" t="str">
        <f>companies__1[[#This Row],[COMPANY_NAME]]</f>
        <v>Thibaut Mativa</v>
      </c>
      <c r="C276">
        <f>companies__1[[#This Row],[BILLING_GROUP]]</f>
        <v>1</v>
      </c>
      <c r="D276" t="str">
        <f>companies__1[[#This Row],[STREET]]</f>
        <v>Rue François Lefebvre 173</v>
      </c>
      <c r="E276" t="str">
        <f>companies__1[[#This Row],[ZIP_CODE]]</f>
        <v>4000</v>
      </c>
      <c r="F276" t="str">
        <f>companies__1[[#This Row],[TOWN]]</f>
        <v>Rocourt</v>
      </c>
      <c r="G276" t="str">
        <f>companies__1[[#This Row],[VAT_NUMBER]]</f>
        <v>0639.830.905</v>
      </c>
      <c r="H276" t="str">
        <f>companies__1[[#This Row],[TYPE]]</f>
        <v>CLIENT</v>
      </c>
      <c r="I276" t="str">
        <f>companies__1[[#This Row],[AQUISITION]]</f>
        <v>KAMEO</v>
      </c>
      <c r="J276" t="str">
        <f>companies__1[[#This Row],[AUDIENCE]]</f>
        <v>B2C</v>
      </c>
      <c r="K276" t="s">
        <v>1673</v>
      </c>
      <c r="L276" s="1">
        <f>companies__1[[#This Row],[CREATION_TIME]]</f>
        <v>44418.454988425925</v>
      </c>
      <c r="M276" s="1">
        <f>companies__1[[#This Row],[HEU_MAJ]]</f>
        <v>44193.648379629631</v>
      </c>
    </row>
    <row r="277" spans="1:13" x14ac:dyDescent="0.35">
      <c r="A277">
        <f>companies__1[[#This Row],[ID]]</f>
        <v>288</v>
      </c>
      <c r="B277" t="str">
        <f>companies__1[[#This Row],[COMPANY_NAME]]</f>
        <v>Vincent de Witte</v>
      </c>
      <c r="C277">
        <f>companies__1[[#This Row],[BILLING_GROUP]]</f>
        <v>1</v>
      </c>
      <c r="D277" t="str">
        <f>companies__1[[#This Row],[STREET]]</f>
        <v>-</v>
      </c>
      <c r="E277" t="str">
        <f>companies__1[[#This Row],[ZIP_CODE]]</f>
        <v>-</v>
      </c>
      <c r="F277" t="str">
        <f>companies__1[[#This Row],[TOWN]]</f>
        <v>-</v>
      </c>
      <c r="G277" t="str">
        <f>companies__1[[#This Row],[VAT_NUMBER]]</f>
        <v>-</v>
      </c>
      <c r="H277" t="str">
        <f>companies__1[[#This Row],[TYPE]]</f>
        <v>CLIENT</v>
      </c>
      <c r="I277" t="str">
        <f>companies__1[[#This Row],[AQUISITION]]</f>
        <v>KAMEO</v>
      </c>
      <c r="J277" t="str">
        <f>companies__1[[#This Row],[AUDIENCE]]</f>
        <v>B2C</v>
      </c>
      <c r="K277" t="s">
        <v>1673</v>
      </c>
      <c r="L277" s="1">
        <f>companies__1[[#This Row],[CREATION_TIME]]</f>
        <v>44418.454988425925</v>
      </c>
      <c r="M277" s="1">
        <f>companies__1[[#This Row],[HEU_MAJ]]</f>
        <v>44194.723356481481</v>
      </c>
    </row>
    <row r="278" spans="1:13" x14ac:dyDescent="0.35">
      <c r="A278">
        <f>companies__1[[#This Row],[ID]]</f>
        <v>289</v>
      </c>
      <c r="B278" t="str">
        <f>companies__1[[#This Row],[COMPANY_NAME]]</f>
        <v>Charlotte Guisset</v>
      </c>
      <c r="C278">
        <f>companies__1[[#This Row],[BILLING_GROUP]]</f>
        <v>1</v>
      </c>
      <c r="D278" t="str">
        <f>companies__1[[#This Row],[STREET]]</f>
        <v>-</v>
      </c>
      <c r="E278" t="str">
        <f>companies__1[[#This Row],[ZIP_CODE]]</f>
        <v>-</v>
      </c>
      <c r="F278" t="str">
        <f>companies__1[[#This Row],[TOWN]]</f>
        <v>-</v>
      </c>
      <c r="G278" t="str">
        <f>companies__1[[#This Row],[VAT_NUMBER]]</f>
        <v>-</v>
      </c>
      <c r="H278" t="str">
        <f>companies__1[[#This Row],[TYPE]]</f>
        <v>CLIENT</v>
      </c>
      <c r="I278" t="str">
        <f>companies__1[[#This Row],[AQUISITION]]</f>
        <v>KAMEO</v>
      </c>
      <c r="J278" t="str">
        <f>companies__1[[#This Row],[AUDIENCE]]</f>
        <v>B2C</v>
      </c>
      <c r="K278" t="s">
        <v>1673</v>
      </c>
      <c r="L278" s="1">
        <f>companies__1[[#This Row],[CREATION_TIME]]</f>
        <v>44418.454988425925</v>
      </c>
      <c r="M278" s="1">
        <f>companies__1[[#This Row],[HEU_MAJ]]</f>
        <v>44194.727222222224</v>
      </c>
    </row>
    <row r="279" spans="1:13" x14ac:dyDescent="0.35">
      <c r="A279">
        <f>companies__1[[#This Row],[ID]]</f>
        <v>290</v>
      </c>
      <c r="B279" t="str">
        <f>companies__1[[#This Row],[COMPANY_NAME]]</f>
        <v>Dupanloup Francois</v>
      </c>
      <c r="C279">
        <f>companies__1[[#This Row],[BILLING_GROUP]]</f>
        <v>1</v>
      </c>
      <c r="D279" t="str">
        <f>companies__1[[#This Row],[STREET]]</f>
        <v>-</v>
      </c>
      <c r="E279" t="str">
        <f>companies__1[[#This Row],[ZIP_CODE]]</f>
        <v>-</v>
      </c>
      <c r="F279" t="str">
        <f>companies__1[[#This Row],[TOWN]]</f>
        <v>-</v>
      </c>
      <c r="G279" t="str">
        <f>companies__1[[#This Row],[VAT_NUMBER]]</f>
        <v>-</v>
      </c>
      <c r="H279" t="str">
        <f>companies__1[[#This Row],[TYPE]]</f>
        <v>CLIENT</v>
      </c>
      <c r="I279" t="str">
        <f>companies__1[[#This Row],[AQUISITION]]</f>
        <v>KAMEO</v>
      </c>
      <c r="J279" t="str">
        <f>companies__1[[#This Row],[AUDIENCE]]</f>
        <v>B2C</v>
      </c>
      <c r="K279" t="s">
        <v>1673</v>
      </c>
      <c r="L279" s="1">
        <f>companies__1[[#This Row],[CREATION_TIME]]</f>
        <v>44418.454988425925</v>
      </c>
      <c r="M279" s="1">
        <f>companies__1[[#This Row],[HEU_MAJ]]</f>
        <v>44194.738483796296</v>
      </c>
    </row>
    <row r="280" spans="1:13" x14ac:dyDescent="0.35">
      <c r="A280">
        <f>companies__1[[#This Row],[ID]]</f>
        <v>291</v>
      </c>
      <c r="B280" t="str">
        <f>companies__1[[#This Row],[COMPANY_NAME]]</f>
        <v>ALE Crisnée</v>
      </c>
      <c r="C280">
        <f>companies__1[[#This Row],[BILLING_GROUP]]</f>
        <v>1</v>
      </c>
      <c r="D280" t="str">
        <f>companies__1[[#This Row],[STREET]]</f>
        <v>Favray, 1</v>
      </c>
      <c r="E280" t="str">
        <f>companies__1[[#This Row],[ZIP_CODE]]</f>
        <v xml:space="preserve">4367 </v>
      </c>
      <c r="F280" t="str">
        <f>companies__1[[#This Row],[TOWN]]</f>
        <v>Crisnée</v>
      </c>
      <c r="G280" t="str">
        <f>companies__1[[#This Row],[VAT_NUMBER]]</f>
        <v>BE 0824.416.163</v>
      </c>
      <c r="H280" t="str">
        <f>companies__1[[#This Row],[TYPE]]</f>
        <v>ANCIEN CLIENT</v>
      </c>
      <c r="I280" t="str">
        <f>companies__1[[#This Row],[AQUISITION]]</f>
        <v>KAMEO</v>
      </c>
      <c r="J280" t="str">
        <f>companies__1[[#This Row],[AUDIENCE]]</f>
        <v>B2B</v>
      </c>
      <c r="K280" t="s">
        <v>1673</v>
      </c>
      <c r="L280" s="1">
        <f>companies__1[[#This Row],[CREATION_TIME]]</f>
        <v>44418.454988425925</v>
      </c>
      <c r="M280" s="1">
        <f>companies__1[[#This Row],[HEU_MAJ]]</f>
        <v>44558.324004629627</v>
      </c>
    </row>
    <row r="281" spans="1:13" x14ac:dyDescent="0.35">
      <c r="A281">
        <f>companies__1[[#This Row],[ID]]</f>
        <v>292</v>
      </c>
      <c r="B281" t="str">
        <f>companies__1[[#This Row],[COMPANY_NAME]]</f>
        <v>Antoine Boris</v>
      </c>
      <c r="C281">
        <f>companies__1[[#This Row],[BILLING_GROUP]]</f>
        <v>1</v>
      </c>
      <c r="D281" t="str">
        <f>companies__1[[#This Row],[STREET]]</f>
        <v>/</v>
      </c>
      <c r="E281" t="str">
        <f>companies__1[[#This Row],[ZIP_CODE]]</f>
        <v>/</v>
      </c>
      <c r="F281" t="str">
        <f>companies__1[[#This Row],[TOWN]]</f>
        <v>/</v>
      </c>
      <c r="G281" t="str">
        <f>companies__1[[#This Row],[VAT_NUMBER]]</f>
        <v>/</v>
      </c>
      <c r="H281" t="str">
        <f>companies__1[[#This Row],[TYPE]]</f>
        <v>CLIENT</v>
      </c>
      <c r="I281" t="str">
        <f>companies__1[[#This Row],[AQUISITION]]</f>
        <v>KAMEO</v>
      </c>
      <c r="J281" t="str">
        <f>companies__1[[#This Row],[AUDIENCE]]</f>
        <v>B2C</v>
      </c>
      <c r="K281" t="s">
        <v>1673</v>
      </c>
      <c r="L281" s="1">
        <f>companies__1[[#This Row],[CREATION_TIME]]</f>
        <v>44418.454988425925</v>
      </c>
      <c r="M281" s="1">
        <f>companies__1[[#This Row],[HEU_MAJ]]</f>
        <v>44198.531053240738</v>
      </c>
    </row>
    <row r="282" spans="1:13" x14ac:dyDescent="0.35">
      <c r="A282">
        <f>companies__1[[#This Row],[ID]]</f>
        <v>293</v>
      </c>
      <c r="B282" t="str">
        <f>companies__1[[#This Row],[COMPANY_NAME]]</f>
        <v>Brice Regnier</v>
      </c>
      <c r="C282">
        <f>companies__1[[#This Row],[BILLING_GROUP]]</f>
        <v>1</v>
      </c>
      <c r="D282" t="str">
        <f>companies__1[[#This Row],[STREET]]</f>
        <v>/</v>
      </c>
      <c r="E282" t="str">
        <f>companies__1[[#This Row],[ZIP_CODE]]</f>
        <v>/</v>
      </c>
      <c r="F282" t="str">
        <f>companies__1[[#This Row],[TOWN]]</f>
        <v>/</v>
      </c>
      <c r="G282" t="str">
        <f>companies__1[[#This Row],[VAT_NUMBER]]</f>
        <v>/</v>
      </c>
      <c r="H282" t="str">
        <f>companies__1[[#This Row],[TYPE]]</f>
        <v>CLIENT</v>
      </c>
      <c r="I282" t="str">
        <f>companies__1[[#This Row],[AQUISITION]]</f>
        <v>KAMEO</v>
      </c>
      <c r="J282" t="str">
        <f>companies__1[[#This Row],[AUDIENCE]]</f>
        <v>B2C</v>
      </c>
      <c r="K282" t="s">
        <v>1673</v>
      </c>
      <c r="L282" s="1">
        <f>companies__1[[#This Row],[CREATION_TIME]]</f>
        <v>44418.454988425925</v>
      </c>
      <c r="M282" s="1">
        <f>companies__1[[#This Row],[HEU_MAJ]]</f>
        <v>44198.531134259261</v>
      </c>
    </row>
    <row r="283" spans="1:13" x14ac:dyDescent="0.35">
      <c r="A283">
        <f>companies__1[[#This Row],[ID]]</f>
        <v>294</v>
      </c>
      <c r="B283" t="str">
        <f>companies__1[[#This Row],[COMPANY_NAME]]</f>
        <v>Galler chocolaterie</v>
      </c>
      <c r="C283">
        <f>companies__1[[#This Row],[BILLING_GROUP]]</f>
        <v>1</v>
      </c>
      <c r="D283" t="str">
        <f>companies__1[[#This Row],[STREET]]</f>
        <v>Rue de la Station 39</v>
      </c>
      <c r="E283" t="str">
        <f>companies__1[[#This Row],[ZIP_CODE]]</f>
        <v>4051</v>
      </c>
      <c r="F283" t="str">
        <f>companies__1[[#This Row],[TOWN]]</f>
        <v>VAUX-S,-CHEVREMONT</v>
      </c>
      <c r="G283" t="str">
        <f>companies__1[[#This Row],[VAT_NUMBER]]</f>
        <v>BE 0416.169.689</v>
      </c>
      <c r="H283" t="str">
        <f>companies__1[[#This Row],[TYPE]]</f>
        <v>PROSPECT</v>
      </c>
      <c r="I283" t="str">
        <f>companies__1[[#This Row],[AQUISITION]]</f>
        <v>KAMEO</v>
      </c>
      <c r="J283" t="str">
        <f>companies__1[[#This Row],[AUDIENCE]]</f>
        <v>B2B</v>
      </c>
      <c r="K283" t="s">
        <v>1673</v>
      </c>
      <c r="L283" s="1">
        <f>companies__1[[#This Row],[CREATION_TIME]]</f>
        <v>44418.454988425925</v>
      </c>
      <c r="M283" s="1">
        <f>companies__1[[#This Row],[HEU_MAJ]]</f>
        <v>44558.339537037034</v>
      </c>
    </row>
    <row r="284" spans="1:13" x14ac:dyDescent="0.35">
      <c r="A284">
        <f>companies__1[[#This Row],[ID]]</f>
        <v>295</v>
      </c>
      <c r="B284" t="str">
        <f>companies__1[[#This Row],[COMPANY_NAME]]</f>
        <v>GO4Padel</v>
      </c>
      <c r="C284">
        <f>companies__1[[#This Row],[BILLING_GROUP]]</f>
        <v>1</v>
      </c>
      <c r="D284" t="str">
        <f>companies__1[[#This Row],[STREET]]</f>
        <v>Bd de la Sauvenière 118</v>
      </c>
      <c r="E284" t="str">
        <f>companies__1[[#This Row],[ZIP_CODE]]</f>
        <v>4000</v>
      </c>
      <c r="F284" t="str">
        <f>companies__1[[#This Row],[TOWN]]</f>
        <v>Liège</v>
      </c>
      <c r="G284" t="str">
        <f>companies__1[[#This Row],[VAT_NUMBER]]</f>
        <v>BE 0649.462.510</v>
      </c>
      <c r="H284" t="str">
        <f>companies__1[[#This Row],[TYPE]]</f>
        <v>CLIENT</v>
      </c>
      <c r="I284" t="str">
        <f>companies__1[[#This Row],[AQUISITION]]</f>
        <v>KAMEO</v>
      </c>
      <c r="J284" t="str">
        <f>companies__1[[#This Row],[AUDIENCE]]</f>
        <v>B2B</v>
      </c>
      <c r="K284" t="s">
        <v>1673</v>
      </c>
      <c r="L284" s="1">
        <f>companies__1[[#This Row],[CREATION_TIME]]</f>
        <v>44418.454988425925</v>
      </c>
      <c r="M284" s="1">
        <f>companies__1[[#This Row],[HEU_MAJ]]</f>
        <v>44198.527997685182</v>
      </c>
    </row>
    <row r="285" spans="1:13" x14ac:dyDescent="0.35">
      <c r="A285">
        <f>companies__1[[#This Row],[ID]]</f>
        <v>296</v>
      </c>
      <c r="B285" t="str">
        <f>companies__1[[#This Row],[COMPANY_NAME]]</f>
        <v>Laurent Hubin</v>
      </c>
      <c r="C285">
        <f>companies__1[[#This Row],[BILLING_GROUP]]</f>
        <v>1</v>
      </c>
      <c r="D285" t="str">
        <f>companies__1[[#This Row],[STREET]]</f>
        <v>/</v>
      </c>
      <c r="E285" t="str">
        <f>companies__1[[#This Row],[ZIP_CODE]]</f>
        <v>/</v>
      </c>
      <c r="F285" t="str">
        <f>companies__1[[#This Row],[TOWN]]</f>
        <v>/</v>
      </c>
      <c r="G285" t="str">
        <f>companies__1[[#This Row],[VAT_NUMBER]]</f>
        <v>BE 0203.980.409</v>
      </c>
      <c r="H285" t="str">
        <f>companies__1[[#This Row],[TYPE]]</f>
        <v>CLIENT</v>
      </c>
      <c r="I285" t="str">
        <f>companies__1[[#This Row],[AQUISITION]]</f>
        <v>KAMEO</v>
      </c>
      <c r="J285" t="str">
        <f>companies__1[[#This Row],[AUDIENCE]]</f>
        <v>B2C</v>
      </c>
      <c r="K285" t="s">
        <v>1673</v>
      </c>
      <c r="L285" s="1">
        <f>companies__1[[#This Row],[CREATION_TIME]]</f>
        <v>44418.454988425925</v>
      </c>
      <c r="M285" s="1">
        <f>companies__1[[#This Row],[HEU_MAJ]]</f>
        <v>44198.677037037036</v>
      </c>
    </row>
    <row r="286" spans="1:13" x14ac:dyDescent="0.35">
      <c r="A286">
        <f>companies__1[[#This Row],[ID]]</f>
        <v>297</v>
      </c>
      <c r="B286" t="str">
        <f>companies__1[[#This Row],[COMPANY_NAME]]</f>
        <v>Les Chemins du Rail Events</v>
      </c>
      <c r="C286">
        <f>companies__1[[#This Row],[BILLING_GROUP]]</f>
        <v>1</v>
      </c>
      <c r="D286" t="str">
        <f>companies__1[[#This Row],[STREET]]</f>
        <v>/</v>
      </c>
      <c r="E286" t="str">
        <f>companies__1[[#This Row],[ZIP_CODE]]</f>
        <v>/</v>
      </c>
      <c r="F286" t="str">
        <f>companies__1[[#This Row],[TOWN]]</f>
        <v>/</v>
      </c>
      <c r="G286" t="str">
        <f>companies__1[[#This Row],[VAT_NUMBER]]</f>
        <v>/</v>
      </c>
      <c r="H286" t="str">
        <f>companies__1[[#This Row],[TYPE]]</f>
        <v>CLIENT</v>
      </c>
      <c r="I286" t="str">
        <f>companies__1[[#This Row],[AQUISITION]]</f>
        <v>KAMEO</v>
      </c>
      <c r="J286" t="str">
        <f>companies__1[[#This Row],[AUDIENCE]]</f>
        <v>B2B</v>
      </c>
      <c r="K286" t="s">
        <v>1673</v>
      </c>
      <c r="L286" s="1">
        <f>companies__1[[#This Row],[CREATION_TIME]]</f>
        <v>44418.454988425925</v>
      </c>
      <c r="M286" s="1">
        <f>companies__1[[#This Row],[HEU_MAJ]]</f>
        <v>44198.530138888891</v>
      </c>
    </row>
    <row r="287" spans="1:13" x14ac:dyDescent="0.35">
      <c r="A287">
        <f>companies__1[[#This Row],[ID]]</f>
        <v>298</v>
      </c>
      <c r="B287" t="str">
        <f>companies__1[[#This Row],[COMPANY_NAME]]</f>
        <v>LHATF</v>
      </c>
      <c r="C287">
        <f>companies__1[[#This Row],[BILLING_GROUP]]</f>
        <v>1</v>
      </c>
      <c r="D287" t="str">
        <f>companies__1[[#This Row],[STREET]]</f>
        <v>/</v>
      </c>
      <c r="E287" t="str">
        <f>companies__1[[#This Row],[ZIP_CODE]]</f>
        <v>/</v>
      </c>
      <c r="F287" t="str">
        <f>companies__1[[#This Row],[TOWN]]</f>
        <v>/</v>
      </c>
      <c r="G287" t="str">
        <f>companies__1[[#This Row],[VAT_NUMBER]]</f>
        <v>/</v>
      </c>
      <c r="H287" t="str">
        <f>companies__1[[#This Row],[TYPE]]</f>
        <v>CLIENT</v>
      </c>
      <c r="I287" t="str">
        <f>companies__1[[#This Row],[AQUISITION]]</f>
        <v>KAMEO</v>
      </c>
      <c r="J287" t="str">
        <f>companies__1[[#This Row],[AUDIENCE]]</f>
        <v>B2B</v>
      </c>
      <c r="K287" t="s">
        <v>1673</v>
      </c>
      <c r="L287" s="1">
        <f>companies__1[[#This Row],[CREATION_TIME]]</f>
        <v>44418.454988425925</v>
      </c>
      <c r="M287" s="1">
        <f>companies__1[[#This Row],[HEU_MAJ]]</f>
        <v>44198.53056712963</v>
      </c>
    </row>
    <row r="288" spans="1:13" x14ac:dyDescent="0.35">
      <c r="A288">
        <f>companies__1[[#This Row],[ID]]</f>
        <v>299</v>
      </c>
      <c r="B288" t="str">
        <f>companies__1[[#This Row],[COMPANY_NAME]]</f>
        <v>Sophie Joris</v>
      </c>
      <c r="C288">
        <f>companies__1[[#This Row],[BILLING_GROUP]]</f>
        <v>1</v>
      </c>
      <c r="D288" t="str">
        <f>companies__1[[#This Row],[STREET]]</f>
        <v>/</v>
      </c>
      <c r="E288" t="str">
        <f>companies__1[[#This Row],[ZIP_CODE]]</f>
        <v>/</v>
      </c>
      <c r="F288" t="str">
        <f>companies__1[[#This Row],[TOWN]]</f>
        <v>/</v>
      </c>
      <c r="G288" t="str">
        <f>companies__1[[#This Row],[VAT_NUMBER]]</f>
        <v>/</v>
      </c>
      <c r="H288" t="str">
        <f>companies__1[[#This Row],[TYPE]]</f>
        <v>CLIENT</v>
      </c>
      <c r="I288" t="str">
        <f>companies__1[[#This Row],[AQUISITION]]</f>
        <v>KAMEO</v>
      </c>
      <c r="J288" t="str">
        <f>companies__1[[#This Row],[AUDIENCE]]</f>
        <v>B2C</v>
      </c>
      <c r="K288" t="s">
        <v>1673</v>
      </c>
      <c r="L288" s="1">
        <f>companies__1[[#This Row],[CREATION_TIME]]</f>
        <v>44418.454988425925</v>
      </c>
      <c r="M288" s="1">
        <f>companies__1[[#This Row],[HEU_MAJ]]</f>
        <v>44198.531412037039</v>
      </c>
    </row>
    <row r="289" spans="1:13" x14ac:dyDescent="0.35">
      <c r="A289">
        <f>companies__1[[#This Row],[ID]]</f>
        <v>300</v>
      </c>
      <c r="B289" t="str">
        <f>companies__1[[#This Row],[COMPANY_NAME]]</f>
        <v>TRAJECT</v>
      </c>
      <c r="C289">
        <f>companies__1[[#This Row],[BILLING_GROUP]]</f>
        <v>1</v>
      </c>
      <c r="D289" t="str">
        <f>companies__1[[#This Row],[STREET]]</f>
        <v>/</v>
      </c>
      <c r="E289" t="str">
        <f>companies__1[[#This Row],[ZIP_CODE]]</f>
        <v>/</v>
      </c>
      <c r="F289" t="str">
        <f>companies__1[[#This Row],[TOWN]]</f>
        <v>/</v>
      </c>
      <c r="G289" t="str">
        <f>companies__1[[#This Row],[VAT_NUMBER]]</f>
        <v>/</v>
      </c>
      <c r="H289" t="str">
        <f>companies__1[[#This Row],[TYPE]]</f>
        <v>CLIENT</v>
      </c>
      <c r="I289" t="str">
        <f>companies__1[[#This Row],[AQUISITION]]</f>
        <v>KAMEO</v>
      </c>
      <c r="J289" t="str">
        <f>companies__1[[#This Row],[AUDIENCE]]</f>
        <v>B2B</v>
      </c>
      <c r="K289" t="s">
        <v>1673</v>
      </c>
      <c r="L289" s="1">
        <f>companies__1[[#This Row],[CREATION_TIME]]</f>
        <v>44418.454988425925</v>
      </c>
      <c r="M289" s="1">
        <f>companies__1[[#This Row],[HEU_MAJ]]</f>
        <v>44198.532152777778</v>
      </c>
    </row>
    <row r="290" spans="1:13" x14ac:dyDescent="0.35">
      <c r="A290">
        <f>companies__1[[#This Row],[ID]]</f>
        <v>301</v>
      </c>
      <c r="B290" t="str">
        <f>companies__1[[#This Row],[COMPANY_NAME]]</f>
        <v>zakaria hussen</v>
      </c>
      <c r="C290">
        <f>companies__1[[#This Row],[BILLING_GROUP]]</f>
        <v>1</v>
      </c>
      <c r="D290" t="str">
        <f>companies__1[[#This Row],[STREET]]</f>
        <v xml:space="preserve"> </v>
      </c>
      <c r="E290" t="str">
        <f>companies__1[[#This Row],[ZIP_CODE]]</f>
        <v>0</v>
      </c>
      <c r="F290" t="str">
        <f>companies__1[[#This Row],[TOWN]]</f>
        <v xml:space="preserve"> </v>
      </c>
      <c r="G290" t="str">
        <f>companies__1[[#This Row],[VAT_NUMBER]]</f>
        <v>/</v>
      </c>
      <c r="H290" t="str">
        <f>companies__1[[#This Row],[TYPE]]</f>
        <v>ANCIEN PROSPECT</v>
      </c>
      <c r="I290" t="str">
        <f>companies__1[[#This Row],[AQUISITION]]</f>
        <v>KAMEO</v>
      </c>
      <c r="J290" t="str">
        <f>companies__1[[#This Row],[AUDIENCE]]</f>
        <v>B2B</v>
      </c>
      <c r="K290" t="s">
        <v>1673</v>
      </c>
      <c r="L290" s="1">
        <f>companies__1[[#This Row],[CREATION_TIME]]</f>
        <v>44418.454988425925</v>
      </c>
      <c r="M290" s="1">
        <f>companies__1[[#This Row],[HEU_MAJ]]</f>
        <v>44405.500775462962</v>
      </c>
    </row>
    <row r="291" spans="1:13" x14ac:dyDescent="0.35">
      <c r="A291">
        <f>companies__1[[#This Row],[ID]]</f>
        <v>302</v>
      </c>
      <c r="B291" t="str">
        <f>companies__1[[#This Row],[COMPANY_NAME]]</f>
        <v>AVSGroup</v>
      </c>
      <c r="C291">
        <f>companies__1[[#This Row],[BILLING_GROUP]]</f>
        <v>1</v>
      </c>
      <c r="D291" t="str">
        <f>companies__1[[#This Row],[STREET]]</f>
        <v>-</v>
      </c>
      <c r="E291" t="str">
        <f>companies__1[[#This Row],[ZIP_CODE]]</f>
        <v>-</v>
      </c>
      <c r="F291" t="str">
        <f>companies__1[[#This Row],[TOWN]]</f>
        <v>-</v>
      </c>
      <c r="G291" t="str">
        <f>companies__1[[#This Row],[VAT_NUMBER]]</f>
        <v>-</v>
      </c>
      <c r="H291" t="str">
        <f>companies__1[[#This Row],[TYPE]]</f>
        <v>PROSPECT</v>
      </c>
      <c r="I291" t="str">
        <f>companies__1[[#This Row],[AQUISITION]]</f>
        <v>KAMEO</v>
      </c>
      <c r="J291" t="str">
        <f>companies__1[[#This Row],[AUDIENCE]]</f>
        <v>B2B</v>
      </c>
      <c r="K291" t="s">
        <v>1673</v>
      </c>
      <c r="L291" s="1">
        <f>companies__1[[#This Row],[CREATION_TIME]]</f>
        <v>44418.454988425925</v>
      </c>
      <c r="M291" s="1">
        <f>companies__1[[#This Row],[HEU_MAJ]]</f>
        <v>44201.398738425924</v>
      </c>
    </row>
    <row r="292" spans="1:13" x14ac:dyDescent="0.35">
      <c r="A292">
        <f>companies__1[[#This Row],[ID]]</f>
        <v>303</v>
      </c>
      <c r="B292" t="str">
        <f>companies__1[[#This Row],[COMPANY_NAME]]</f>
        <v>NewB</v>
      </c>
      <c r="C292">
        <f>companies__1[[#This Row],[BILLING_GROUP]]</f>
        <v>1</v>
      </c>
      <c r="D292" t="str">
        <f>companies__1[[#This Row],[STREET]]</f>
        <v>Rue Botanique 75</v>
      </c>
      <c r="E292" t="str">
        <f>companies__1[[#This Row],[ZIP_CODE]]</f>
        <v>1210</v>
      </c>
      <c r="F292" t="str">
        <f>companies__1[[#This Row],[TOWN]]</f>
        <v>Bruxelles</v>
      </c>
      <c r="G292" t="str">
        <f>companies__1[[#This Row],[VAT_NUMBER]]</f>
        <v>BE 0836.324.003</v>
      </c>
      <c r="H292" t="str">
        <f>companies__1[[#This Row],[TYPE]]</f>
        <v>PROSPECT</v>
      </c>
      <c r="I292" t="str">
        <f>companies__1[[#This Row],[AQUISITION]]</f>
        <v>KAMEO</v>
      </c>
      <c r="J292" t="str">
        <f>companies__1[[#This Row],[AUDIENCE]]</f>
        <v>B2B</v>
      </c>
      <c r="K292" t="s">
        <v>1673</v>
      </c>
      <c r="L292" s="1">
        <f>companies__1[[#This Row],[CREATION_TIME]]</f>
        <v>44418.454988425925</v>
      </c>
      <c r="M292" s="1">
        <f>companies__1[[#This Row],[HEU_MAJ]]</f>
        <v>44203.596643518518</v>
      </c>
    </row>
    <row r="293" spans="1:13" x14ac:dyDescent="0.35">
      <c r="A293">
        <f>companies__1[[#This Row],[ID]]</f>
        <v>304</v>
      </c>
      <c r="B293" t="str">
        <f>companies__1[[#This Row],[COMPANY_NAME]]</f>
        <v>Total Antwerpen</v>
      </c>
      <c r="C293">
        <f>companies__1[[#This Row],[BILLING_GROUP]]</f>
        <v>1</v>
      </c>
      <c r="D293" t="str">
        <f>companies__1[[#This Row],[STREET]]</f>
        <v>Scheldelaan 16,</v>
      </c>
      <c r="E293" t="str">
        <f>companies__1[[#This Row],[ZIP_CODE]]</f>
        <v xml:space="preserve">2030 </v>
      </c>
      <c r="F293" t="str">
        <f>companies__1[[#This Row],[TOWN]]</f>
        <v>Antwerpen</v>
      </c>
      <c r="G293" t="str">
        <f>companies__1[[#This Row],[VAT_NUMBER]]</f>
        <v>BE 0403.063.902</v>
      </c>
      <c r="H293" t="str">
        <f>companies__1[[#This Row],[TYPE]]</f>
        <v>ANCIEN PROSPECT</v>
      </c>
      <c r="I293" t="str">
        <f>companies__1[[#This Row],[AQUISITION]]</f>
        <v>KAMEO</v>
      </c>
      <c r="J293" t="str">
        <f>companies__1[[#This Row],[AUDIENCE]]</f>
        <v>B2B</v>
      </c>
      <c r="K293" t="s">
        <v>1673</v>
      </c>
      <c r="L293" s="1">
        <f>companies__1[[#This Row],[CREATION_TIME]]</f>
        <v>44418.454988425925</v>
      </c>
      <c r="M293" s="1">
        <f>companies__1[[#This Row],[HEU_MAJ]]</f>
        <v>44405.498703703706</v>
      </c>
    </row>
    <row r="294" spans="1:13" x14ac:dyDescent="0.35">
      <c r="A294">
        <f>companies__1[[#This Row],[ID]]</f>
        <v>305</v>
      </c>
      <c r="B294" t="str">
        <f>companies__1[[#This Row],[COMPANY_NAME]]</f>
        <v xml:space="preserve">hjss granite stone </v>
      </c>
      <c r="C294">
        <f>companies__1[[#This Row],[BILLING_GROUP]]</f>
        <v>1</v>
      </c>
      <c r="D294" t="str">
        <f>companies__1[[#This Row],[STREET]]</f>
        <v xml:space="preserve">de dilbeek 198  </v>
      </c>
      <c r="E294" t="str">
        <f>companies__1[[#This Row],[ZIP_CODE]]</f>
        <v>1082</v>
      </c>
      <c r="F294" t="str">
        <f>companies__1[[#This Row],[TOWN]]</f>
        <v>Berchem-Sainte-Agathe</v>
      </c>
      <c r="G294" t="str">
        <f>companies__1[[#This Row],[VAT_NUMBER]]</f>
        <v>0671.654.724</v>
      </c>
      <c r="H294" t="str">
        <f>companies__1[[#This Row],[TYPE]]</f>
        <v>ANCIEN PROSPECT</v>
      </c>
      <c r="I294" t="str">
        <f>companies__1[[#This Row],[AQUISITION]]</f>
        <v>KAMEO</v>
      </c>
      <c r="J294" t="str">
        <f>companies__1[[#This Row],[AUDIENCE]]</f>
        <v>B2B</v>
      </c>
      <c r="K294" t="s">
        <v>1673</v>
      </c>
      <c r="L294" s="1">
        <f>companies__1[[#This Row],[CREATION_TIME]]</f>
        <v>44418.454988425925</v>
      </c>
      <c r="M294" s="1">
        <f>companies__1[[#This Row],[HEU_MAJ]]</f>
        <v>44405.449097222219</v>
      </c>
    </row>
    <row r="295" spans="1:13" x14ac:dyDescent="0.35">
      <c r="A295">
        <f>companies__1[[#This Row],[ID]]</f>
        <v>306</v>
      </c>
      <c r="B295" t="str">
        <f>companies__1[[#This Row],[COMPANY_NAME]]</f>
        <v>Laurie Poelmans</v>
      </c>
      <c r="C295">
        <f>companies__1[[#This Row],[BILLING_GROUP]]</f>
        <v>1</v>
      </c>
      <c r="D295" t="str">
        <f>companies__1[[#This Row],[STREET]]</f>
        <v/>
      </c>
      <c r="E295" t="str">
        <f>companies__1[[#This Row],[ZIP_CODE]]</f>
        <v/>
      </c>
      <c r="F295" t="str">
        <f>companies__1[[#This Row],[TOWN]]</f>
        <v/>
      </c>
      <c r="G295" t="str">
        <f>companies__1[[#This Row],[VAT_NUMBER]]</f>
        <v>/</v>
      </c>
      <c r="H295" t="str">
        <f>companies__1[[#This Row],[TYPE]]</f>
        <v>CLIENT</v>
      </c>
      <c r="I295" t="str">
        <f>companies__1[[#This Row],[AQUISITION]]</f>
        <v>KAMEO</v>
      </c>
      <c r="J295" t="str">
        <f>companies__1[[#This Row],[AUDIENCE]]</f>
        <v>B2B</v>
      </c>
      <c r="K295" t="s">
        <v>1673</v>
      </c>
      <c r="L295" s="1">
        <f>companies__1[[#This Row],[CREATION_TIME]]</f>
        <v>44418.454988425925</v>
      </c>
      <c r="M295" s="1">
        <f>companies__1[[#This Row],[HEU_MAJ]]</f>
        <v>44209.512777777774</v>
      </c>
    </row>
    <row r="296" spans="1:13" x14ac:dyDescent="0.35">
      <c r="A296">
        <f>companies__1[[#This Row],[ID]]</f>
        <v>307</v>
      </c>
      <c r="B296" t="str">
        <f>companies__1[[#This Row],[COMPANY_NAME]]</f>
        <v>Dominique Delcourt et DUERINCKX Blaise</v>
      </c>
      <c r="C296">
        <f>companies__1[[#This Row],[BILLING_GROUP]]</f>
        <v>1</v>
      </c>
      <c r="D296" t="str">
        <f>companies__1[[#This Row],[STREET]]</f>
        <v>clos de l'horticulture 7</v>
      </c>
      <c r="E296" t="str">
        <f>companies__1[[#This Row],[ZIP_CODE]]</f>
        <v>4000</v>
      </c>
      <c r="F296" t="str">
        <f>companies__1[[#This Row],[TOWN]]</f>
        <v>Rocourt</v>
      </c>
      <c r="G296" t="str">
        <f>companies__1[[#This Row],[VAT_NUMBER]]</f>
        <v>-</v>
      </c>
      <c r="H296" t="str">
        <f>companies__1[[#This Row],[TYPE]]</f>
        <v>CLIENT</v>
      </c>
      <c r="I296" t="str">
        <f>companies__1[[#This Row],[AQUISITION]]</f>
        <v>KAMEO</v>
      </c>
      <c r="J296" t="str">
        <f>companies__1[[#This Row],[AUDIENCE]]</f>
        <v>B2C</v>
      </c>
      <c r="K296" t="s">
        <v>1673</v>
      </c>
      <c r="L296" s="1">
        <f>companies__1[[#This Row],[CREATION_TIME]]</f>
        <v>44418.454988425925</v>
      </c>
      <c r="M296" s="1">
        <f>companies__1[[#This Row],[HEU_MAJ]]</f>
        <v>44264.656238425923</v>
      </c>
    </row>
    <row r="297" spans="1:13" x14ac:dyDescent="0.35">
      <c r="A297">
        <f>companies__1[[#This Row],[ID]]</f>
        <v>308</v>
      </c>
      <c r="B297" t="str">
        <f>companies__1[[#This Row],[COMPANY_NAME]]</f>
        <v>RedFM</v>
      </c>
      <c r="C297">
        <f>companies__1[[#This Row],[BILLING_GROUP]]</f>
        <v>1</v>
      </c>
      <c r="D297" t="str">
        <f>companies__1[[#This Row],[STREET]]</f>
        <v>-</v>
      </c>
      <c r="E297" t="str">
        <f>companies__1[[#This Row],[ZIP_CODE]]</f>
        <v>-</v>
      </c>
      <c r="F297" t="str">
        <f>companies__1[[#This Row],[TOWN]]</f>
        <v>-</v>
      </c>
      <c r="G297" t="str">
        <f>companies__1[[#This Row],[VAT_NUMBER]]</f>
        <v>-</v>
      </c>
      <c r="H297" t="str">
        <f>companies__1[[#This Row],[TYPE]]</f>
        <v>PROSPECT</v>
      </c>
      <c r="I297" t="str">
        <f>companies__1[[#This Row],[AQUISITION]]</f>
        <v>KAMEO</v>
      </c>
      <c r="J297" t="str">
        <f>companies__1[[#This Row],[AUDIENCE]]</f>
        <v>B2B</v>
      </c>
      <c r="K297" t="s">
        <v>1673</v>
      </c>
      <c r="L297" s="1">
        <f>companies__1[[#This Row],[CREATION_TIME]]</f>
        <v>44418.454988425925</v>
      </c>
      <c r="M297" s="1">
        <f>companies__1[[#This Row],[HEU_MAJ]]</f>
        <v>44212.544895833336</v>
      </c>
    </row>
    <row r="298" spans="1:13" x14ac:dyDescent="0.35">
      <c r="A298">
        <f>companies__1[[#This Row],[ID]]</f>
        <v>309</v>
      </c>
      <c r="B298" t="str">
        <f>companies__1[[#This Row],[COMPANY_NAME]]</f>
        <v>Société de logement de Grâce-hollogne</v>
      </c>
      <c r="C298">
        <f>companies__1[[#This Row],[BILLING_GROUP]]</f>
        <v>1</v>
      </c>
      <c r="D298" t="str">
        <f>companies__1[[#This Row],[STREET]]</f>
        <v>Rue Nicolas Defrêcheux 1</v>
      </c>
      <c r="E298" t="str">
        <f>companies__1[[#This Row],[ZIP_CODE]]</f>
        <v>4460</v>
      </c>
      <c r="F298" t="str">
        <f>companies__1[[#This Row],[TOWN]]</f>
        <v>Grace Hollogne</v>
      </c>
      <c r="G298" t="str">
        <f>companies__1[[#This Row],[VAT_NUMBER]]</f>
        <v>BE406050512</v>
      </c>
      <c r="H298" t="str">
        <f>companies__1[[#This Row],[TYPE]]</f>
        <v>CLIENT</v>
      </c>
      <c r="I298" t="str">
        <f>companies__1[[#This Row],[AQUISITION]]</f>
        <v>KAMEO</v>
      </c>
      <c r="J298" t="str">
        <f>companies__1[[#This Row],[AUDIENCE]]</f>
        <v>B2B</v>
      </c>
      <c r="K298" t="s">
        <v>1673</v>
      </c>
      <c r="L298" s="1">
        <f>companies__1[[#This Row],[CREATION_TIME]]</f>
        <v>44418.454988425925</v>
      </c>
      <c r="M298" s="1">
        <f>companies__1[[#This Row],[HEU_MAJ]]</f>
        <v>44281.755335648151</v>
      </c>
    </row>
    <row r="299" spans="1:13" x14ac:dyDescent="0.35">
      <c r="A299">
        <f>companies__1[[#This Row],[ID]]</f>
        <v>310</v>
      </c>
      <c r="B299" t="str">
        <f>companies__1[[#This Row],[COMPANY_NAME]]</f>
        <v>Jean Marc Boelet</v>
      </c>
      <c r="C299">
        <f>companies__1[[#This Row],[BILLING_GROUP]]</f>
        <v>1</v>
      </c>
      <c r="D299" t="str">
        <f>companies__1[[#This Row],[STREET]]</f>
        <v/>
      </c>
      <c r="E299" t="str">
        <f>companies__1[[#This Row],[ZIP_CODE]]</f>
        <v>-</v>
      </c>
      <c r="F299" t="str">
        <f>companies__1[[#This Row],[TOWN]]</f>
        <v>-</v>
      </c>
      <c r="G299" t="str">
        <f>companies__1[[#This Row],[VAT_NUMBER]]</f>
        <v>-</v>
      </c>
      <c r="H299" t="str">
        <f>companies__1[[#This Row],[TYPE]]</f>
        <v>CLIENT</v>
      </c>
      <c r="I299" t="str">
        <f>companies__1[[#This Row],[AQUISITION]]</f>
        <v>KAMEO</v>
      </c>
      <c r="J299" t="str">
        <f>companies__1[[#This Row],[AUDIENCE]]</f>
        <v>B2C</v>
      </c>
      <c r="K299" t="s">
        <v>1673</v>
      </c>
      <c r="L299" s="1">
        <f>companies__1[[#This Row],[CREATION_TIME]]</f>
        <v>44418.454988425925</v>
      </c>
      <c r="M299" s="1">
        <f>companies__1[[#This Row],[HEU_MAJ]]</f>
        <v>44219.747662037036</v>
      </c>
    </row>
    <row r="300" spans="1:13" x14ac:dyDescent="0.35">
      <c r="A300">
        <f>companies__1[[#This Row],[ID]]</f>
        <v>312</v>
      </c>
      <c r="B300" t="str">
        <f>companies__1[[#This Row],[COMPANY_NAME]]</f>
        <v>Cédric Bertrand</v>
      </c>
      <c r="C300">
        <f>companies__1[[#This Row],[BILLING_GROUP]]</f>
        <v>1</v>
      </c>
      <c r="D300" t="str">
        <f>companies__1[[#This Row],[STREET]]</f>
        <v xml:space="preserve"> </v>
      </c>
      <c r="E300" t="str">
        <f>companies__1[[#This Row],[ZIP_CODE]]</f>
        <v>0</v>
      </c>
      <c r="F300" t="str">
        <f>companies__1[[#This Row],[TOWN]]</f>
        <v xml:space="preserve"> </v>
      </c>
      <c r="G300" t="str">
        <f>companies__1[[#This Row],[VAT_NUMBER]]</f>
        <v>/</v>
      </c>
      <c r="H300" t="str">
        <f>companies__1[[#This Row],[TYPE]]</f>
        <v>ANCIEN PROSPECT</v>
      </c>
      <c r="I300" t="str">
        <f>companies__1[[#This Row],[AQUISITION]]</f>
        <v>KAMEO</v>
      </c>
      <c r="J300" t="str">
        <f>companies__1[[#This Row],[AUDIENCE]]</f>
        <v>B2C</v>
      </c>
      <c r="K300" t="s">
        <v>1673</v>
      </c>
      <c r="L300" s="1">
        <f>companies__1[[#This Row],[CREATION_TIME]]</f>
        <v>44418.454988425925</v>
      </c>
      <c r="M300" s="1">
        <f>companies__1[[#This Row],[HEU_MAJ]]</f>
        <v>44405.412280092591</v>
      </c>
    </row>
    <row r="301" spans="1:13" x14ac:dyDescent="0.35">
      <c r="A301">
        <f>companies__1[[#This Row],[ID]]</f>
        <v>314</v>
      </c>
      <c r="B301" t="str">
        <f>companies__1[[#This Row],[COMPANY_NAME]]</f>
        <v>Securex</v>
      </c>
      <c r="C301">
        <f>companies__1[[#This Row],[BILLING_GROUP]]</f>
        <v>1</v>
      </c>
      <c r="D301" t="str">
        <f>companies__1[[#This Row],[STREET]]</f>
        <v>Cours Saint-Michel 30</v>
      </c>
      <c r="E301" t="str">
        <f>companies__1[[#This Row],[ZIP_CODE]]</f>
        <v>1040</v>
      </c>
      <c r="F301" t="str">
        <f>companies__1[[#This Row],[TOWN]]</f>
        <v>Bruxelles</v>
      </c>
      <c r="G301" t="str">
        <f>companies__1[[#This Row],[VAT_NUMBER]]</f>
        <v>/</v>
      </c>
      <c r="H301" t="str">
        <f>companies__1[[#This Row],[TYPE]]</f>
        <v>CLIENT</v>
      </c>
      <c r="I301" t="str">
        <f>companies__1[[#This Row],[AQUISITION]]</f>
        <v>KAMEO</v>
      </c>
      <c r="J301" t="str">
        <f>companies__1[[#This Row],[AUDIENCE]]</f>
        <v>B2B</v>
      </c>
      <c r="K301" t="s">
        <v>1673</v>
      </c>
      <c r="L301" s="1">
        <f>companies__1[[#This Row],[CREATION_TIME]]</f>
        <v>44418.454988425925</v>
      </c>
      <c r="M301" s="1">
        <f>companies__1[[#This Row],[HEU_MAJ]]</f>
        <v>44405.488923611112</v>
      </c>
    </row>
    <row r="302" spans="1:13" x14ac:dyDescent="0.35">
      <c r="A302">
        <f>companies__1[[#This Row],[ID]]</f>
        <v>316</v>
      </c>
      <c r="B302" t="str">
        <f>companies__1[[#This Row],[COMPANY_NAME]]</f>
        <v>Luc Pire</v>
      </c>
      <c r="C302">
        <f>companies__1[[#This Row],[BILLING_GROUP]]</f>
        <v>1</v>
      </c>
      <c r="D302" t="str">
        <f>companies__1[[#This Row],[STREET]]</f>
        <v xml:space="preserve"> </v>
      </c>
      <c r="E302" t="str">
        <f>companies__1[[#This Row],[ZIP_CODE]]</f>
        <v>0</v>
      </c>
      <c r="F302" t="str">
        <f>companies__1[[#This Row],[TOWN]]</f>
        <v xml:space="preserve"> </v>
      </c>
      <c r="G302" t="str">
        <f>companies__1[[#This Row],[VAT_NUMBER]]</f>
        <v>/</v>
      </c>
      <c r="H302" t="str">
        <f>companies__1[[#This Row],[TYPE]]</f>
        <v>CLIENT</v>
      </c>
      <c r="I302" t="str">
        <f>companies__1[[#This Row],[AQUISITION]]</f>
        <v>KAMEO</v>
      </c>
      <c r="J302" t="str">
        <f>companies__1[[#This Row],[AUDIENCE]]</f>
        <v>B2C</v>
      </c>
      <c r="K302" t="s">
        <v>1673</v>
      </c>
      <c r="L302" s="1">
        <f>companies__1[[#This Row],[CREATION_TIME]]</f>
        <v>44418.454988425925</v>
      </c>
      <c r="M302" s="1">
        <f>companies__1[[#This Row],[HEU_MAJ]]</f>
        <v>44405.461851851855</v>
      </c>
    </row>
    <row r="303" spans="1:13" x14ac:dyDescent="0.35">
      <c r="A303">
        <f>companies__1[[#This Row],[ID]]</f>
        <v>317</v>
      </c>
      <c r="B303" t="str">
        <f>companies__1[[#This Row],[COMPANY_NAME]]</f>
        <v>Iandolina Vincenza</v>
      </c>
      <c r="C303">
        <f>companies__1[[#This Row],[BILLING_GROUP]]</f>
        <v>1</v>
      </c>
      <c r="D303" t="str">
        <f>companies__1[[#This Row],[STREET]]</f>
        <v>-</v>
      </c>
      <c r="E303" t="str">
        <f>companies__1[[#This Row],[ZIP_CODE]]</f>
        <v>-</v>
      </c>
      <c r="F303" t="str">
        <f>companies__1[[#This Row],[TOWN]]</f>
        <v>-</v>
      </c>
      <c r="G303" t="str">
        <f>companies__1[[#This Row],[VAT_NUMBER]]</f>
        <v>-</v>
      </c>
      <c r="H303" t="str">
        <f>companies__1[[#This Row],[TYPE]]</f>
        <v>CLIENT</v>
      </c>
      <c r="I303" t="str">
        <f>companies__1[[#This Row],[AQUISITION]]</f>
        <v>KAMEO</v>
      </c>
      <c r="J303" t="str">
        <f>companies__1[[#This Row],[AUDIENCE]]</f>
        <v>B2C</v>
      </c>
      <c r="K303" t="s">
        <v>1673</v>
      </c>
      <c r="L303" s="1">
        <f>companies__1[[#This Row],[CREATION_TIME]]</f>
        <v>44418.454988425925</v>
      </c>
      <c r="M303" s="1">
        <f>companies__1[[#This Row],[HEU_MAJ]]</f>
        <v>44397.77306712963</v>
      </c>
    </row>
    <row r="304" spans="1:13" x14ac:dyDescent="0.35">
      <c r="A304">
        <f>companies__1[[#This Row],[ID]]</f>
        <v>318</v>
      </c>
      <c r="B304" t="str">
        <f>companies__1[[#This Row],[COMPANY_NAME]]</f>
        <v xml:space="preserve">Vanessa Fresart </v>
      </c>
      <c r="C304">
        <f>companies__1[[#This Row],[BILLING_GROUP]]</f>
        <v>1</v>
      </c>
      <c r="D304" t="str">
        <f>companies__1[[#This Row],[STREET]]</f>
        <v xml:space="preserve"> </v>
      </c>
      <c r="E304" t="str">
        <f>companies__1[[#This Row],[ZIP_CODE]]</f>
        <v>0</v>
      </c>
      <c r="F304" t="str">
        <f>companies__1[[#This Row],[TOWN]]</f>
        <v xml:space="preserve"> </v>
      </c>
      <c r="G304" t="str">
        <f>companies__1[[#This Row],[VAT_NUMBER]]</f>
        <v>/</v>
      </c>
      <c r="H304" t="str">
        <f>companies__1[[#This Row],[TYPE]]</f>
        <v>ANCIEN PROSPECT</v>
      </c>
      <c r="I304" t="str">
        <f>companies__1[[#This Row],[AQUISITION]]</f>
        <v>KAMEO</v>
      </c>
      <c r="J304" t="str">
        <f>companies__1[[#This Row],[AUDIENCE]]</f>
        <v>B2C</v>
      </c>
      <c r="K304" t="s">
        <v>1673</v>
      </c>
      <c r="L304" s="1">
        <f>companies__1[[#This Row],[CREATION_TIME]]</f>
        <v>44418.454988425925</v>
      </c>
      <c r="M304" s="1">
        <f>companies__1[[#This Row],[HEU_MAJ]]</f>
        <v>44405.500127314815</v>
      </c>
    </row>
    <row r="305" spans="1:13" x14ac:dyDescent="0.35">
      <c r="A305">
        <f>companies__1[[#This Row],[ID]]</f>
        <v>319</v>
      </c>
      <c r="B305" t="str">
        <f>companies__1[[#This Row],[COMPANY_NAME]]</f>
        <v>Chateau de l Avouerie</v>
      </c>
      <c r="C305">
        <f>companies__1[[#This Row],[BILLING_GROUP]]</f>
        <v>1</v>
      </c>
      <c r="D305" t="str">
        <f>companies__1[[#This Row],[STREET]]</f>
        <v>Avenue de l abbaye  19</v>
      </c>
      <c r="E305" t="str">
        <f>companies__1[[#This Row],[ZIP_CODE]]</f>
        <v>4160</v>
      </c>
      <c r="F305" t="str">
        <f>companies__1[[#This Row],[TOWN]]</f>
        <v>Anthisnes</v>
      </c>
      <c r="G305" t="str">
        <f>companies__1[[#This Row],[VAT_NUMBER]]</f>
        <v>BE 0406 870 458</v>
      </c>
      <c r="H305" t="str">
        <f>companies__1[[#This Row],[TYPE]]</f>
        <v>PROSPECT</v>
      </c>
      <c r="I305" t="str">
        <f>companies__1[[#This Row],[AQUISITION]]</f>
        <v>KAMEO</v>
      </c>
      <c r="J305" t="str">
        <f>companies__1[[#This Row],[AUDIENCE]]</f>
        <v>B2B</v>
      </c>
      <c r="K305" t="s">
        <v>1673</v>
      </c>
      <c r="L305" s="1">
        <f>companies__1[[#This Row],[CREATION_TIME]]</f>
        <v>44418.454988425925</v>
      </c>
      <c r="M305" s="1">
        <f>companies__1[[#This Row],[HEU_MAJ]]</f>
        <v>44241.495289351849</v>
      </c>
    </row>
    <row r="306" spans="1:13" x14ac:dyDescent="0.35">
      <c r="A306">
        <f>companies__1[[#This Row],[ID]]</f>
        <v>321</v>
      </c>
      <c r="B306" t="str">
        <f>companies__1[[#This Row],[COMPANY_NAME]]</f>
        <v>Xenia Gawra</v>
      </c>
      <c r="C306">
        <f>companies__1[[#This Row],[BILLING_GROUP]]</f>
        <v>1</v>
      </c>
      <c r="D306" t="str">
        <f>companies__1[[#This Row],[STREET]]</f>
        <v/>
      </c>
      <c r="E306" t="str">
        <f>companies__1[[#This Row],[ZIP_CODE]]</f>
        <v/>
      </c>
      <c r="F306" t="str">
        <f>companies__1[[#This Row],[TOWN]]</f>
        <v/>
      </c>
      <c r="G306" t="str">
        <f>companies__1[[#This Row],[VAT_NUMBER]]</f>
        <v>-</v>
      </c>
      <c r="H306" t="str">
        <f>companies__1[[#This Row],[TYPE]]</f>
        <v>CLIENT</v>
      </c>
      <c r="I306" t="str">
        <f>companies__1[[#This Row],[AQUISITION]]</f>
        <v>KAMEO</v>
      </c>
      <c r="J306" t="str">
        <f>companies__1[[#This Row],[AUDIENCE]]</f>
        <v>B2C</v>
      </c>
      <c r="K306" t="s">
        <v>1673</v>
      </c>
      <c r="L306" s="1">
        <f>companies__1[[#This Row],[CREATION_TIME]]</f>
        <v>44418.454988425925</v>
      </c>
      <c r="M306" s="1">
        <f>companies__1[[#This Row],[HEU_MAJ]]</f>
        <v>44249.435937499999</v>
      </c>
    </row>
    <row r="307" spans="1:13" x14ac:dyDescent="0.35">
      <c r="A307">
        <f>companies__1[[#This Row],[ID]]</f>
        <v>322</v>
      </c>
      <c r="B307" t="str">
        <f>companies__1[[#This Row],[COMPANY_NAME]]</f>
        <v>stephan Sturges</v>
      </c>
      <c r="C307">
        <f>companies__1[[#This Row],[BILLING_GROUP]]</f>
        <v>1</v>
      </c>
      <c r="D307" t="str">
        <f>companies__1[[#This Row],[STREET]]</f>
        <v xml:space="preserve"> </v>
      </c>
      <c r="E307" t="str">
        <f>companies__1[[#This Row],[ZIP_CODE]]</f>
        <v>0</v>
      </c>
      <c r="F307" t="str">
        <f>companies__1[[#This Row],[TOWN]]</f>
        <v xml:space="preserve"> </v>
      </c>
      <c r="G307" t="str">
        <f>companies__1[[#This Row],[VAT_NUMBER]]</f>
        <v>/</v>
      </c>
      <c r="H307" t="str">
        <f>companies__1[[#This Row],[TYPE]]</f>
        <v>Prospect</v>
      </c>
      <c r="I307" t="str">
        <f>companies__1[[#This Row],[AQUISITION]]</f>
        <v>KAMEO</v>
      </c>
      <c r="J307" t="str">
        <f>companies__1[[#This Row],[AUDIENCE]]</f>
        <v>B2B</v>
      </c>
      <c r="K307" t="s">
        <v>1673</v>
      </c>
      <c r="L307" s="1">
        <f>companies__1[[#This Row],[CREATION_TIME]]</f>
        <v>44418.454988425925</v>
      </c>
      <c r="M307" s="1">
        <f>companies__1[[#This Row],[HEU_MAJ]]</f>
        <v>44249.625960648147</v>
      </c>
    </row>
    <row r="308" spans="1:13" x14ac:dyDescent="0.35">
      <c r="A308">
        <f>companies__1[[#This Row],[ID]]</f>
        <v>323</v>
      </c>
      <c r="B308" t="str">
        <f>companies__1[[#This Row],[COMPANY_NAME]]</f>
        <v>VS Consult SCS</v>
      </c>
      <c r="C308">
        <f>companies__1[[#This Row],[BILLING_GROUP]]</f>
        <v>1</v>
      </c>
      <c r="D308" t="str">
        <f>companies__1[[#This Row],[STREET]]</f>
        <v>Av Théo Vanpé 74</v>
      </c>
      <c r="E308" t="str">
        <f>companies__1[[#This Row],[ZIP_CODE]]</f>
        <v>1160</v>
      </c>
      <c r="F308" t="str">
        <f>companies__1[[#This Row],[TOWN]]</f>
        <v>Audergem</v>
      </c>
      <c r="G308" t="str">
        <f>companies__1[[#This Row],[VAT_NUMBER]]</f>
        <v>BE0716698950</v>
      </c>
      <c r="H308" t="str">
        <f>companies__1[[#This Row],[TYPE]]</f>
        <v>PROSPECT</v>
      </c>
      <c r="I308" t="str">
        <f>companies__1[[#This Row],[AQUISITION]]</f>
        <v>KAMEO</v>
      </c>
      <c r="J308" t="str">
        <f>companies__1[[#This Row],[AUDIENCE]]</f>
        <v>B2B</v>
      </c>
      <c r="K308" t="s">
        <v>1673</v>
      </c>
      <c r="L308" s="1">
        <f>companies__1[[#This Row],[CREATION_TIME]]</f>
        <v>44418.454988425925</v>
      </c>
      <c r="M308" s="1">
        <f>companies__1[[#This Row],[HEU_MAJ]]</f>
        <v>44249.646921296298</v>
      </c>
    </row>
    <row r="309" spans="1:13" x14ac:dyDescent="0.35">
      <c r="A309">
        <f>companies__1[[#This Row],[ID]]</f>
        <v>324</v>
      </c>
      <c r="B309" t="str">
        <f>companies__1[[#This Row],[COMPANY_NAME]]</f>
        <v>Isiro</v>
      </c>
      <c r="C309">
        <f>companies__1[[#This Row],[BILLING_GROUP]]</f>
        <v>1</v>
      </c>
      <c r="D309" t="str">
        <f>companies__1[[#This Row],[STREET]]</f>
        <v>19, rue pont d\'Avroy</v>
      </c>
      <c r="E309" t="str">
        <f>companies__1[[#This Row],[ZIP_CODE]]</f>
        <v>4000</v>
      </c>
      <c r="F309" t="str">
        <f>companies__1[[#This Row],[TOWN]]</f>
        <v>Liege</v>
      </c>
      <c r="G309" t="str">
        <f>companies__1[[#This Row],[VAT_NUMBER]]</f>
        <v xml:space="preserve"> BE 0503 977 158</v>
      </c>
      <c r="H309" t="str">
        <f>companies__1[[#This Row],[TYPE]]</f>
        <v>ANCIEN PROSPECT</v>
      </c>
      <c r="I309" t="str">
        <f>companies__1[[#This Row],[AQUISITION]]</f>
        <v>KAMEO</v>
      </c>
      <c r="J309" t="str">
        <f>companies__1[[#This Row],[AUDIENCE]]</f>
        <v>B2B</v>
      </c>
      <c r="K309" t="s">
        <v>1673</v>
      </c>
      <c r="L309" s="1">
        <f>companies__1[[#This Row],[CREATION_TIME]]</f>
        <v>44418.454988425925</v>
      </c>
      <c r="M309" s="1">
        <f>companies__1[[#This Row],[HEU_MAJ]]</f>
        <v>44405.452581018515</v>
      </c>
    </row>
    <row r="310" spans="1:13" x14ac:dyDescent="0.35">
      <c r="A310">
        <f>companies__1[[#This Row],[ID]]</f>
        <v>325</v>
      </c>
      <c r="B310" t="str">
        <f>companies__1[[#This Row],[COMPANY_NAME]]</f>
        <v>Groupe Patrick Deroanne</v>
      </c>
      <c r="C310">
        <f>companies__1[[#This Row],[BILLING_GROUP]]</f>
        <v>1</v>
      </c>
      <c r="D310" t="str">
        <f>companies__1[[#This Row],[STREET]]</f>
        <v>ZI Rue des Nouvelles Technologies, 21</v>
      </c>
      <c r="E310" t="str">
        <f>companies__1[[#This Row],[ZIP_CODE]]</f>
        <v>4460</v>
      </c>
      <c r="F310" t="str">
        <f>companies__1[[#This Row],[TOWN]]</f>
        <v>Grâce-Hollogne</v>
      </c>
      <c r="G310" t="str">
        <f>companies__1[[#This Row],[VAT_NUMBER]]</f>
        <v>BE0439.991.109</v>
      </c>
      <c r="H310" t="str">
        <f>companies__1[[#This Row],[TYPE]]</f>
        <v>PROSPECT</v>
      </c>
      <c r="I310" t="str">
        <f>companies__1[[#This Row],[AQUISITION]]</f>
        <v>KAMEO</v>
      </c>
      <c r="J310" t="str">
        <f>companies__1[[#This Row],[AUDIENCE]]</f>
        <v>B2B</v>
      </c>
      <c r="K310" t="s">
        <v>1673</v>
      </c>
      <c r="L310" s="1">
        <f>companies__1[[#This Row],[CREATION_TIME]]</f>
        <v>44418.454988425925</v>
      </c>
      <c r="M310" s="1">
        <f>companies__1[[#This Row],[HEU_MAJ]]</f>
        <v>44256.5078125</v>
      </c>
    </row>
    <row r="311" spans="1:13" x14ac:dyDescent="0.35">
      <c r="A311">
        <f>companies__1[[#This Row],[ID]]</f>
        <v>326</v>
      </c>
      <c r="B311" t="str">
        <f>companies__1[[#This Row],[COMPANY_NAME]]</f>
        <v>Jennifer Berger</v>
      </c>
      <c r="C311">
        <f>companies__1[[#This Row],[BILLING_GROUP]]</f>
        <v>1</v>
      </c>
      <c r="D311" t="str">
        <f>companies__1[[#This Row],[STREET]]</f>
        <v xml:space="preserve"> </v>
      </c>
      <c r="E311" t="str">
        <f>companies__1[[#This Row],[ZIP_CODE]]</f>
        <v>0</v>
      </c>
      <c r="F311" t="str">
        <f>companies__1[[#This Row],[TOWN]]</f>
        <v xml:space="preserve"> </v>
      </c>
      <c r="G311" t="str">
        <f>companies__1[[#This Row],[VAT_NUMBER]]</f>
        <v/>
      </c>
      <c r="H311" t="str">
        <f>companies__1[[#This Row],[TYPE]]</f>
        <v>CLIENT</v>
      </c>
      <c r="I311" t="str">
        <f>companies__1[[#This Row],[AQUISITION]]</f>
        <v>KAMEO</v>
      </c>
      <c r="J311" t="str">
        <f>companies__1[[#This Row],[AUDIENCE]]</f>
        <v>B2C</v>
      </c>
      <c r="K311" t="s">
        <v>1673</v>
      </c>
      <c r="L311" s="1">
        <f>companies__1[[#This Row],[CREATION_TIME]]</f>
        <v>44418.454988425925</v>
      </c>
      <c r="M311" s="1">
        <f>companies__1[[#This Row],[HEU_MAJ]]</f>
        <v>44276.736261574071</v>
      </c>
    </row>
    <row r="312" spans="1:13" x14ac:dyDescent="0.35">
      <c r="A312">
        <f>companies__1[[#This Row],[ID]]</f>
        <v>328</v>
      </c>
      <c r="B312" t="str">
        <f>companies__1[[#This Row],[COMPANY_NAME]]</f>
        <v>Sopra Banking Software</v>
      </c>
      <c r="C312">
        <f>companies__1[[#This Row],[BILLING_GROUP]]</f>
        <v>1</v>
      </c>
      <c r="D312" t="str">
        <f>companies__1[[#This Row],[STREET]]</f>
        <v>Avenue de tervueren 226</v>
      </c>
      <c r="E312" t="str">
        <f>companies__1[[#This Row],[ZIP_CODE]]</f>
        <v>1150</v>
      </c>
      <c r="F312" t="str">
        <f>companies__1[[#This Row],[TOWN]]</f>
        <v>Bruxelles</v>
      </c>
      <c r="G312" t="str">
        <f>companies__1[[#This Row],[VAT_NUMBER]]</f>
        <v>BE 0424.307.791</v>
      </c>
      <c r="H312" t="str">
        <f>companies__1[[#This Row],[TYPE]]</f>
        <v>ANCIEN PROSPECT</v>
      </c>
      <c r="I312" t="str">
        <f>companies__1[[#This Row],[AQUISITION]]</f>
        <v>KAMEO</v>
      </c>
      <c r="J312" t="str">
        <f>companies__1[[#This Row],[AUDIENCE]]</f>
        <v>B2B</v>
      </c>
      <c r="K312" t="s">
        <v>1673</v>
      </c>
      <c r="L312" s="1">
        <f>companies__1[[#This Row],[CREATION_TIME]]</f>
        <v>44418.454988425925</v>
      </c>
      <c r="M312" s="1">
        <f>companies__1[[#This Row],[HEU_MAJ]]</f>
        <v>44405.496562499997</v>
      </c>
    </row>
    <row r="313" spans="1:13" x14ac:dyDescent="0.35">
      <c r="A313">
        <f>companies__1[[#This Row],[ID]]</f>
        <v>329</v>
      </c>
      <c r="B313" t="str">
        <f>companies__1[[#This Row],[COMPANY_NAME]]</f>
        <v>Johannes Theiss</v>
      </c>
      <c r="C313">
        <f>companies__1[[#This Row],[BILLING_GROUP]]</f>
        <v>1</v>
      </c>
      <c r="D313" t="str">
        <f>companies__1[[#This Row],[STREET]]</f>
        <v xml:space="preserve"> </v>
      </c>
      <c r="E313" t="str">
        <f>companies__1[[#This Row],[ZIP_CODE]]</f>
        <v>0</v>
      </c>
      <c r="F313" t="str">
        <f>companies__1[[#This Row],[TOWN]]</f>
        <v xml:space="preserve"> </v>
      </c>
      <c r="G313" t="str">
        <f>companies__1[[#This Row],[VAT_NUMBER]]</f>
        <v>/</v>
      </c>
      <c r="H313" t="str">
        <f>companies__1[[#This Row],[TYPE]]</f>
        <v>ANCIEN PROSPECT</v>
      </c>
      <c r="I313" t="str">
        <f>companies__1[[#This Row],[AQUISITION]]</f>
        <v>KAMEO</v>
      </c>
      <c r="J313" t="str">
        <f>companies__1[[#This Row],[AUDIENCE]]</f>
        <v>B2C</v>
      </c>
      <c r="K313" t="s">
        <v>1673</v>
      </c>
      <c r="L313" s="1">
        <f>companies__1[[#This Row],[CREATION_TIME]]</f>
        <v>44418.454988425925</v>
      </c>
      <c r="M313" s="1">
        <f>companies__1[[#This Row],[HEU_MAJ]]</f>
        <v>44405.453240740739</v>
      </c>
    </row>
    <row r="314" spans="1:13" x14ac:dyDescent="0.35">
      <c r="A314">
        <f>companies__1[[#This Row],[ID]]</f>
        <v>330</v>
      </c>
      <c r="B314" t="str">
        <f>companies__1[[#This Row],[COMPANY_NAME]]</f>
        <v>Michael Saenen</v>
      </c>
      <c r="C314">
        <f>companies__1[[#This Row],[BILLING_GROUP]]</f>
        <v>1</v>
      </c>
      <c r="D314" t="str">
        <f>companies__1[[#This Row],[STREET]]</f>
        <v xml:space="preserve"> </v>
      </c>
      <c r="E314" t="str">
        <f>companies__1[[#This Row],[ZIP_CODE]]</f>
        <v>0</v>
      </c>
      <c r="F314" t="str">
        <f>companies__1[[#This Row],[TOWN]]</f>
        <v xml:space="preserve"> </v>
      </c>
      <c r="G314" t="str">
        <f>companies__1[[#This Row],[VAT_NUMBER]]</f>
        <v>/</v>
      </c>
      <c r="H314" t="str">
        <f>companies__1[[#This Row],[TYPE]]</f>
        <v>PROSPECT</v>
      </c>
      <c r="I314" t="str">
        <f>companies__1[[#This Row],[AQUISITION]]</f>
        <v>KAMEO</v>
      </c>
      <c r="J314" t="str">
        <f>companies__1[[#This Row],[AUDIENCE]]</f>
        <v>B2C</v>
      </c>
      <c r="K314" t="s">
        <v>1673</v>
      </c>
      <c r="L314" s="1">
        <f>companies__1[[#This Row],[CREATION_TIME]]</f>
        <v>44418.454988425925</v>
      </c>
      <c r="M314" s="1">
        <f>companies__1[[#This Row],[HEU_MAJ]]</f>
        <v>44405.468541666669</v>
      </c>
    </row>
    <row r="315" spans="1:13" x14ac:dyDescent="0.35">
      <c r="A315">
        <f>companies__1[[#This Row],[ID]]</f>
        <v>331</v>
      </c>
      <c r="B315" t="str">
        <f>companies__1[[#This Row],[COMPANY_NAME]]</f>
        <v>AJR srl</v>
      </c>
      <c r="C315">
        <f>companies__1[[#This Row],[BILLING_GROUP]]</f>
        <v>1</v>
      </c>
      <c r="D315" t="str">
        <f>companies__1[[#This Row],[STREET]]</f>
        <v>Rue du Bosquet 9 b</v>
      </c>
      <c r="E315" t="str">
        <f>companies__1[[#This Row],[ZIP_CODE]]</f>
        <v>4000</v>
      </c>
      <c r="F315" t="str">
        <f>companies__1[[#This Row],[TOWN]]</f>
        <v>Liège</v>
      </c>
      <c r="G315" t="str">
        <f>companies__1[[#This Row],[VAT_NUMBER]]</f>
        <v>BE0729.593.220</v>
      </c>
      <c r="H315" t="str">
        <f>companies__1[[#This Row],[TYPE]]</f>
        <v>CLIENT</v>
      </c>
      <c r="I315" t="str">
        <f>companies__1[[#This Row],[AQUISITION]]</f>
        <v>KAMEO</v>
      </c>
      <c r="J315" t="str">
        <f>companies__1[[#This Row],[AUDIENCE]]</f>
        <v>B2B</v>
      </c>
      <c r="K315" t="s">
        <v>1673</v>
      </c>
      <c r="L315" s="1">
        <f>companies__1[[#This Row],[CREATION_TIME]]</f>
        <v>44418.454988425925</v>
      </c>
      <c r="M315" s="1">
        <f>companies__1[[#This Row],[HEU_MAJ]]</f>
        <v>44264.396956018521</v>
      </c>
    </row>
    <row r="316" spans="1:13" x14ac:dyDescent="0.35">
      <c r="A316">
        <f>companies__1[[#This Row],[ID]]</f>
        <v>332</v>
      </c>
      <c r="B316" t="str">
        <f>companies__1[[#This Row],[COMPANY_NAME]]</f>
        <v>Andre Delvaux SPRL</v>
      </c>
      <c r="C316">
        <f>companies__1[[#This Row],[BILLING_GROUP]]</f>
        <v>1</v>
      </c>
      <c r="D316" t="str">
        <f>companies__1[[#This Row],[STREET]]</f>
        <v>SOUGUENET 24</v>
      </c>
      <c r="E316" t="str">
        <f>companies__1[[#This Row],[ZIP_CODE]]</f>
        <v>4130</v>
      </c>
      <c r="F316" t="str">
        <f>companies__1[[#This Row],[TOWN]]</f>
        <v>Esneux</v>
      </c>
      <c r="G316" t="str">
        <f>companies__1[[#This Row],[VAT_NUMBER]]</f>
        <v>BE0888.131.208</v>
      </c>
      <c r="H316" t="str">
        <f>companies__1[[#This Row],[TYPE]]</f>
        <v>CLIENT</v>
      </c>
      <c r="I316" t="str">
        <f>companies__1[[#This Row],[AQUISITION]]</f>
        <v>KAMEO</v>
      </c>
      <c r="J316" t="str">
        <f>companies__1[[#This Row],[AUDIENCE]]</f>
        <v>B2C</v>
      </c>
      <c r="K316" t="s">
        <v>1673</v>
      </c>
      <c r="L316" s="1">
        <f>companies__1[[#This Row],[CREATION_TIME]]</f>
        <v>44418.454988425925</v>
      </c>
      <c r="M316" s="1">
        <f>companies__1[[#This Row],[HEU_MAJ]]</f>
        <v>44264.633171296293</v>
      </c>
    </row>
    <row r="317" spans="1:13" x14ac:dyDescent="0.35">
      <c r="A317">
        <f>companies__1[[#This Row],[ID]]</f>
        <v>333</v>
      </c>
      <c r="B317" t="str">
        <f>companies__1[[#This Row],[COMPANY_NAME]]</f>
        <v>Monceau-Fontaines</v>
      </c>
      <c r="C317">
        <f>companies__1[[#This Row],[BILLING_GROUP]]</f>
        <v>1</v>
      </c>
      <c r="D317" t="str">
        <f>companies__1[[#This Row],[STREET]]</f>
        <v>Rue de Monceau Fontaine 42/1</v>
      </c>
      <c r="E317" t="str">
        <f>companies__1[[#This Row],[ZIP_CODE]]</f>
        <v>6031</v>
      </c>
      <c r="F317" t="str">
        <f>companies__1[[#This Row],[TOWN]]</f>
        <v>Charleroi</v>
      </c>
      <c r="G317" t="str">
        <f>companies__1[[#This Row],[VAT_NUMBER]]</f>
        <v>/</v>
      </c>
      <c r="H317" t="str">
        <f>companies__1[[#This Row],[TYPE]]</f>
        <v>PROSPECT</v>
      </c>
      <c r="I317" t="str">
        <f>companies__1[[#This Row],[AQUISITION]]</f>
        <v>KAMEO</v>
      </c>
      <c r="J317" t="str">
        <f>companies__1[[#This Row],[AUDIENCE]]</f>
        <v>B2B</v>
      </c>
      <c r="K317" t="s">
        <v>1673</v>
      </c>
      <c r="L317" s="1">
        <f>companies__1[[#This Row],[CREATION_TIME]]</f>
        <v>44418.454988425925</v>
      </c>
      <c r="M317" s="1">
        <f>companies__1[[#This Row],[HEU_MAJ]]</f>
        <v>44264.683391203704</v>
      </c>
    </row>
    <row r="318" spans="1:13" x14ac:dyDescent="0.35">
      <c r="A318">
        <f>companies__1[[#This Row],[ID]]</f>
        <v>334</v>
      </c>
      <c r="B318" t="str">
        <f>companies__1[[#This Row],[COMPANY_NAME]]</f>
        <v xml:space="preserve">Rafael  Pola Alonso </v>
      </c>
      <c r="C318">
        <f>companies__1[[#This Row],[BILLING_GROUP]]</f>
        <v>1</v>
      </c>
      <c r="D318" t="str">
        <f>companies__1[[#This Row],[STREET]]</f>
        <v xml:space="preserve"> </v>
      </c>
      <c r="E318" t="str">
        <f>companies__1[[#This Row],[ZIP_CODE]]</f>
        <v>0</v>
      </c>
      <c r="F318" t="str">
        <f>companies__1[[#This Row],[TOWN]]</f>
        <v xml:space="preserve"> </v>
      </c>
      <c r="G318" t="str">
        <f>companies__1[[#This Row],[VAT_NUMBER]]</f>
        <v>/</v>
      </c>
      <c r="H318" t="str">
        <f>companies__1[[#This Row],[TYPE]]</f>
        <v>ANCIEN PROSPECT</v>
      </c>
      <c r="I318" t="str">
        <f>companies__1[[#This Row],[AQUISITION]]</f>
        <v>KAMEO</v>
      </c>
      <c r="J318" t="str">
        <f>companies__1[[#This Row],[AUDIENCE]]</f>
        <v>B2C</v>
      </c>
      <c r="K318" t="s">
        <v>1673</v>
      </c>
      <c r="L318" s="1">
        <f>companies__1[[#This Row],[CREATION_TIME]]</f>
        <v>44418.454988425925</v>
      </c>
      <c r="M318" s="1">
        <f>companies__1[[#This Row],[HEU_MAJ]]</f>
        <v>44405.482037037036</v>
      </c>
    </row>
    <row r="319" spans="1:13" x14ac:dyDescent="0.35">
      <c r="A319">
        <f>companies__1[[#This Row],[ID]]</f>
        <v>335</v>
      </c>
      <c r="B319" t="str">
        <f>companies__1[[#This Row],[COMPANY_NAME]]</f>
        <v>LJF Home SRL</v>
      </c>
      <c r="C319">
        <f>companies__1[[#This Row],[BILLING_GROUP]]</f>
        <v>1</v>
      </c>
      <c r="D319" t="str">
        <f>companies__1[[#This Row],[STREET]]</f>
        <v>Rue Jean Gerlache 6</v>
      </c>
      <c r="E319" t="str">
        <f>companies__1[[#This Row],[ZIP_CODE]]</f>
        <v>4190</v>
      </c>
      <c r="F319" t="str">
        <f>companies__1[[#This Row],[TOWN]]</f>
        <v>Xhoris</v>
      </c>
      <c r="G319" t="str">
        <f>companies__1[[#This Row],[VAT_NUMBER]]</f>
        <v>BE0684805647</v>
      </c>
      <c r="H319" t="str">
        <f>companies__1[[#This Row],[TYPE]]</f>
        <v>CLIENT</v>
      </c>
      <c r="I319" t="str">
        <f>companies__1[[#This Row],[AQUISITION]]</f>
        <v>KAMEO</v>
      </c>
      <c r="J319" t="str">
        <f>companies__1[[#This Row],[AUDIENCE]]</f>
        <v>B2B</v>
      </c>
      <c r="K319" t="s">
        <v>1673</v>
      </c>
      <c r="L319" s="1">
        <f>companies__1[[#This Row],[CREATION_TIME]]</f>
        <v>44418.454988425925</v>
      </c>
      <c r="M319" s="1">
        <f>companies__1[[#This Row],[HEU_MAJ]]</f>
        <v>44281.59101851852</v>
      </c>
    </row>
    <row r="320" spans="1:13" x14ac:dyDescent="0.35">
      <c r="A320">
        <f>companies__1[[#This Row],[ID]]</f>
        <v>336</v>
      </c>
      <c r="B320" t="str">
        <f>companies__1[[#This Row],[COMPANY_NAME]]</f>
        <v>STEPFORWARD SPRL</v>
      </c>
      <c r="C320">
        <f>companies__1[[#This Row],[BILLING_GROUP]]</f>
        <v>1</v>
      </c>
      <c r="D320" t="str">
        <f>companies__1[[#This Row],[STREET]]</f>
        <v>Rue Puccini, 71B</v>
      </c>
      <c r="E320" t="str">
        <f>companies__1[[#This Row],[ZIP_CODE]]</f>
        <v>1070</v>
      </c>
      <c r="F320" t="str">
        <f>companies__1[[#This Row],[TOWN]]</f>
        <v>Bruxelles</v>
      </c>
      <c r="G320" t="str">
        <f>companies__1[[#This Row],[VAT_NUMBER]]</f>
        <v>BE0888798132</v>
      </c>
      <c r="H320" t="str">
        <f>companies__1[[#This Row],[TYPE]]</f>
        <v>CLIENT</v>
      </c>
      <c r="I320" t="str">
        <f>companies__1[[#This Row],[AQUISITION]]</f>
        <v>KAMEO</v>
      </c>
      <c r="J320" t="str">
        <f>companies__1[[#This Row],[AUDIENCE]]</f>
        <v>B2B</v>
      </c>
      <c r="K320" t="s">
        <v>1673</v>
      </c>
      <c r="L320" s="1">
        <f>companies__1[[#This Row],[CREATION_TIME]]</f>
        <v>44418.454988425925</v>
      </c>
      <c r="M320" s="1">
        <f>companies__1[[#This Row],[HEU_MAJ]]</f>
        <v>44272.730682870373</v>
      </c>
    </row>
    <row r="321" spans="1:13" x14ac:dyDescent="0.35">
      <c r="A321">
        <f>companies__1[[#This Row],[ID]]</f>
        <v>337</v>
      </c>
      <c r="B321" t="str">
        <f>companies__1[[#This Row],[COMPANY_NAME]]</f>
        <v xml:space="preserve">Rafael Pola Alonso </v>
      </c>
      <c r="C321">
        <f>companies__1[[#This Row],[BILLING_GROUP]]</f>
        <v>1</v>
      </c>
      <c r="D321" t="str">
        <f>companies__1[[#This Row],[STREET]]</f>
        <v>-</v>
      </c>
      <c r="E321" t="str">
        <f>companies__1[[#This Row],[ZIP_CODE]]</f>
        <v>-</v>
      </c>
      <c r="F321" t="str">
        <f>companies__1[[#This Row],[TOWN]]</f>
        <v>-</v>
      </c>
      <c r="G321" t="str">
        <f>companies__1[[#This Row],[VAT_NUMBER]]</f>
        <v>-</v>
      </c>
      <c r="H321" t="str">
        <f>companies__1[[#This Row],[TYPE]]</f>
        <v>PROSPECT</v>
      </c>
      <c r="I321" t="str">
        <f>companies__1[[#This Row],[AQUISITION]]</f>
        <v>KAMEO</v>
      </c>
      <c r="J321" t="str">
        <f>companies__1[[#This Row],[AUDIENCE]]</f>
        <v>B2B</v>
      </c>
      <c r="K321" t="s">
        <v>1673</v>
      </c>
      <c r="L321" s="1">
        <f>companies__1[[#This Row],[CREATION_TIME]]</f>
        <v>44418.454988425925</v>
      </c>
      <c r="M321" s="1">
        <f>companies__1[[#This Row],[HEU_MAJ]]</f>
        <v>44268.471168981479</v>
      </c>
    </row>
    <row r="322" spans="1:13" x14ac:dyDescent="0.35">
      <c r="A322">
        <f>companies__1[[#This Row],[ID]]</f>
        <v>338</v>
      </c>
      <c r="B322" t="str">
        <f>companies__1[[#This Row],[COMPANY_NAME]]</f>
        <v>Melanie Darchambeau</v>
      </c>
      <c r="C322">
        <f>companies__1[[#This Row],[BILLING_GROUP]]</f>
        <v>1</v>
      </c>
      <c r="D322" t="str">
        <f>companies__1[[#This Row],[STREET]]</f>
        <v>-</v>
      </c>
      <c r="E322" t="str">
        <f>companies__1[[#This Row],[ZIP_CODE]]</f>
        <v>-</v>
      </c>
      <c r="F322" t="str">
        <f>companies__1[[#This Row],[TOWN]]</f>
        <v>-</v>
      </c>
      <c r="G322" t="str">
        <f>companies__1[[#This Row],[VAT_NUMBER]]</f>
        <v>-</v>
      </c>
      <c r="H322" t="str">
        <f>companies__1[[#This Row],[TYPE]]</f>
        <v>CLIENT</v>
      </c>
      <c r="I322" t="str">
        <f>companies__1[[#This Row],[AQUISITION]]</f>
        <v>KAMEO</v>
      </c>
      <c r="J322" t="str">
        <f>companies__1[[#This Row],[AUDIENCE]]</f>
        <v>B2C</v>
      </c>
      <c r="K322" t="s">
        <v>1673</v>
      </c>
      <c r="L322" s="1">
        <f>companies__1[[#This Row],[CREATION_TIME]]</f>
        <v>44418.454988425925</v>
      </c>
      <c r="M322" s="1">
        <f>companies__1[[#This Row],[HEU_MAJ]]</f>
        <v>44474.414722222224</v>
      </c>
    </row>
    <row r="323" spans="1:13" x14ac:dyDescent="0.35">
      <c r="A323">
        <f>companies__1[[#This Row],[ID]]</f>
        <v>339</v>
      </c>
      <c r="B323" t="str">
        <f>companies__1[[#This Row],[COMPANY_NAME]]</f>
        <v xml:space="preserve">WEYKMANS Jean-Yves </v>
      </c>
      <c r="C323">
        <f>companies__1[[#This Row],[BILLING_GROUP]]</f>
        <v>1</v>
      </c>
      <c r="D323" t="str">
        <f>companies__1[[#This Row],[STREET]]</f>
        <v xml:space="preserve">26/11 Quai Marcellis </v>
      </c>
      <c r="E323" t="str">
        <f>companies__1[[#This Row],[ZIP_CODE]]</f>
        <v>4020</v>
      </c>
      <c r="F323" t="str">
        <f>companies__1[[#This Row],[TOWN]]</f>
        <v>Liège</v>
      </c>
      <c r="G323" t="str">
        <f>companies__1[[#This Row],[VAT_NUMBER]]</f>
        <v>-</v>
      </c>
      <c r="H323" t="str">
        <f>companies__1[[#This Row],[TYPE]]</f>
        <v>CLIENT</v>
      </c>
      <c r="I323" t="str">
        <f>companies__1[[#This Row],[AQUISITION]]</f>
        <v>KAMEO</v>
      </c>
      <c r="J323" t="str">
        <f>companies__1[[#This Row],[AUDIENCE]]</f>
        <v>B2B</v>
      </c>
      <c r="K323" t="s">
        <v>1673</v>
      </c>
      <c r="L323" s="1">
        <f>companies__1[[#This Row],[CREATION_TIME]]</f>
        <v>44418.454988425925</v>
      </c>
      <c r="M323" s="1">
        <f>companies__1[[#This Row],[HEU_MAJ]]</f>
        <v>44313.603564814817</v>
      </c>
    </row>
    <row r="324" spans="1:13" x14ac:dyDescent="0.35">
      <c r="A324">
        <f>companies__1[[#This Row],[ID]]</f>
        <v>340</v>
      </c>
      <c r="B324" t="str">
        <f>companies__1[[#This Row],[COMPANY_NAME]]</f>
        <v>Trasis</v>
      </c>
      <c r="C324">
        <f>companies__1[[#This Row],[BILLING_GROUP]]</f>
        <v>1</v>
      </c>
      <c r="D324" t="str">
        <f>companies__1[[#This Row],[STREET]]</f>
        <v>Gilles Magnée 90</v>
      </c>
      <c r="E324" t="str">
        <f>companies__1[[#This Row],[ZIP_CODE]]</f>
        <v>4430</v>
      </c>
      <c r="F324" t="str">
        <f>companies__1[[#This Row],[TOWN]]</f>
        <v>Ans</v>
      </c>
      <c r="G324" t="str">
        <f>companies__1[[#This Row],[VAT_NUMBER]]</f>
        <v>-</v>
      </c>
      <c r="H324" t="str">
        <f>companies__1[[#This Row],[TYPE]]</f>
        <v>CLIENT</v>
      </c>
      <c r="I324" t="str">
        <f>companies__1[[#This Row],[AQUISITION]]</f>
        <v>KAMEO</v>
      </c>
      <c r="J324" t="str">
        <f>companies__1[[#This Row],[AUDIENCE]]</f>
        <v>B2B</v>
      </c>
      <c r="K324" t="s">
        <v>1673</v>
      </c>
      <c r="L324" s="1">
        <f>companies__1[[#This Row],[CREATION_TIME]]</f>
        <v>44418.454988425925</v>
      </c>
      <c r="M324" s="1">
        <f>companies__1[[#This Row],[HEU_MAJ]]</f>
        <v>44271.616701388892</v>
      </c>
    </row>
    <row r="325" spans="1:13" x14ac:dyDescent="0.35">
      <c r="A325">
        <f>companies__1[[#This Row],[ID]]</f>
        <v>341</v>
      </c>
      <c r="B325" t="str">
        <f>companies__1[[#This Row],[COMPANY_NAME]]</f>
        <v>Funtomata</v>
      </c>
      <c r="C325">
        <f>companies__1[[#This Row],[BILLING_GROUP]]</f>
        <v>1</v>
      </c>
      <c r="D325" t="str">
        <f>companies__1[[#This Row],[STREET]]</f>
        <v>levee gerard 13</v>
      </c>
      <c r="E325" t="str">
        <f>companies__1[[#This Row],[ZIP_CODE]]</f>
        <v>4650</v>
      </c>
      <c r="F325" t="str">
        <f>companies__1[[#This Row],[TOWN]]</f>
        <v>Chaineux</v>
      </c>
      <c r="G325" t="str">
        <f>companies__1[[#This Row],[VAT_NUMBER]]</f>
        <v>BE 0760 472 773</v>
      </c>
      <c r="H325" t="str">
        <f>companies__1[[#This Row],[TYPE]]</f>
        <v>CLIENT</v>
      </c>
      <c r="I325" t="str">
        <f>companies__1[[#This Row],[AQUISITION]]</f>
        <v>KAMEO</v>
      </c>
      <c r="J325" t="str">
        <f>companies__1[[#This Row],[AUDIENCE]]</f>
        <v>independant</v>
      </c>
      <c r="K325" t="s">
        <v>1673</v>
      </c>
      <c r="L325" s="1">
        <f>companies__1[[#This Row],[CREATION_TIME]]</f>
        <v>44418.454988425925</v>
      </c>
      <c r="M325" s="1">
        <f>companies__1[[#This Row],[HEU_MAJ]]</f>
        <v>44558.339155092595</v>
      </c>
    </row>
    <row r="326" spans="1:13" x14ac:dyDescent="0.35">
      <c r="A326">
        <f>companies__1[[#This Row],[ID]]</f>
        <v>343</v>
      </c>
      <c r="B326" t="str">
        <f>companies__1[[#This Row],[COMPANY_NAME]]</f>
        <v>Thierry Beguin</v>
      </c>
      <c r="C326">
        <f>companies__1[[#This Row],[BILLING_GROUP]]</f>
        <v>1</v>
      </c>
      <c r="D326" t="str">
        <f>companies__1[[#This Row],[STREET]]</f>
        <v>-</v>
      </c>
      <c r="E326" t="str">
        <f>companies__1[[#This Row],[ZIP_CODE]]</f>
        <v>-</v>
      </c>
      <c r="F326" t="str">
        <f>companies__1[[#This Row],[TOWN]]</f>
        <v>-</v>
      </c>
      <c r="G326" t="str">
        <f>companies__1[[#This Row],[VAT_NUMBER]]</f>
        <v>-</v>
      </c>
      <c r="H326" t="str">
        <f>companies__1[[#This Row],[TYPE]]</f>
        <v>CLIENT</v>
      </c>
      <c r="I326" t="str">
        <f>companies__1[[#This Row],[AQUISITION]]</f>
        <v>KAMEO</v>
      </c>
      <c r="J326" t="str">
        <f>companies__1[[#This Row],[AUDIENCE]]</f>
        <v>B2C</v>
      </c>
      <c r="K326" t="s">
        <v>1673</v>
      </c>
      <c r="L326" s="1">
        <f>companies__1[[#This Row],[CREATION_TIME]]</f>
        <v>44418.454988425925</v>
      </c>
      <c r="M326" s="1">
        <f>companies__1[[#This Row],[HEU_MAJ]]</f>
        <v>44281.623622685183</v>
      </c>
    </row>
    <row r="327" spans="1:13" x14ac:dyDescent="0.35">
      <c r="A327">
        <f>companies__1[[#This Row],[ID]]</f>
        <v>344</v>
      </c>
      <c r="B327" t="str">
        <f>companies__1[[#This Row],[COMPANY_NAME]]</f>
        <v>Andrea Sollazo</v>
      </c>
      <c r="C327">
        <f>companies__1[[#This Row],[BILLING_GROUP]]</f>
        <v>1</v>
      </c>
      <c r="D327" t="str">
        <f>companies__1[[#This Row],[STREET]]</f>
        <v>/</v>
      </c>
      <c r="E327" t="str">
        <f>companies__1[[#This Row],[ZIP_CODE]]</f>
        <v>/</v>
      </c>
      <c r="F327" t="str">
        <f>companies__1[[#This Row],[TOWN]]</f>
        <v>/</v>
      </c>
      <c r="G327" t="str">
        <f>companies__1[[#This Row],[VAT_NUMBER]]</f>
        <v>/</v>
      </c>
      <c r="H327" t="str">
        <f>companies__1[[#This Row],[TYPE]]</f>
        <v>NOT INTERESTED</v>
      </c>
      <c r="I327" t="str">
        <f>companies__1[[#This Row],[AQUISITION]]</f>
        <v>KAMEO</v>
      </c>
      <c r="J327" t="str">
        <f>companies__1[[#This Row],[AUDIENCE]]</f>
        <v>B2B</v>
      </c>
      <c r="K327" t="s">
        <v>1673</v>
      </c>
      <c r="L327" s="1">
        <f>companies__1[[#This Row],[CREATION_TIME]]</f>
        <v>44418.454988425925</v>
      </c>
      <c r="M327" s="1">
        <f>companies__1[[#This Row],[HEU_MAJ]]</f>
        <v>44404.867766203701</v>
      </c>
    </row>
    <row r="328" spans="1:13" x14ac:dyDescent="0.35">
      <c r="A328">
        <f>companies__1[[#This Row],[ID]]</f>
        <v>345</v>
      </c>
      <c r="B328" t="str">
        <f>companies__1[[#This Row],[COMPANY_NAME]]</f>
        <v>La renommee</v>
      </c>
      <c r="C328">
        <f>companies__1[[#This Row],[BILLING_GROUP]]</f>
        <v>1</v>
      </c>
      <c r="D328" t="str">
        <f>companies__1[[#This Row],[STREET]]</f>
        <v>Rue des vennes 294</v>
      </c>
      <c r="E328" t="str">
        <f>companies__1[[#This Row],[ZIP_CODE]]</f>
        <v>4020</v>
      </c>
      <c r="F328" t="str">
        <f>companies__1[[#This Row],[TOWN]]</f>
        <v>Liège</v>
      </c>
      <c r="G328" t="str">
        <f>companies__1[[#This Row],[VAT_NUMBER]]</f>
        <v>BE 0663 791 190</v>
      </c>
      <c r="H328" t="str">
        <f>companies__1[[#This Row],[TYPE]]</f>
        <v>CLIENT</v>
      </c>
      <c r="I328" t="str">
        <f>companies__1[[#This Row],[AQUISITION]]</f>
        <v>KAMEO</v>
      </c>
      <c r="J328" t="str">
        <f>companies__1[[#This Row],[AUDIENCE]]</f>
        <v>B2B</v>
      </c>
      <c r="K328" t="s">
        <v>1673</v>
      </c>
      <c r="L328" s="1">
        <f>companies__1[[#This Row],[CREATION_TIME]]</f>
        <v>44418.454988425925</v>
      </c>
      <c r="M328" s="1">
        <f>companies__1[[#This Row],[HEU_MAJ]]</f>
        <v>44301.633703703701</v>
      </c>
    </row>
    <row r="329" spans="1:13" x14ac:dyDescent="0.35">
      <c r="A329">
        <f>companies__1[[#This Row],[ID]]</f>
        <v>346</v>
      </c>
      <c r="B329" t="str">
        <f>companies__1[[#This Row],[COMPANY_NAME]]</f>
        <v>Loreen Thomas</v>
      </c>
      <c r="C329">
        <f>companies__1[[#This Row],[BILLING_GROUP]]</f>
        <v>1</v>
      </c>
      <c r="D329" t="str">
        <f>companies__1[[#This Row],[STREET]]</f>
        <v>-</v>
      </c>
      <c r="E329" t="str">
        <f>companies__1[[#This Row],[ZIP_CODE]]</f>
        <v>-</v>
      </c>
      <c r="F329" t="str">
        <f>companies__1[[#This Row],[TOWN]]</f>
        <v>-</v>
      </c>
      <c r="G329" t="str">
        <f>companies__1[[#This Row],[VAT_NUMBER]]</f>
        <v>-</v>
      </c>
      <c r="H329" t="str">
        <f>companies__1[[#This Row],[TYPE]]</f>
        <v>ANCIEN PROSPECT</v>
      </c>
      <c r="I329" t="str">
        <f>companies__1[[#This Row],[AQUISITION]]</f>
        <v>KAMEO</v>
      </c>
      <c r="J329" t="str">
        <f>companies__1[[#This Row],[AUDIENCE]]</f>
        <v>B2C</v>
      </c>
      <c r="K329" t="s">
        <v>1673</v>
      </c>
      <c r="L329" s="1">
        <f>companies__1[[#This Row],[CREATION_TIME]]</f>
        <v>44418.454988425925</v>
      </c>
      <c r="M329" s="1">
        <f>companies__1[[#This Row],[HEU_MAJ]]</f>
        <v>44405.461331018516</v>
      </c>
    </row>
    <row r="330" spans="1:13" x14ac:dyDescent="0.35">
      <c r="A330">
        <f>companies__1[[#This Row],[ID]]</f>
        <v>348</v>
      </c>
      <c r="B330" t="str">
        <f>companies__1[[#This Row],[COMPANY_NAME]]</f>
        <v>Maxime Renson</v>
      </c>
      <c r="C330">
        <f>companies__1[[#This Row],[BILLING_GROUP]]</f>
        <v>1</v>
      </c>
      <c r="D330" t="str">
        <f>companies__1[[#This Row],[STREET]]</f>
        <v>-</v>
      </c>
      <c r="E330" t="str">
        <f>companies__1[[#This Row],[ZIP_CODE]]</f>
        <v>-</v>
      </c>
      <c r="F330" t="str">
        <f>companies__1[[#This Row],[TOWN]]</f>
        <v>-</v>
      </c>
      <c r="G330" t="str">
        <f>companies__1[[#This Row],[VAT_NUMBER]]</f>
        <v>-</v>
      </c>
      <c r="H330" t="str">
        <f>companies__1[[#This Row],[TYPE]]</f>
        <v>CLIENT</v>
      </c>
      <c r="I330" t="str">
        <f>companies__1[[#This Row],[AQUISITION]]</f>
        <v>KAMEO</v>
      </c>
      <c r="J330" t="str">
        <f>companies__1[[#This Row],[AUDIENCE]]</f>
        <v>B2C</v>
      </c>
      <c r="K330" t="s">
        <v>1673</v>
      </c>
      <c r="L330" s="1">
        <f>companies__1[[#This Row],[CREATION_TIME]]</f>
        <v>44418.454988425925</v>
      </c>
      <c r="M330" s="1">
        <f>companies__1[[#This Row],[HEU_MAJ]]</f>
        <v>44405.466666666667</v>
      </c>
    </row>
    <row r="331" spans="1:13" x14ac:dyDescent="0.35">
      <c r="A331">
        <f>companies__1[[#This Row],[ID]]</f>
        <v>349</v>
      </c>
      <c r="B331" t="str">
        <f>companies__1[[#This Row],[COMPANY_NAME]]</f>
        <v>Peugeot Schyns Chênée</v>
      </c>
      <c r="C331">
        <f>companies__1[[#This Row],[BILLING_GROUP]]</f>
        <v>1</v>
      </c>
      <c r="D331" t="str">
        <f>companies__1[[#This Row],[STREET]]</f>
        <v>Rue Haroun Tazieff 11</v>
      </c>
      <c r="E331" t="str">
        <f>companies__1[[#This Row],[ZIP_CODE]]</f>
        <v>4053</v>
      </c>
      <c r="F331" t="str">
        <f>companies__1[[#This Row],[TOWN]]</f>
        <v>Embourg</v>
      </c>
      <c r="G331" t="str">
        <f>companies__1[[#This Row],[VAT_NUMBER]]</f>
        <v>BE 0474 844 494</v>
      </c>
      <c r="H331" t="str">
        <f>companies__1[[#This Row],[TYPE]]</f>
        <v>CLIENT</v>
      </c>
      <c r="I331" t="str">
        <f>companies__1[[#This Row],[AQUISITION]]</f>
        <v>KAMEO</v>
      </c>
      <c r="J331" t="str">
        <f>companies__1[[#This Row],[AUDIENCE]]</f>
        <v>B2B</v>
      </c>
      <c r="K331" t="s">
        <v>1673</v>
      </c>
      <c r="L331" s="1">
        <f>companies__1[[#This Row],[CREATION_TIME]]</f>
        <v>44418.454988425925</v>
      </c>
      <c r="M331" s="1">
        <f>companies__1[[#This Row],[HEU_MAJ]]</f>
        <v>44299.58148148148</v>
      </c>
    </row>
    <row r="332" spans="1:13" x14ac:dyDescent="0.35">
      <c r="A332">
        <f>companies__1[[#This Row],[ID]]</f>
        <v>350</v>
      </c>
      <c r="B332" t="str">
        <f>companies__1[[#This Row],[COMPANY_NAME]]</f>
        <v>les films du fleuve</v>
      </c>
      <c r="C332">
        <f>companies__1[[#This Row],[BILLING_GROUP]]</f>
        <v>1</v>
      </c>
      <c r="D332" t="str">
        <f>companies__1[[#This Row],[STREET]]</f>
        <v xml:space="preserve">Quai de Gaulle 13 </v>
      </c>
      <c r="E332" t="str">
        <f>companies__1[[#This Row],[ZIP_CODE]]</f>
        <v>4020</v>
      </c>
      <c r="F332" t="str">
        <f>companies__1[[#This Row],[TOWN]]</f>
        <v>Liege</v>
      </c>
      <c r="G332" t="str">
        <f>companies__1[[#This Row],[VAT_NUMBER]]</f>
        <v>-</v>
      </c>
      <c r="H332" t="str">
        <f>companies__1[[#This Row],[TYPE]]</f>
        <v>ANCIEN PROSPECT</v>
      </c>
      <c r="I332" t="str">
        <f>companies__1[[#This Row],[AQUISITION]]</f>
        <v>KAMEO</v>
      </c>
      <c r="J332" t="str">
        <f>companies__1[[#This Row],[AUDIENCE]]</f>
        <v>B2B</v>
      </c>
      <c r="K332" t="s">
        <v>1673</v>
      </c>
      <c r="L332" s="1">
        <f>companies__1[[#This Row],[CREATION_TIME]]</f>
        <v>44418.454988425925</v>
      </c>
      <c r="M332" s="1">
        <f>companies__1[[#This Row],[HEU_MAJ]]</f>
        <v>44405.459409722222</v>
      </c>
    </row>
    <row r="333" spans="1:13" x14ac:dyDescent="0.35">
      <c r="A333">
        <f>companies__1[[#This Row],[ID]]</f>
        <v>351</v>
      </c>
      <c r="B333" t="str">
        <f>companies__1[[#This Row],[COMPANY_NAME]]</f>
        <v>Marc Courtois</v>
      </c>
      <c r="C333">
        <f>companies__1[[#This Row],[BILLING_GROUP]]</f>
        <v>1</v>
      </c>
      <c r="D333" t="str">
        <f>companies__1[[#This Row],[STREET]]</f>
        <v>-</v>
      </c>
      <c r="E333" t="str">
        <f>companies__1[[#This Row],[ZIP_CODE]]</f>
        <v>-</v>
      </c>
      <c r="F333" t="str">
        <f>companies__1[[#This Row],[TOWN]]</f>
        <v>-</v>
      </c>
      <c r="G333" t="str">
        <f>companies__1[[#This Row],[VAT_NUMBER]]</f>
        <v>-</v>
      </c>
      <c r="H333" t="str">
        <f>companies__1[[#This Row],[TYPE]]</f>
        <v>CLIENT</v>
      </c>
      <c r="I333" t="str">
        <f>companies__1[[#This Row],[AQUISITION]]</f>
        <v>KAMEO</v>
      </c>
      <c r="J333" t="str">
        <f>companies__1[[#This Row],[AUDIENCE]]</f>
        <v>B2C</v>
      </c>
      <c r="K333" t="s">
        <v>1673</v>
      </c>
      <c r="L333" s="1">
        <f>companies__1[[#This Row],[CREATION_TIME]]</f>
        <v>44418.454988425925</v>
      </c>
      <c r="M333" s="1">
        <f>companies__1[[#This Row],[HEU_MAJ]]</f>
        <v>44286.437314814815</v>
      </c>
    </row>
    <row r="334" spans="1:13" x14ac:dyDescent="0.35">
      <c r="A334">
        <f>companies__1[[#This Row],[ID]]</f>
        <v>352</v>
      </c>
      <c r="B334" t="str">
        <f>companies__1[[#This Row],[COMPANY_NAME]]</f>
        <v>Ville de Charleroi</v>
      </c>
      <c r="C334">
        <f>companies__1[[#This Row],[BILLING_GROUP]]</f>
        <v>1</v>
      </c>
      <c r="D334" t="str">
        <f>companies__1[[#This Row],[STREET]]</f>
        <v xml:space="preserve">Rue Tumelaire, 80 </v>
      </c>
      <c r="E334" t="str">
        <f>companies__1[[#This Row],[ZIP_CODE]]</f>
        <v>6000</v>
      </c>
      <c r="F334" t="str">
        <f>companies__1[[#This Row],[TOWN]]</f>
        <v xml:space="preserve">Charleroi </v>
      </c>
      <c r="G334" t="str">
        <f>companies__1[[#This Row],[VAT_NUMBER]]</f>
        <v>-</v>
      </c>
      <c r="H334" t="str">
        <f>companies__1[[#This Row],[TYPE]]</f>
        <v>CLIENT</v>
      </c>
      <c r="I334" t="str">
        <f>companies__1[[#This Row],[AQUISITION]]</f>
        <v>KAMEO</v>
      </c>
      <c r="J334" t="str">
        <f>companies__1[[#This Row],[AUDIENCE]]</f>
        <v>B2B</v>
      </c>
      <c r="K334" t="s">
        <v>1673</v>
      </c>
      <c r="L334" s="1">
        <f>companies__1[[#This Row],[CREATION_TIME]]</f>
        <v>44418.454988425925</v>
      </c>
      <c r="M334" s="1">
        <f>companies__1[[#This Row],[HEU_MAJ]]</f>
        <v>44286.810034722221</v>
      </c>
    </row>
    <row r="335" spans="1:13" x14ac:dyDescent="0.35">
      <c r="A335">
        <f>companies__1[[#This Row],[ID]]</f>
        <v>353</v>
      </c>
      <c r="B335" t="str">
        <f>companies__1[[#This Row],[COMPANY_NAME]]</f>
        <v>Ciglia</v>
      </c>
      <c r="C335">
        <f>companies__1[[#This Row],[BILLING_GROUP]]</f>
        <v>1</v>
      </c>
      <c r="D335" t="str">
        <f>companies__1[[#This Row],[STREET]]</f>
        <v>-</v>
      </c>
      <c r="E335" t="str">
        <f>companies__1[[#This Row],[ZIP_CODE]]</f>
        <v>-</v>
      </c>
      <c r="F335" t="str">
        <f>companies__1[[#This Row],[TOWN]]</f>
        <v>-</v>
      </c>
      <c r="G335" t="str">
        <f>companies__1[[#This Row],[VAT_NUMBER]]</f>
        <v>-</v>
      </c>
      <c r="H335" t="str">
        <f>companies__1[[#This Row],[TYPE]]</f>
        <v>CLIENT</v>
      </c>
      <c r="I335" t="str">
        <f>companies__1[[#This Row],[AQUISITION]]</f>
        <v>KAMEO</v>
      </c>
      <c r="J335" t="str">
        <f>companies__1[[#This Row],[AUDIENCE]]</f>
        <v>independant</v>
      </c>
      <c r="K335" t="s">
        <v>1673</v>
      </c>
      <c r="L335" s="1">
        <f>companies__1[[#This Row],[CREATION_TIME]]</f>
        <v>44418.454988425925</v>
      </c>
      <c r="M335" s="1">
        <f>companies__1[[#This Row],[HEU_MAJ]]</f>
        <v>44558.335613425923</v>
      </c>
    </row>
    <row r="336" spans="1:13" x14ac:dyDescent="0.35">
      <c r="A336">
        <f>companies__1[[#This Row],[ID]]</f>
        <v>354</v>
      </c>
      <c r="B336" t="str">
        <f>companies__1[[#This Row],[COMPANY_NAME]]</f>
        <v>Semaco</v>
      </c>
      <c r="C336">
        <f>companies__1[[#This Row],[BILLING_GROUP]]</f>
        <v>1</v>
      </c>
      <c r="D336" t="str">
        <f>companies__1[[#This Row],[STREET]]</f>
        <v>127 route du Condroz</v>
      </c>
      <c r="E336" t="str">
        <f>companies__1[[#This Row],[ZIP_CODE]]</f>
        <v>4031</v>
      </c>
      <c r="F336" t="str">
        <f>companies__1[[#This Row],[TOWN]]</f>
        <v>Liège</v>
      </c>
      <c r="G336" t="str">
        <f>companies__1[[#This Row],[VAT_NUMBER]]</f>
        <v>-</v>
      </c>
      <c r="H336" t="str">
        <f>companies__1[[#This Row],[TYPE]]</f>
        <v>PROSPECT</v>
      </c>
      <c r="I336" t="str">
        <f>companies__1[[#This Row],[AQUISITION]]</f>
        <v>KAMEO</v>
      </c>
      <c r="J336" t="str">
        <f>companies__1[[#This Row],[AUDIENCE]]</f>
        <v>B2B</v>
      </c>
      <c r="K336" t="s">
        <v>1673</v>
      </c>
      <c r="L336" s="1">
        <f>companies__1[[#This Row],[CREATION_TIME]]</f>
        <v>44418.454988425925</v>
      </c>
      <c r="M336" s="1">
        <f>companies__1[[#This Row],[HEU_MAJ]]</f>
        <v>44287.585231481484</v>
      </c>
    </row>
    <row r="337" spans="1:13" x14ac:dyDescent="0.35">
      <c r="A337">
        <f>companies__1[[#This Row],[ID]]</f>
        <v>355</v>
      </c>
      <c r="B337" t="str">
        <f>companies__1[[#This Row],[COMPANY_NAME]]</f>
        <v>Sophie  Brisy</v>
      </c>
      <c r="C337">
        <f>companies__1[[#This Row],[BILLING_GROUP]]</f>
        <v>1</v>
      </c>
      <c r="D337" t="str">
        <f>companies__1[[#This Row],[STREET]]</f>
        <v xml:space="preserve"> </v>
      </c>
      <c r="E337" t="str">
        <f>companies__1[[#This Row],[ZIP_CODE]]</f>
        <v>0</v>
      </c>
      <c r="F337" t="str">
        <f>companies__1[[#This Row],[TOWN]]</f>
        <v xml:space="preserve"> </v>
      </c>
      <c r="G337" t="str">
        <f>companies__1[[#This Row],[VAT_NUMBER]]</f>
        <v>/</v>
      </c>
      <c r="H337" t="str">
        <f>companies__1[[#This Row],[TYPE]]</f>
        <v>ANCIEN PROSPECT</v>
      </c>
      <c r="I337" t="str">
        <f>companies__1[[#This Row],[AQUISITION]]</f>
        <v>KAMEO</v>
      </c>
      <c r="J337" t="str">
        <f>companies__1[[#This Row],[AUDIENCE]]</f>
        <v>B2C</v>
      </c>
      <c r="K337" t="s">
        <v>1673</v>
      </c>
      <c r="L337" s="1">
        <f>companies__1[[#This Row],[CREATION_TIME]]</f>
        <v>44418.454988425925</v>
      </c>
      <c r="M337" s="1">
        <f>companies__1[[#This Row],[HEU_MAJ]]</f>
        <v>44405.496828703705</v>
      </c>
    </row>
    <row r="338" spans="1:13" x14ac:dyDescent="0.35">
      <c r="A338">
        <f>companies__1[[#This Row],[ID]]</f>
        <v>356</v>
      </c>
      <c r="B338" t="str">
        <f>companies__1[[#This Row],[COMPANY_NAME]]</f>
        <v>Raphael Adaba</v>
      </c>
      <c r="C338">
        <f>companies__1[[#This Row],[BILLING_GROUP]]</f>
        <v>1</v>
      </c>
      <c r="D338" t="str">
        <f>companies__1[[#This Row],[STREET]]</f>
        <v xml:space="preserve"> </v>
      </c>
      <c r="E338" t="str">
        <f>companies__1[[#This Row],[ZIP_CODE]]</f>
        <v>0</v>
      </c>
      <c r="F338" t="str">
        <f>companies__1[[#This Row],[TOWN]]</f>
        <v xml:space="preserve"> </v>
      </c>
      <c r="G338" t="str">
        <f>companies__1[[#This Row],[VAT_NUMBER]]</f>
        <v>/</v>
      </c>
      <c r="H338" t="str">
        <f>companies__1[[#This Row],[TYPE]]</f>
        <v>PROSPECT</v>
      </c>
      <c r="I338" t="str">
        <f>companies__1[[#This Row],[AQUISITION]]</f>
        <v>KAMEO</v>
      </c>
      <c r="J338" t="str">
        <f>companies__1[[#This Row],[AUDIENCE]]</f>
        <v>B2C</v>
      </c>
      <c r="K338" t="s">
        <v>1673</v>
      </c>
      <c r="L338" s="1">
        <f>companies__1[[#This Row],[CREATION_TIME]]</f>
        <v>44418.454988425925</v>
      </c>
      <c r="M338" s="1">
        <f>companies__1[[#This Row],[HEU_MAJ]]</f>
        <v>44405.482847222222</v>
      </c>
    </row>
    <row r="339" spans="1:13" x14ac:dyDescent="0.35">
      <c r="A339">
        <f>companies__1[[#This Row],[ID]]</f>
        <v>357</v>
      </c>
      <c r="B339" t="str">
        <f>companies__1[[#This Row],[COMPANY_NAME]]</f>
        <v>Flore Grogna</v>
      </c>
      <c r="C339">
        <f>companies__1[[#This Row],[BILLING_GROUP]]</f>
        <v>1</v>
      </c>
      <c r="D339" t="str">
        <f>companies__1[[#This Row],[STREET]]</f>
        <v>-</v>
      </c>
      <c r="E339" t="str">
        <f>companies__1[[#This Row],[ZIP_CODE]]</f>
        <v>-</v>
      </c>
      <c r="F339" t="str">
        <f>companies__1[[#This Row],[TOWN]]</f>
        <v>-</v>
      </c>
      <c r="G339" t="str">
        <f>companies__1[[#This Row],[VAT_NUMBER]]</f>
        <v>-</v>
      </c>
      <c r="H339" t="str">
        <f>companies__1[[#This Row],[TYPE]]</f>
        <v>CLIENT</v>
      </c>
      <c r="I339" t="str">
        <f>companies__1[[#This Row],[AQUISITION]]</f>
        <v>KAMEO</v>
      </c>
      <c r="J339" t="str">
        <f>companies__1[[#This Row],[AUDIENCE]]</f>
        <v>B2C</v>
      </c>
      <c r="K339" t="s">
        <v>1673</v>
      </c>
      <c r="L339" s="1">
        <f>companies__1[[#This Row],[CREATION_TIME]]</f>
        <v>44418.454988425925</v>
      </c>
      <c r="M339" s="1">
        <f>companies__1[[#This Row],[HEU_MAJ]]</f>
        <v>44292.797129629631</v>
      </c>
    </row>
    <row r="340" spans="1:13" x14ac:dyDescent="0.35">
      <c r="A340">
        <f>companies__1[[#This Row],[ID]]</f>
        <v>358</v>
      </c>
      <c r="B340" t="str">
        <f>companies__1[[#This Row],[COMPANY_NAME]]</f>
        <v>Michel Fontaine</v>
      </c>
      <c r="C340">
        <f>companies__1[[#This Row],[BILLING_GROUP]]</f>
        <v>1</v>
      </c>
      <c r="D340" t="str">
        <f>companies__1[[#This Row],[STREET]]</f>
        <v>-</v>
      </c>
      <c r="E340" t="str">
        <f>companies__1[[#This Row],[ZIP_CODE]]</f>
        <v>-</v>
      </c>
      <c r="F340" t="str">
        <f>companies__1[[#This Row],[TOWN]]</f>
        <v>-</v>
      </c>
      <c r="G340" t="str">
        <f>companies__1[[#This Row],[VAT_NUMBER]]</f>
        <v>-</v>
      </c>
      <c r="H340" t="str">
        <f>companies__1[[#This Row],[TYPE]]</f>
        <v>PROSPECT</v>
      </c>
      <c r="I340" t="str">
        <f>companies__1[[#This Row],[AQUISITION]]</f>
        <v>KAMEO</v>
      </c>
      <c r="J340" t="str">
        <f>companies__1[[#This Row],[AUDIENCE]]</f>
        <v>B2C</v>
      </c>
      <c r="K340" t="s">
        <v>1673</v>
      </c>
      <c r="L340" s="1">
        <f>companies__1[[#This Row],[CREATION_TIME]]</f>
        <v>44418.454988425925</v>
      </c>
      <c r="M340" s="1">
        <f>companies__1[[#This Row],[HEU_MAJ]]</f>
        <v>44293.390775462962</v>
      </c>
    </row>
    <row r="341" spans="1:13" x14ac:dyDescent="0.35">
      <c r="A341">
        <f>companies__1[[#This Row],[ID]]</f>
        <v>359</v>
      </c>
      <c r="B341" t="str">
        <f>companies__1[[#This Row],[COMPANY_NAME]]</f>
        <v>Pierre Greco</v>
      </c>
      <c r="C341">
        <f>companies__1[[#This Row],[BILLING_GROUP]]</f>
        <v>1</v>
      </c>
      <c r="D341" t="str">
        <f>companies__1[[#This Row],[STREET]]</f>
        <v xml:space="preserve">133, avenue de Péville </v>
      </c>
      <c r="E341" t="str">
        <f>companies__1[[#This Row],[ZIP_CODE]]</f>
        <v>4030</v>
      </c>
      <c r="F341" t="str">
        <f>companies__1[[#This Row],[TOWN]]</f>
        <v>Grivegnée</v>
      </c>
      <c r="G341" t="str">
        <f>companies__1[[#This Row],[VAT_NUMBER]]</f>
        <v>TVA: BE 0743.542.117</v>
      </c>
      <c r="H341" t="str">
        <f>companies__1[[#This Row],[TYPE]]</f>
        <v>CLIENT</v>
      </c>
      <c r="I341" t="str">
        <f>companies__1[[#This Row],[AQUISITION]]</f>
        <v>KAMEO</v>
      </c>
      <c r="J341" t="str">
        <f>companies__1[[#This Row],[AUDIENCE]]</f>
        <v>B2C</v>
      </c>
      <c r="K341" t="s">
        <v>1673</v>
      </c>
      <c r="L341" s="1">
        <f>companies__1[[#This Row],[CREATION_TIME]]</f>
        <v>44418.454988425925</v>
      </c>
      <c r="M341" s="1">
        <f>companies__1[[#This Row],[HEU_MAJ]]</f>
        <v>44300.449895833335</v>
      </c>
    </row>
    <row r="342" spans="1:13" x14ac:dyDescent="0.35">
      <c r="A342">
        <f>companies__1[[#This Row],[ID]]</f>
        <v>360</v>
      </c>
      <c r="B342" t="str">
        <f>companies__1[[#This Row],[COMPANY_NAME]]</f>
        <v>Julie Royaux</v>
      </c>
      <c r="C342">
        <f>companies__1[[#This Row],[BILLING_GROUP]]</f>
        <v>1</v>
      </c>
      <c r="D342" t="str">
        <f>companies__1[[#This Row],[STREET]]</f>
        <v>-</v>
      </c>
      <c r="E342" t="str">
        <f>companies__1[[#This Row],[ZIP_CODE]]</f>
        <v>-</v>
      </c>
      <c r="F342" t="str">
        <f>companies__1[[#This Row],[TOWN]]</f>
        <v>-</v>
      </c>
      <c r="G342" t="str">
        <f>companies__1[[#This Row],[VAT_NUMBER]]</f>
        <v>-</v>
      </c>
      <c r="H342" t="str">
        <f>companies__1[[#This Row],[TYPE]]</f>
        <v>PROSPECT</v>
      </c>
      <c r="I342" t="str">
        <f>companies__1[[#This Row],[AQUISITION]]</f>
        <v>KAMEO</v>
      </c>
      <c r="J342" t="str">
        <f>companies__1[[#This Row],[AUDIENCE]]</f>
        <v>B2C</v>
      </c>
      <c r="K342" t="s">
        <v>1673</v>
      </c>
      <c r="L342" s="1">
        <f>companies__1[[#This Row],[CREATION_TIME]]</f>
        <v>44418.454988425925</v>
      </c>
      <c r="M342" s="1">
        <f>companies__1[[#This Row],[HEU_MAJ]]</f>
        <v>44405.453773148147</v>
      </c>
    </row>
    <row r="343" spans="1:13" x14ac:dyDescent="0.35">
      <c r="A343">
        <f>companies__1[[#This Row],[ID]]</f>
        <v>361</v>
      </c>
      <c r="B343" t="str">
        <f>companies__1[[#This Row],[COMPANY_NAME]]</f>
        <v>Nicolas Terryn</v>
      </c>
      <c r="C343">
        <f>companies__1[[#This Row],[BILLING_GROUP]]</f>
        <v>1</v>
      </c>
      <c r="D343" t="str">
        <f>companies__1[[#This Row],[STREET]]</f>
        <v>-</v>
      </c>
      <c r="E343" t="str">
        <f>companies__1[[#This Row],[ZIP_CODE]]</f>
        <v>-</v>
      </c>
      <c r="F343" t="str">
        <f>companies__1[[#This Row],[TOWN]]</f>
        <v>-</v>
      </c>
      <c r="G343" t="str">
        <f>companies__1[[#This Row],[VAT_NUMBER]]</f>
        <v>-</v>
      </c>
      <c r="H343" t="str">
        <f>companies__1[[#This Row],[TYPE]]</f>
        <v>CLIENT</v>
      </c>
      <c r="I343" t="str">
        <f>companies__1[[#This Row],[AQUISITION]]</f>
        <v>KAMEO</v>
      </c>
      <c r="J343" t="str">
        <f>companies__1[[#This Row],[AUDIENCE]]</f>
        <v>B2C</v>
      </c>
      <c r="K343" t="s">
        <v>1673</v>
      </c>
      <c r="L343" s="1">
        <f>companies__1[[#This Row],[CREATION_TIME]]</f>
        <v>44418.454988425925</v>
      </c>
      <c r="M343" s="1">
        <f>companies__1[[#This Row],[HEU_MAJ]]</f>
        <v>44405.478773148148</v>
      </c>
    </row>
    <row r="344" spans="1:13" x14ac:dyDescent="0.35">
      <c r="A344">
        <f>companies__1[[#This Row],[ID]]</f>
        <v>362</v>
      </c>
      <c r="B344" t="str">
        <f>companies__1[[#This Row],[COMPANY_NAME]]</f>
        <v>Magabio</v>
      </c>
      <c r="C344">
        <f>companies__1[[#This Row],[BILLING_GROUP]]</f>
        <v>1</v>
      </c>
      <c r="D344" t="str">
        <f>companies__1[[#This Row],[STREET]]</f>
        <v>Rue du Stampiaux, 2</v>
      </c>
      <c r="E344" t="str">
        <f>companies__1[[#This Row],[ZIP_CODE]]</f>
        <v>1435</v>
      </c>
      <c r="F344" t="str">
        <f>companies__1[[#This Row],[TOWN]]</f>
        <v>Corbais</v>
      </c>
      <c r="G344" t="str">
        <f>companies__1[[#This Row],[VAT_NUMBER]]</f>
        <v>0700248740</v>
      </c>
      <c r="H344" t="str">
        <f>companies__1[[#This Row],[TYPE]]</f>
        <v>CLIENT</v>
      </c>
      <c r="I344" t="str">
        <f>companies__1[[#This Row],[AQUISITION]]</f>
        <v>KAMEO</v>
      </c>
      <c r="J344" t="str">
        <f>companies__1[[#This Row],[AUDIENCE]]</f>
        <v>B2B</v>
      </c>
      <c r="K344" t="s">
        <v>1673</v>
      </c>
      <c r="L344" s="1">
        <f>companies__1[[#This Row],[CREATION_TIME]]</f>
        <v>44418.454988425925</v>
      </c>
      <c r="M344" s="1">
        <f>companies__1[[#This Row],[HEU_MAJ]]</f>
        <v>44298.563414351855</v>
      </c>
    </row>
    <row r="345" spans="1:13" x14ac:dyDescent="0.35">
      <c r="A345">
        <f>companies__1[[#This Row],[ID]]</f>
        <v>363</v>
      </c>
      <c r="B345" t="str">
        <f>companies__1[[#This Row],[COMPANY_NAME]]</f>
        <v>Benjamin Wittorski</v>
      </c>
      <c r="C345">
        <f>companies__1[[#This Row],[BILLING_GROUP]]</f>
        <v>1</v>
      </c>
      <c r="D345" t="str">
        <f>companies__1[[#This Row],[STREET]]</f>
        <v>Rue du cimetière 14</v>
      </c>
      <c r="E345" t="str">
        <f>companies__1[[#This Row],[ZIP_CODE]]</f>
        <v>4130</v>
      </c>
      <c r="F345" t="str">
        <f>companies__1[[#This Row],[TOWN]]</f>
        <v>Esneux</v>
      </c>
      <c r="G345" t="str">
        <f>companies__1[[#This Row],[VAT_NUMBER]]</f>
        <v>/</v>
      </c>
      <c r="H345" t="str">
        <f>companies__1[[#This Row],[TYPE]]</f>
        <v>CLIENT</v>
      </c>
      <c r="I345" t="str">
        <f>companies__1[[#This Row],[AQUISITION]]</f>
        <v>KAMEO</v>
      </c>
      <c r="J345" t="str">
        <f>companies__1[[#This Row],[AUDIENCE]]</f>
        <v>B2C</v>
      </c>
      <c r="K345" t="s">
        <v>1673</v>
      </c>
      <c r="L345" s="1">
        <f>companies__1[[#This Row],[CREATION_TIME]]</f>
        <v>44418.454988425925</v>
      </c>
      <c r="M345" s="1">
        <f>companies__1[[#This Row],[HEU_MAJ]]</f>
        <v>44298.565034722225</v>
      </c>
    </row>
    <row r="346" spans="1:13" x14ac:dyDescent="0.35">
      <c r="A346">
        <f>companies__1[[#This Row],[ID]]</f>
        <v>364</v>
      </c>
      <c r="B346" t="str">
        <f>companies__1[[#This Row],[COMPANY_NAME]]</f>
        <v>Jean Christophe Colsoul</v>
      </c>
      <c r="C346">
        <f>companies__1[[#This Row],[BILLING_GROUP]]</f>
        <v>1</v>
      </c>
      <c r="D346" t="str">
        <f>companies__1[[#This Row],[STREET]]</f>
        <v>-</v>
      </c>
      <c r="E346" t="str">
        <f>companies__1[[#This Row],[ZIP_CODE]]</f>
        <v>-</v>
      </c>
      <c r="F346" t="str">
        <f>companies__1[[#This Row],[TOWN]]</f>
        <v>-</v>
      </c>
      <c r="G346" t="str">
        <f>companies__1[[#This Row],[VAT_NUMBER]]</f>
        <v>-</v>
      </c>
      <c r="H346" t="str">
        <f>companies__1[[#This Row],[TYPE]]</f>
        <v>PROSPECT</v>
      </c>
      <c r="I346" t="str">
        <f>companies__1[[#This Row],[AQUISITION]]</f>
        <v>KAMEO</v>
      </c>
      <c r="J346" t="str">
        <f>companies__1[[#This Row],[AUDIENCE]]</f>
        <v>B2C</v>
      </c>
      <c r="K346" t="s">
        <v>1673</v>
      </c>
      <c r="L346" s="1">
        <f>companies__1[[#This Row],[CREATION_TIME]]</f>
        <v>44418.454988425925</v>
      </c>
      <c r="M346" s="1">
        <f>companies__1[[#This Row],[HEU_MAJ]]</f>
        <v>44405.453379629631</v>
      </c>
    </row>
    <row r="347" spans="1:13" x14ac:dyDescent="0.35">
      <c r="A347">
        <f>companies__1[[#This Row],[ID]]</f>
        <v>365</v>
      </c>
      <c r="B347" t="str">
        <f>companies__1[[#This Row],[COMPANY_NAME]]</f>
        <v>Regis Robinot</v>
      </c>
      <c r="C347">
        <f>companies__1[[#This Row],[BILLING_GROUP]]</f>
        <v>1</v>
      </c>
      <c r="D347" t="str">
        <f>companies__1[[#This Row],[STREET]]</f>
        <v>rue sur le mary 9</v>
      </c>
      <c r="E347" t="str">
        <f>companies__1[[#This Row],[ZIP_CODE]]</f>
        <v>4610</v>
      </c>
      <c r="F347" t="str">
        <f>companies__1[[#This Row],[TOWN]]</f>
        <v>Queue du bois</v>
      </c>
      <c r="G347" t="str">
        <f>companies__1[[#This Row],[VAT_NUMBER]]</f>
        <v>/</v>
      </c>
      <c r="H347" t="str">
        <f>companies__1[[#This Row],[TYPE]]</f>
        <v>CLIENT</v>
      </c>
      <c r="I347" t="str">
        <f>companies__1[[#This Row],[AQUISITION]]</f>
        <v>KAMEO</v>
      </c>
      <c r="J347" t="str">
        <f>companies__1[[#This Row],[AUDIENCE]]</f>
        <v>B2C</v>
      </c>
      <c r="K347" t="s">
        <v>1673</v>
      </c>
      <c r="L347" s="1">
        <f>companies__1[[#This Row],[CREATION_TIME]]</f>
        <v>44418.454988425925</v>
      </c>
      <c r="M347" s="1">
        <f>companies__1[[#This Row],[HEU_MAJ]]</f>
        <v>44301.452476851853</v>
      </c>
    </row>
    <row r="348" spans="1:13" x14ac:dyDescent="0.35">
      <c r="A348">
        <f>companies__1[[#This Row],[ID]]</f>
        <v>366</v>
      </c>
      <c r="B348" t="str">
        <f>companies__1[[#This Row],[COMPANY_NAME]]</f>
        <v>Michel Jandrin</v>
      </c>
      <c r="C348">
        <f>companies__1[[#This Row],[BILLING_GROUP]]</f>
        <v>1</v>
      </c>
      <c r="D348" t="str">
        <f>companies__1[[#This Row],[STREET]]</f>
        <v/>
      </c>
      <c r="E348" t="str">
        <f>companies__1[[#This Row],[ZIP_CODE]]</f>
        <v/>
      </c>
      <c r="F348" t="str">
        <f>companies__1[[#This Row],[TOWN]]</f>
        <v/>
      </c>
      <c r="G348" t="str">
        <f>companies__1[[#This Row],[VAT_NUMBER]]</f>
        <v>/</v>
      </c>
      <c r="H348" t="str">
        <f>companies__1[[#This Row],[TYPE]]</f>
        <v>CLIENT</v>
      </c>
      <c r="I348" t="str">
        <f>companies__1[[#This Row],[AQUISITION]]</f>
        <v>KAMEO</v>
      </c>
      <c r="J348" t="str">
        <f>companies__1[[#This Row],[AUDIENCE]]</f>
        <v>B2C</v>
      </c>
      <c r="K348" t="s">
        <v>1673</v>
      </c>
      <c r="L348" s="1">
        <f>companies__1[[#This Row],[CREATION_TIME]]</f>
        <v>44418.454988425925</v>
      </c>
      <c r="M348" s="1">
        <f>companies__1[[#This Row],[HEU_MAJ]]</f>
        <v>44301.507106481484</v>
      </c>
    </row>
    <row r="349" spans="1:13" x14ac:dyDescent="0.35">
      <c r="A349">
        <f>companies__1[[#This Row],[ID]]</f>
        <v>367</v>
      </c>
      <c r="B349" t="str">
        <f>companies__1[[#This Row],[COMPANY_NAME]]</f>
        <v>Le Tec</v>
      </c>
      <c r="C349">
        <f>companies__1[[#This Row],[BILLING_GROUP]]</f>
        <v>1</v>
      </c>
      <c r="D349" t="str">
        <f>companies__1[[#This Row],[STREET]]</f>
        <v/>
      </c>
      <c r="E349" t="str">
        <f>companies__1[[#This Row],[ZIP_CODE]]</f>
        <v/>
      </c>
      <c r="F349" t="str">
        <f>companies__1[[#This Row],[TOWN]]</f>
        <v>Jambes</v>
      </c>
      <c r="G349" t="str">
        <f>companies__1[[#This Row],[VAT_NUMBER]]</f>
        <v>-</v>
      </c>
      <c r="H349" t="str">
        <f>companies__1[[#This Row],[TYPE]]</f>
        <v>PROSPECT</v>
      </c>
      <c r="I349" t="str">
        <f>companies__1[[#This Row],[AQUISITION]]</f>
        <v>KAMEO</v>
      </c>
      <c r="J349" t="str">
        <f>companies__1[[#This Row],[AUDIENCE]]</f>
        <v>B2B</v>
      </c>
      <c r="K349" t="s">
        <v>1673</v>
      </c>
      <c r="L349" s="1">
        <f>companies__1[[#This Row],[CREATION_TIME]]</f>
        <v>44418.454988425925</v>
      </c>
      <c r="M349" s="1">
        <f>companies__1[[#This Row],[HEU_MAJ]]</f>
        <v>44302.448807870373</v>
      </c>
    </row>
    <row r="350" spans="1:13" x14ac:dyDescent="0.35">
      <c r="A350">
        <f>companies__1[[#This Row],[ID]]</f>
        <v>368</v>
      </c>
      <c r="B350" t="str">
        <f>companies__1[[#This Row],[COMPANY_NAME]]</f>
        <v>Benjamin Simonis</v>
      </c>
      <c r="C350">
        <f>companies__1[[#This Row],[BILLING_GROUP]]</f>
        <v>1</v>
      </c>
      <c r="D350" t="str">
        <f>companies__1[[#This Row],[STREET]]</f>
        <v>-</v>
      </c>
      <c r="E350" t="str">
        <f>companies__1[[#This Row],[ZIP_CODE]]</f>
        <v>-</v>
      </c>
      <c r="F350" t="str">
        <f>companies__1[[#This Row],[TOWN]]</f>
        <v>-</v>
      </c>
      <c r="G350" t="str">
        <f>companies__1[[#This Row],[VAT_NUMBER]]</f>
        <v>-</v>
      </c>
      <c r="H350" t="str">
        <f>companies__1[[#This Row],[TYPE]]</f>
        <v>CLIENT</v>
      </c>
      <c r="I350" t="str">
        <f>companies__1[[#This Row],[AQUISITION]]</f>
        <v>KAMEO</v>
      </c>
      <c r="J350" t="str">
        <f>companies__1[[#This Row],[AUDIENCE]]</f>
        <v>B2C</v>
      </c>
      <c r="K350" t="s">
        <v>1673</v>
      </c>
      <c r="L350" s="1">
        <f>companies__1[[#This Row],[CREATION_TIME]]</f>
        <v>44418.454988425925</v>
      </c>
      <c r="M350" s="1">
        <f>companies__1[[#This Row],[HEU_MAJ]]</f>
        <v>44302.576469907406</v>
      </c>
    </row>
    <row r="351" spans="1:13" x14ac:dyDescent="0.35">
      <c r="A351">
        <f>companies__1[[#This Row],[ID]]</f>
        <v>369</v>
      </c>
      <c r="B351" t="str">
        <f>companies__1[[#This Row],[COMPANY_NAME]]</f>
        <v>Géraldine Godet</v>
      </c>
      <c r="C351">
        <f>companies__1[[#This Row],[BILLING_GROUP]]</f>
        <v>1</v>
      </c>
      <c r="D351" t="str">
        <f>companies__1[[#This Row],[STREET]]</f>
        <v>-</v>
      </c>
      <c r="E351" t="str">
        <f>companies__1[[#This Row],[ZIP_CODE]]</f>
        <v>-</v>
      </c>
      <c r="F351" t="str">
        <f>companies__1[[#This Row],[TOWN]]</f>
        <v>-</v>
      </c>
      <c r="G351" t="str">
        <f>companies__1[[#This Row],[VAT_NUMBER]]</f>
        <v>-</v>
      </c>
      <c r="H351" t="str">
        <f>companies__1[[#This Row],[TYPE]]</f>
        <v>CLIENT</v>
      </c>
      <c r="I351" t="str">
        <f>companies__1[[#This Row],[AQUISITION]]</f>
        <v>KAMEO</v>
      </c>
      <c r="J351" t="str">
        <f>companies__1[[#This Row],[AUDIENCE]]</f>
        <v>B2C</v>
      </c>
      <c r="K351" t="s">
        <v>1673</v>
      </c>
      <c r="L351" s="1">
        <f>companies__1[[#This Row],[CREATION_TIME]]</f>
        <v>44418.454988425925</v>
      </c>
      <c r="M351" s="1">
        <f>companies__1[[#This Row],[HEU_MAJ]]</f>
        <v>44303.74763888889</v>
      </c>
    </row>
    <row r="352" spans="1:13" x14ac:dyDescent="0.35">
      <c r="A352">
        <f>companies__1[[#This Row],[ID]]</f>
        <v>370</v>
      </c>
      <c r="B352" t="str">
        <f>companies__1[[#This Row],[COMPANY_NAME]]</f>
        <v>François Flohimont</v>
      </c>
      <c r="C352">
        <f>companies__1[[#This Row],[BILLING_GROUP]]</f>
        <v>1</v>
      </c>
      <c r="D352" t="str">
        <f>companies__1[[#This Row],[STREET]]</f>
        <v/>
      </c>
      <c r="E352" t="str">
        <f>companies__1[[#This Row],[ZIP_CODE]]</f>
        <v/>
      </c>
      <c r="F352" t="str">
        <f>companies__1[[#This Row],[TOWN]]</f>
        <v/>
      </c>
      <c r="G352" t="str">
        <f>companies__1[[#This Row],[VAT_NUMBER]]</f>
        <v/>
      </c>
      <c r="H352" t="str">
        <f>companies__1[[#This Row],[TYPE]]</f>
        <v>CLIENT</v>
      </c>
      <c r="I352" t="str">
        <f>companies__1[[#This Row],[AQUISITION]]</f>
        <v/>
      </c>
      <c r="J352" t="str">
        <f>companies__1[[#This Row],[AUDIENCE]]</f>
        <v>B2C</v>
      </c>
      <c r="K352" t="s">
        <v>1673</v>
      </c>
      <c r="L352" s="1">
        <f>companies__1[[#This Row],[CREATION_TIME]]</f>
        <v>44418.454988425925</v>
      </c>
      <c r="M352" s="1">
        <f>companies__1[[#This Row],[HEU_MAJ]]</f>
        <v>44474.415613425925</v>
      </c>
    </row>
    <row r="353" spans="1:13" x14ac:dyDescent="0.35">
      <c r="A353">
        <f>companies__1[[#This Row],[ID]]</f>
        <v>371</v>
      </c>
      <c r="B353" t="str">
        <f>companies__1[[#This Row],[COMPANY_NAME]]</f>
        <v>Clabots</v>
      </c>
      <c r="C353">
        <f>companies__1[[#This Row],[BILLING_GROUP]]</f>
        <v>1</v>
      </c>
      <c r="D353" t="str">
        <f>companies__1[[#This Row],[STREET]]</f>
        <v>Rue de l'Aguesse 42</v>
      </c>
      <c r="E353" t="str">
        <f>companies__1[[#This Row],[ZIP_CODE]]</f>
        <v>4430</v>
      </c>
      <c r="F353" t="str">
        <f>companies__1[[#This Row],[TOWN]]</f>
        <v>Ans</v>
      </c>
      <c r="G353" t="str">
        <f>companies__1[[#This Row],[VAT_NUMBER]]</f>
        <v>0412 572 672</v>
      </c>
      <c r="H353" t="str">
        <f>companies__1[[#This Row],[TYPE]]</f>
        <v>PROSPECT</v>
      </c>
      <c r="I353" t="str">
        <f>companies__1[[#This Row],[AQUISITION]]</f>
        <v/>
      </c>
      <c r="J353" t="str">
        <f>companies__1[[#This Row],[AUDIENCE]]</f>
        <v>B2B</v>
      </c>
      <c r="K353" t="s">
        <v>1673</v>
      </c>
      <c r="L353" s="1">
        <f>companies__1[[#This Row],[CREATION_TIME]]</f>
        <v>44418.454988425925</v>
      </c>
      <c r="M353" s="1">
        <f>companies__1[[#This Row],[HEU_MAJ]]</f>
        <v>44305.489814814813</v>
      </c>
    </row>
    <row r="354" spans="1:13" x14ac:dyDescent="0.35">
      <c r="A354">
        <f>companies__1[[#This Row],[ID]]</f>
        <v>372</v>
      </c>
      <c r="B354" t="str">
        <f>companies__1[[#This Row],[COMPANY_NAME]]</f>
        <v>Padovani Davide</v>
      </c>
      <c r="C354">
        <f>companies__1[[#This Row],[BILLING_GROUP]]</f>
        <v>1</v>
      </c>
      <c r="D354" t="str">
        <f>companies__1[[#This Row],[STREET]]</f>
        <v/>
      </c>
      <c r="E354" t="str">
        <f>companies__1[[#This Row],[ZIP_CODE]]</f>
        <v/>
      </c>
      <c r="F354" t="str">
        <f>companies__1[[#This Row],[TOWN]]</f>
        <v/>
      </c>
      <c r="G354" t="str">
        <f>companies__1[[#This Row],[VAT_NUMBER]]</f>
        <v>-</v>
      </c>
      <c r="H354" t="str">
        <f>companies__1[[#This Row],[TYPE]]</f>
        <v>CLIENT</v>
      </c>
      <c r="I354" t="str">
        <f>companies__1[[#This Row],[AQUISITION]]</f>
        <v/>
      </c>
      <c r="J354" t="str">
        <f>companies__1[[#This Row],[AUDIENCE]]</f>
        <v>B2C</v>
      </c>
      <c r="K354" t="s">
        <v>1673</v>
      </c>
      <c r="L354" s="1">
        <f>companies__1[[#This Row],[CREATION_TIME]]</f>
        <v>44418.454988425925</v>
      </c>
      <c r="M354" s="1">
        <f>companies__1[[#This Row],[HEU_MAJ]]</f>
        <v>44305.710324074076</v>
      </c>
    </row>
    <row r="355" spans="1:13" x14ac:dyDescent="0.35">
      <c r="A355">
        <f>companies__1[[#This Row],[ID]]</f>
        <v>373</v>
      </c>
      <c r="B355" t="str">
        <f>companies__1[[#This Row],[COMPANY_NAME]]</f>
        <v>Kevin Cravatte</v>
      </c>
      <c r="C355">
        <f>companies__1[[#This Row],[BILLING_GROUP]]</f>
        <v>1</v>
      </c>
      <c r="D355" t="str">
        <f>companies__1[[#This Row],[STREET]]</f>
        <v/>
      </c>
      <c r="E355" t="str">
        <f>companies__1[[#This Row],[ZIP_CODE]]</f>
        <v/>
      </c>
      <c r="F355" t="str">
        <f>companies__1[[#This Row],[TOWN]]</f>
        <v/>
      </c>
      <c r="G355" t="str">
        <f>companies__1[[#This Row],[VAT_NUMBER]]</f>
        <v/>
      </c>
      <c r="H355" t="str">
        <f>companies__1[[#This Row],[TYPE]]</f>
        <v>CLIENT</v>
      </c>
      <c r="I355" t="str">
        <f>companies__1[[#This Row],[AQUISITION]]</f>
        <v/>
      </c>
      <c r="J355" t="str">
        <f>companies__1[[#This Row],[AUDIENCE]]</f>
        <v>B2C</v>
      </c>
      <c r="K355" t="s">
        <v>1673</v>
      </c>
      <c r="L355" s="1">
        <f>companies__1[[#This Row],[CREATION_TIME]]</f>
        <v>44418.454988425925</v>
      </c>
      <c r="M355" s="1">
        <f>companies__1[[#This Row],[HEU_MAJ]]</f>
        <v>44307.595694444448</v>
      </c>
    </row>
    <row r="356" spans="1:13" x14ac:dyDescent="0.35">
      <c r="A356">
        <f>companies__1[[#This Row],[ID]]</f>
        <v>374</v>
      </c>
      <c r="B356" t="str">
        <f>companies__1[[#This Row],[COMPANY_NAME]]</f>
        <v>CE+T Power</v>
      </c>
      <c r="C356">
        <f>companies__1[[#This Row],[BILLING_GROUP]]</f>
        <v>1</v>
      </c>
      <c r="D356" t="str">
        <f>companies__1[[#This Row],[STREET]]</f>
        <v>Rue du charbonnage, 12</v>
      </c>
      <c r="E356" t="str">
        <f>companies__1[[#This Row],[ZIP_CODE]]</f>
        <v>4020</v>
      </c>
      <c r="F356" t="str">
        <f>companies__1[[#This Row],[TOWN]]</f>
        <v>Wandre</v>
      </c>
      <c r="G356" t="str">
        <f>companies__1[[#This Row],[VAT_NUMBER]]</f>
        <v>BE 0404.404.480</v>
      </c>
      <c r="H356" t="str">
        <f>companies__1[[#This Row],[TYPE]]</f>
        <v>CLIENT</v>
      </c>
      <c r="I356" t="str">
        <f>companies__1[[#This Row],[AQUISITION]]</f>
        <v/>
      </c>
      <c r="J356" t="str">
        <f>companies__1[[#This Row],[AUDIENCE]]</f>
        <v>B2B</v>
      </c>
      <c r="K356" t="s">
        <v>1673</v>
      </c>
      <c r="L356" s="1">
        <f>companies__1[[#This Row],[CREATION_TIME]]</f>
        <v>44418.454988425925</v>
      </c>
      <c r="M356" s="1">
        <f>companies__1[[#This Row],[HEU_MAJ]]</f>
        <v>44316.647800925923</v>
      </c>
    </row>
    <row r="357" spans="1:13" x14ac:dyDescent="0.35">
      <c r="A357">
        <f>companies__1[[#This Row],[ID]]</f>
        <v>375</v>
      </c>
      <c r="B357" t="str">
        <f>companies__1[[#This Row],[COMPANY_NAME]]</f>
        <v>Schumacher Europe</v>
      </c>
      <c r="C357">
        <f>companies__1[[#This Row],[BILLING_GROUP]]</f>
        <v>1</v>
      </c>
      <c r="D357" t="str">
        <f>companies__1[[#This Row],[STREET]]</f>
        <v>Rue de la Baronnerie</v>
      </c>
      <c r="E357" t="str">
        <f>companies__1[[#This Row],[ZIP_CODE]]</f>
        <v>4920</v>
      </c>
      <c r="F357" t="str">
        <f>companies__1[[#This Row],[TOWN]]</f>
        <v>HARZE</v>
      </c>
      <c r="G357" t="str">
        <f>companies__1[[#This Row],[VAT_NUMBER]]</f>
        <v>BE 0442.047.806</v>
      </c>
      <c r="H357" t="str">
        <f>companies__1[[#This Row],[TYPE]]</f>
        <v>PROSPECT</v>
      </c>
      <c r="I357" t="str">
        <f>companies__1[[#This Row],[AQUISITION]]</f>
        <v/>
      </c>
      <c r="J357" t="str">
        <f>companies__1[[#This Row],[AUDIENCE]]</f>
        <v>B2B</v>
      </c>
      <c r="K357" t="s">
        <v>1673</v>
      </c>
      <c r="L357" s="1">
        <f>companies__1[[#This Row],[CREATION_TIME]]</f>
        <v>44418.454988425925</v>
      </c>
      <c r="M357" s="1">
        <f>companies__1[[#This Row],[HEU_MAJ]]</f>
        <v>44309.68608796296</v>
      </c>
    </row>
    <row r="358" spans="1:13" x14ac:dyDescent="0.35">
      <c r="A358">
        <f>companies__1[[#This Row],[ID]]</f>
        <v>376</v>
      </c>
      <c r="B358" t="str">
        <f>companies__1[[#This Row],[COMPANY_NAME]]</f>
        <v>Johanne Jamaer</v>
      </c>
      <c r="C358">
        <f>companies__1[[#This Row],[BILLING_GROUP]]</f>
        <v>1</v>
      </c>
      <c r="D358" t="str">
        <f>companies__1[[#This Row],[STREET]]</f>
        <v>-</v>
      </c>
      <c r="E358" t="str">
        <f>companies__1[[#This Row],[ZIP_CODE]]</f>
        <v>-</v>
      </c>
      <c r="F358" t="str">
        <f>companies__1[[#This Row],[TOWN]]</f>
        <v>-</v>
      </c>
      <c r="G358" t="str">
        <f>companies__1[[#This Row],[VAT_NUMBER]]</f>
        <v>-</v>
      </c>
      <c r="H358" t="str">
        <f>companies__1[[#This Row],[TYPE]]</f>
        <v>CLIENT</v>
      </c>
      <c r="I358" t="str">
        <f>companies__1[[#This Row],[AQUISITION]]</f>
        <v/>
      </c>
      <c r="J358" t="str">
        <f>companies__1[[#This Row],[AUDIENCE]]</f>
        <v>B2C</v>
      </c>
      <c r="K358" t="s">
        <v>1673</v>
      </c>
      <c r="L358" s="1">
        <f>companies__1[[#This Row],[CREATION_TIME]]</f>
        <v>44418.454988425925</v>
      </c>
      <c r="M358" s="1">
        <f>companies__1[[#This Row],[HEU_MAJ]]</f>
        <v>44312.856898148151</v>
      </c>
    </row>
    <row r="359" spans="1:13" x14ac:dyDescent="0.35">
      <c r="A359">
        <f>companies__1[[#This Row],[ID]]</f>
        <v>377</v>
      </c>
      <c r="B359" t="str">
        <f>companies__1[[#This Row],[COMPANY_NAME]]</f>
        <v>MMDG SPRL</v>
      </c>
      <c r="C359">
        <f>companies__1[[#This Row],[BILLING_GROUP]]</f>
        <v>1</v>
      </c>
      <c r="D359" t="str">
        <f>companies__1[[#This Row],[STREET]]</f>
        <v>Rue de la longue taille, 33</v>
      </c>
      <c r="E359" t="str">
        <f>companies__1[[#This Row],[ZIP_CODE]]</f>
        <v>6280</v>
      </c>
      <c r="F359" t="str">
        <f>companies__1[[#This Row],[TOWN]]</f>
        <v>Gerpinnes</v>
      </c>
      <c r="G359" t="str">
        <f>companies__1[[#This Row],[VAT_NUMBER]]</f>
        <v>0466 869 710</v>
      </c>
      <c r="H359" t="str">
        <f>companies__1[[#This Row],[TYPE]]</f>
        <v>CLIENT</v>
      </c>
      <c r="I359" t="str">
        <f>companies__1[[#This Row],[AQUISITION]]</f>
        <v/>
      </c>
      <c r="J359" t="str">
        <f>companies__1[[#This Row],[AUDIENCE]]</f>
        <v>B2B</v>
      </c>
      <c r="K359" t="s">
        <v>1673</v>
      </c>
      <c r="L359" s="1">
        <f>companies__1[[#This Row],[CREATION_TIME]]</f>
        <v>44418.454988425925</v>
      </c>
      <c r="M359" s="1">
        <f>companies__1[[#This Row],[HEU_MAJ]]</f>
        <v>44312.864710648151</v>
      </c>
    </row>
    <row r="360" spans="1:13" x14ac:dyDescent="0.35">
      <c r="A360">
        <f>companies__1[[#This Row],[ID]]</f>
        <v>378</v>
      </c>
      <c r="B360" t="str">
        <f>companies__1[[#This Row],[COMPANY_NAME]]</f>
        <v>Etienne Benjamin</v>
      </c>
      <c r="C360">
        <f>companies__1[[#This Row],[BILLING_GROUP]]</f>
        <v>1</v>
      </c>
      <c r="D360" t="str">
        <f>companies__1[[#This Row],[STREET]]</f>
        <v>-</v>
      </c>
      <c r="E360" t="str">
        <f>companies__1[[#This Row],[ZIP_CODE]]</f>
        <v>-</v>
      </c>
      <c r="F360" t="str">
        <f>companies__1[[#This Row],[TOWN]]</f>
        <v>-</v>
      </c>
      <c r="G360" t="str">
        <f>companies__1[[#This Row],[VAT_NUMBER]]</f>
        <v>-</v>
      </c>
      <c r="H360" t="str">
        <f>companies__1[[#This Row],[TYPE]]</f>
        <v>CLIENT</v>
      </c>
      <c r="I360" t="str">
        <f>companies__1[[#This Row],[AQUISITION]]</f>
        <v/>
      </c>
      <c r="J360" t="str">
        <f>companies__1[[#This Row],[AUDIENCE]]</f>
        <v>B2C</v>
      </c>
      <c r="K360" t="s">
        <v>1673</v>
      </c>
      <c r="L360" s="1">
        <f>companies__1[[#This Row],[CREATION_TIME]]</f>
        <v>44418.454988425925</v>
      </c>
      <c r="M360" s="1">
        <f>companies__1[[#This Row],[HEU_MAJ]]</f>
        <v>44313.761018518519</v>
      </c>
    </row>
    <row r="361" spans="1:13" x14ac:dyDescent="0.35">
      <c r="A361">
        <f>companies__1[[#This Row],[ID]]</f>
        <v>379</v>
      </c>
      <c r="B361" t="str">
        <f>companies__1[[#This Row],[COMPANY_NAME]]</f>
        <v>Befimmo</v>
      </c>
      <c r="C361">
        <f>companies__1[[#This Row],[BILLING_GROUP]]</f>
        <v>1</v>
      </c>
      <c r="D361" t="str">
        <f>companies__1[[#This Row],[STREET]]</f>
        <v>Boulevard Anspach 43</v>
      </c>
      <c r="E361" t="str">
        <f>companies__1[[#This Row],[ZIP_CODE]]</f>
        <v>1000</v>
      </c>
      <c r="F361" t="str">
        <f>companies__1[[#This Row],[TOWN]]</f>
        <v>Bruxelles</v>
      </c>
      <c r="G361" t="str">
        <f>companies__1[[#This Row],[VAT_NUMBER]]</f>
        <v>/</v>
      </c>
      <c r="H361" t="str">
        <f>companies__1[[#This Row],[TYPE]]</f>
        <v>ANCIEN PROSPECT</v>
      </c>
      <c r="I361" t="str">
        <f>companies__1[[#This Row],[AQUISITION]]</f>
        <v/>
      </c>
      <c r="J361" t="str">
        <f>companies__1[[#This Row],[AUDIENCE]]</f>
        <v>B2B</v>
      </c>
      <c r="K361" t="s">
        <v>1673</v>
      </c>
      <c r="L361" s="1">
        <f>companies__1[[#This Row],[CREATION_TIME]]</f>
        <v>44418.454988425925</v>
      </c>
      <c r="M361" s="1">
        <f>companies__1[[#This Row],[HEU_MAJ]]</f>
        <v>44350.494432870371</v>
      </c>
    </row>
    <row r="362" spans="1:13" x14ac:dyDescent="0.35">
      <c r="A362">
        <f>companies__1[[#This Row],[ID]]</f>
        <v>380</v>
      </c>
      <c r="B362" t="str">
        <f>companies__1[[#This Row],[COMPANY_NAME]]</f>
        <v>Axiome Food</v>
      </c>
      <c r="C362">
        <f>companies__1[[#This Row],[BILLING_GROUP]]</f>
        <v>1</v>
      </c>
      <c r="D362" t="str">
        <f>companies__1[[#This Row],[STREET]]</f>
        <v>RUE SCAILQUIN 60</v>
      </c>
      <c r="E362" t="str">
        <f>companies__1[[#This Row],[ZIP_CODE]]</f>
        <v>1210</v>
      </c>
      <c r="F362" t="str">
        <f>companies__1[[#This Row],[TOWN]]</f>
        <v>SAINT-JOSSE-TEN-NOODE</v>
      </c>
      <c r="G362" t="str">
        <f>companies__1[[#This Row],[VAT_NUMBER]]</f>
        <v>BE0465287521</v>
      </c>
      <c r="H362" t="str">
        <f>companies__1[[#This Row],[TYPE]]</f>
        <v>ANCIEN CLIENT</v>
      </c>
      <c r="I362" t="str">
        <f>companies__1[[#This Row],[AQUISITION]]</f>
        <v/>
      </c>
      <c r="J362" t="str">
        <f>companies__1[[#This Row],[AUDIENCE]]</f>
        <v>B2B</v>
      </c>
      <c r="K362" t="s">
        <v>1673</v>
      </c>
      <c r="L362" s="1">
        <f>companies__1[[#This Row],[CREATION_TIME]]</f>
        <v>44418.454988425925</v>
      </c>
      <c r="M362" s="1">
        <f>companies__1[[#This Row],[HEU_MAJ]]</f>
        <v>44316.651365740741</v>
      </c>
    </row>
    <row r="363" spans="1:13" x14ac:dyDescent="0.35">
      <c r="A363">
        <f>companies__1[[#This Row],[ID]]</f>
        <v>381</v>
      </c>
      <c r="B363" t="str">
        <f>companies__1[[#This Row],[COMPANY_NAME]]</f>
        <v>Bruno Schaeck</v>
      </c>
      <c r="C363">
        <f>companies__1[[#This Row],[BILLING_GROUP]]</f>
        <v>1</v>
      </c>
      <c r="D363" t="str">
        <f>companies__1[[#This Row],[STREET]]</f>
        <v>-</v>
      </c>
      <c r="E363" t="str">
        <f>companies__1[[#This Row],[ZIP_CODE]]</f>
        <v>-</v>
      </c>
      <c r="F363" t="str">
        <f>companies__1[[#This Row],[TOWN]]</f>
        <v>-</v>
      </c>
      <c r="G363" t="str">
        <f>companies__1[[#This Row],[VAT_NUMBER]]</f>
        <v>-</v>
      </c>
      <c r="H363" t="str">
        <f>companies__1[[#This Row],[TYPE]]</f>
        <v>PROSPECT</v>
      </c>
      <c r="I363" t="str">
        <f>companies__1[[#This Row],[AQUISITION]]</f>
        <v/>
      </c>
      <c r="J363" t="str">
        <f>companies__1[[#This Row],[AUDIENCE]]</f>
        <v>B2C</v>
      </c>
      <c r="K363" t="s">
        <v>1673</v>
      </c>
      <c r="L363" s="1">
        <f>companies__1[[#This Row],[CREATION_TIME]]</f>
        <v>44418.454988425925</v>
      </c>
      <c r="M363" s="1">
        <f>companies__1[[#This Row],[HEU_MAJ]]</f>
        <v>44314.603125000001</v>
      </c>
    </row>
    <row r="364" spans="1:13" x14ac:dyDescent="0.35">
      <c r="A364">
        <f>companies__1[[#This Row],[ID]]</f>
        <v>382</v>
      </c>
      <c r="B364" t="str">
        <f>companies__1[[#This Row],[COMPANY_NAME]]</f>
        <v>Jacques Bomal</v>
      </c>
      <c r="C364">
        <f>companies__1[[#This Row],[BILLING_GROUP]]</f>
        <v>1</v>
      </c>
      <c r="D364" t="str">
        <f>companies__1[[#This Row],[STREET]]</f>
        <v>Boulevard Piercot 15</v>
      </c>
      <c r="E364" t="str">
        <f>companies__1[[#This Row],[ZIP_CODE]]</f>
        <v>4000</v>
      </c>
      <c r="F364" t="str">
        <f>companies__1[[#This Row],[TOWN]]</f>
        <v>Liege</v>
      </c>
      <c r="G364" t="str">
        <f>companies__1[[#This Row],[VAT_NUMBER]]</f>
        <v>/</v>
      </c>
      <c r="H364" t="str">
        <f>companies__1[[#This Row],[TYPE]]</f>
        <v>CLIENT</v>
      </c>
      <c r="I364" t="str">
        <f>companies__1[[#This Row],[AQUISITION]]</f>
        <v/>
      </c>
      <c r="J364" t="str">
        <f>companies__1[[#This Row],[AUDIENCE]]</f>
        <v>B2C</v>
      </c>
      <c r="K364" t="s">
        <v>1673</v>
      </c>
      <c r="L364" s="1">
        <f>companies__1[[#This Row],[CREATION_TIME]]</f>
        <v>44418.454988425925</v>
      </c>
      <c r="M364" s="1">
        <f>companies__1[[#This Row],[HEU_MAJ]]</f>
        <v>44315.665578703702</v>
      </c>
    </row>
    <row r="365" spans="1:13" x14ac:dyDescent="0.35">
      <c r="A365">
        <f>companies__1[[#This Row],[ID]]</f>
        <v>383</v>
      </c>
      <c r="B365" t="str">
        <f>companies__1[[#This Row],[COMPANY_NAME]]</f>
        <v>Remi Marchal</v>
      </c>
      <c r="C365">
        <f>companies__1[[#This Row],[BILLING_GROUP]]</f>
        <v>1</v>
      </c>
      <c r="D365" t="str">
        <f>companies__1[[#This Row],[STREET]]</f>
        <v/>
      </c>
      <c r="E365" t="str">
        <f>companies__1[[#This Row],[ZIP_CODE]]</f>
        <v/>
      </c>
      <c r="F365" t="str">
        <f>companies__1[[#This Row],[TOWN]]</f>
        <v/>
      </c>
      <c r="G365" t="str">
        <f>companies__1[[#This Row],[VAT_NUMBER]]</f>
        <v>/</v>
      </c>
      <c r="H365" t="str">
        <f>companies__1[[#This Row],[TYPE]]</f>
        <v>CLIENT</v>
      </c>
      <c r="I365" t="str">
        <f>companies__1[[#This Row],[AQUISITION]]</f>
        <v/>
      </c>
      <c r="J365" t="str">
        <f>companies__1[[#This Row],[AUDIENCE]]</f>
        <v>B2C</v>
      </c>
      <c r="K365" t="s">
        <v>1673</v>
      </c>
      <c r="L365" s="1">
        <f>companies__1[[#This Row],[CREATION_TIME]]</f>
        <v>44418.454988425925</v>
      </c>
      <c r="M365" s="1">
        <f>companies__1[[#This Row],[HEU_MAJ]]</f>
        <v>44315.668113425927</v>
      </c>
    </row>
    <row r="366" spans="1:13" x14ac:dyDescent="0.35">
      <c r="A366">
        <f>companies__1[[#This Row],[ID]]</f>
        <v>384</v>
      </c>
      <c r="B366" t="str">
        <f>companies__1[[#This Row],[COMPANY_NAME]]</f>
        <v>Anne -Catherine Constant</v>
      </c>
      <c r="C366">
        <f>companies__1[[#This Row],[BILLING_GROUP]]</f>
        <v>1</v>
      </c>
      <c r="D366" t="str">
        <f>companies__1[[#This Row],[STREET]]</f>
        <v/>
      </c>
      <c r="E366" t="str">
        <f>companies__1[[#This Row],[ZIP_CODE]]</f>
        <v/>
      </c>
      <c r="F366" t="str">
        <f>companies__1[[#This Row],[TOWN]]</f>
        <v/>
      </c>
      <c r="G366" t="str">
        <f>companies__1[[#This Row],[VAT_NUMBER]]</f>
        <v>/</v>
      </c>
      <c r="H366" t="str">
        <f>companies__1[[#This Row],[TYPE]]</f>
        <v>CLIENT</v>
      </c>
      <c r="I366" t="str">
        <f>companies__1[[#This Row],[AQUISITION]]</f>
        <v/>
      </c>
      <c r="J366" t="str">
        <f>companies__1[[#This Row],[AUDIENCE]]</f>
        <v>B2C</v>
      </c>
      <c r="K366" t="s">
        <v>1673</v>
      </c>
      <c r="L366" s="1">
        <f>companies__1[[#This Row],[CREATION_TIME]]</f>
        <v>44418.454988425925</v>
      </c>
      <c r="M366" s="1">
        <f>companies__1[[#This Row],[HEU_MAJ]]</f>
        <v>44315.669652777775</v>
      </c>
    </row>
    <row r="367" spans="1:13" x14ac:dyDescent="0.35">
      <c r="A367">
        <f>companies__1[[#This Row],[ID]]</f>
        <v>385</v>
      </c>
      <c r="B367" t="str">
        <f>companies__1[[#This Row],[COMPANY_NAME]]</f>
        <v>William Rensonnet</v>
      </c>
      <c r="C367">
        <f>companies__1[[#This Row],[BILLING_GROUP]]</f>
        <v>1</v>
      </c>
      <c r="D367" t="str">
        <f>companies__1[[#This Row],[STREET]]</f>
        <v>Quai Saint-Léonard 34</v>
      </c>
      <c r="E367" t="str">
        <f>companies__1[[#This Row],[ZIP_CODE]]</f>
        <v>4000</v>
      </c>
      <c r="F367" t="str">
        <f>companies__1[[#This Row],[TOWN]]</f>
        <v>Liege</v>
      </c>
      <c r="G367" t="str">
        <f>companies__1[[#This Row],[VAT_NUMBER]]</f>
        <v>/</v>
      </c>
      <c r="H367" t="str">
        <f>companies__1[[#This Row],[TYPE]]</f>
        <v>CLIENT</v>
      </c>
      <c r="I367" t="str">
        <f>companies__1[[#This Row],[AQUISITION]]</f>
        <v/>
      </c>
      <c r="J367" t="str">
        <f>companies__1[[#This Row],[AUDIENCE]]</f>
        <v>B2C</v>
      </c>
      <c r="K367" t="s">
        <v>1673</v>
      </c>
      <c r="L367" s="1">
        <f>companies__1[[#This Row],[CREATION_TIME]]</f>
        <v>44418.454988425925</v>
      </c>
      <c r="M367" s="1">
        <f>companies__1[[#This Row],[HEU_MAJ]]</f>
        <v>44315.675810185188</v>
      </c>
    </row>
    <row r="368" spans="1:13" x14ac:dyDescent="0.35">
      <c r="A368">
        <f>companies__1[[#This Row],[ID]]</f>
        <v>386</v>
      </c>
      <c r="B368" t="str">
        <f>companies__1[[#This Row],[COMPANY_NAME]]</f>
        <v>SRL CMKB Cabinet Medical Karim Benmouna</v>
      </c>
      <c r="C368">
        <f>companies__1[[#This Row],[BILLING_GROUP]]</f>
        <v>1</v>
      </c>
      <c r="D368" t="str">
        <f>companies__1[[#This Row],[STREET]]</f>
        <v xml:space="preserve">Quai Saint Léonard 15/51, </v>
      </c>
      <c r="E368" t="str">
        <f>companies__1[[#This Row],[ZIP_CODE]]</f>
        <v>4000</v>
      </c>
      <c r="F368" t="str">
        <f>companies__1[[#This Row],[TOWN]]</f>
        <v>Liege</v>
      </c>
      <c r="G368" t="str">
        <f>companies__1[[#This Row],[VAT_NUMBER]]</f>
        <v>0762.529.965</v>
      </c>
      <c r="H368" t="str">
        <f>companies__1[[#This Row],[TYPE]]</f>
        <v>CLIENT</v>
      </c>
      <c r="I368" t="str">
        <f>companies__1[[#This Row],[AQUISITION]]</f>
        <v/>
      </c>
      <c r="J368" t="str">
        <f>companies__1[[#This Row],[AUDIENCE]]</f>
        <v>B2B</v>
      </c>
      <c r="K368" t="s">
        <v>1673</v>
      </c>
      <c r="L368" s="1">
        <f>companies__1[[#This Row],[CREATION_TIME]]</f>
        <v>44418.454988425925</v>
      </c>
      <c r="M368" s="1">
        <f>companies__1[[#This Row],[HEU_MAJ]]</f>
        <v>44330.703969907408</v>
      </c>
    </row>
    <row r="369" spans="1:13" x14ac:dyDescent="0.35">
      <c r="A369">
        <f>companies__1[[#This Row],[ID]]</f>
        <v>387</v>
      </c>
      <c r="B369" t="str">
        <f>companies__1[[#This Row],[COMPANY_NAME]]</f>
        <v>Simon Spineux</v>
      </c>
      <c r="C369">
        <f>companies__1[[#This Row],[BILLING_GROUP]]</f>
        <v>1</v>
      </c>
      <c r="D369" t="str">
        <f>companies__1[[#This Row],[STREET]]</f>
        <v>tige de xhos 4</v>
      </c>
      <c r="E369" t="str">
        <f>companies__1[[#This Row],[ZIP_CODE]]</f>
        <v>4590</v>
      </c>
      <c r="F369" t="str">
        <f>companies__1[[#This Row],[TOWN]]</f>
        <v>Ellemelle</v>
      </c>
      <c r="G369" t="str">
        <f>companies__1[[#This Row],[VAT_NUMBER]]</f>
        <v>-</v>
      </c>
      <c r="H369" t="str">
        <f>companies__1[[#This Row],[TYPE]]</f>
        <v>CLIENT</v>
      </c>
      <c r="I369" t="str">
        <f>companies__1[[#This Row],[AQUISITION]]</f>
        <v/>
      </c>
      <c r="J369" t="str">
        <f>companies__1[[#This Row],[AUDIENCE]]</f>
        <v>B2C</v>
      </c>
      <c r="K369" t="s">
        <v>1673</v>
      </c>
      <c r="L369" s="1">
        <f>companies__1[[#This Row],[CREATION_TIME]]</f>
        <v>44418.454988425925</v>
      </c>
      <c r="M369" s="1">
        <f>companies__1[[#This Row],[HEU_MAJ]]</f>
        <v>44316.419282407405</v>
      </c>
    </row>
    <row r="370" spans="1:13" x14ac:dyDescent="0.35">
      <c r="A370">
        <f>companies__1[[#This Row],[ID]]</f>
        <v>388</v>
      </c>
      <c r="B370" t="str">
        <f>companies__1[[#This Row],[COMPANY_NAME]]</f>
        <v>Haute Ecole Vinci</v>
      </c>
      <c r="C370">
        <f>companies__1[[#This Row],[BILLING_GROUP]]</f>
        <v>1</v>
      </c>
      <c r="D370" t="str">
        <f>companies__1[[#This Row],[STREET]]</f>
        <v>/</v>
      </c>
      <c r="E370" t="str">
        <f>companies__1[[#This Row],[ZIP_CODE]]</f>
        <v>/</v>
      </c>
      <c r="F370" t="str">
        <f>companies__1[[#This Row],[TOWN]]</f>
        <v>/</v>
      </c>
      <c r="G370" t="str">
        <f>companies__1[[#This Row],[VAT_NUMBER]]</f>
        <v>/</v>
      </c>
      <c r="H370" t="str">
        <f>companies__1[[#This Row],[TYPE]]</f>
        <v>PROSPECT</v>
      </c>
      <c r="I370" t="str">
        <f>companies__1[[#This Row],[AQUISITION]]</f>
        <v/>
      </c>
      <c r="J370" t="str">
        <f>companies__1[[#This Row],[AUDIENCE]]</f>
        <v>B2B</v>
      </c>
      <c r="K370" t="s">
        <v>1673</v>
      </c>
      <c r="L370" s="1">
        <f>companies__1[[#This Row],[CREATION_TIME]]</f>
        <v>44418.454988425925</v>
      </c>
      <c r="M370" s="1">
        <f>companies__1[[#This Row],[HEU_MAJ]]</f>
        <v>44320.761030092595</v>
      </c>
    </row>
    <row r="371" spans="1:13" x14ac:dyDescent="0.35">
      <c r="A371">
        <f>companies__1[[#This Row],[ID]]</f>
        <v>389</v>
      </c>
      <c r="B371" t="str">
        <f>companies__1[[#This Row],[COMPANY_NAME]]</f>
        <v>BMW Discar Liège</v>
      </c>
      <c r="C371">
        <f>companies__1[[#This Row],[BILLING_GROUP]]</f>
        <v>1</v>
      </c>
      <c r="D371" t="str">
        <f>companies__1[[#This Row],[STREET]]</f>
        <v>Boulevard Frankignoul 8</v>
      </c>
      <c r="E371" t="str">
        <f>companies__1[[#This Row],[ZIP_CODE]]</f>
        <v>4000</v>
      </c>
      <c r="F371" t="str">
        <f>companies__1[[#This Row],[TOWN]]</f>
        <v>Liège</v>
      </c>
      <c r="G371" t="str">
        <f>companies__1[[#This Row],[VAT_NUMBER]]</f>
        <v>BE 0413.754.983</v>
      </c>
      <c r="H371" t="str">
        <f>companies__1[[#This Row],[TYPE]]</f>
        <v>PROSPECT</v>
      </c>
      <c r="I371" t="str">
        <f>companies__1[[#This Row],[AQUISITION]]</f>
        <v/>
      </c>
      <c r="J371" t="str">
        <f>companies__1[[#This Row],[AUDIENCE]]</f>
        <v>B2B</v>
      </c>
      <c r="K371" t="s">
        <v>1673</v>
      </c>
      <c r="L371" s="1">
        <f>companies__1[[#This Row],[CREATION_TIME]]</f>
        <v>44418.454988425925</v>
      </c>
      <c r="M371" s="1">
        <f>companies__1[[#This Row],[HEU_MAJ]]</f>
        <v>44321.502395833333</v>
      </c>
    </row>
    <row r="372" spans="1:13" x14ac:dyDescent="0.35">
      <c r="A372">
        <f>companies__1[[#This Row],[ID]]</f>
        <v>390</v>
      </c>
      <c r="B372" t="str">
        <f>companies__1[[#This Row],[COMPANY_NAME]]</f>
        <v>Sebastien Valle</v>
      </c>
      <c r="C372">
        <f>companies__1[[#This Row],[BILLING_GROUP]]</f>
        <v>1</v>
      </c>
      <c r="D372" t="str">
        <f>companies__1[[#This Row],[STREET]]</f>
        <v>-</v>
      </c>
      <c r="E372" t="str">
        <f>companies__1[[#This Row],[ZIP_CODE]]</f>
        <v>-</v>
      </c>
      <c r="F372" t="str">
        <f>companies__1[[#This Row],[TOWN]]</f>
        <v>-</v>
      </c>
      <c r="G372" t="str">
        <f>companies__1[[#This Row],[VAT_NUMBER]]</f>
        <v>-</v>
      </c>
      <c r="H372" t="str">
        <f>companies__1[[#This Row],[TYPE]]</f>
        <v>CLIENT</v>
      </c>
      <c r="I372" t="str">
        <f>companies__1[[#This Row],[AQUISITION]]</f>
        <v/>
      </c>
      <c r="J372" t="str">
        <f>companies__1[[#This Row],[AUDIENCE]]</f>
        <v>B2C</v>
      </c>
      <c r="K372" t="s">
        <v>1673</v>
      </c>
      <c r="L372" s="1">
        <f>companies__1[[#This Row],[CREATION_TIME]]</f>
        <v>44418.454988425925</v>
      </c>
      <c r="M372" s="1">
        <f>companies__1[[#This Row],[HEU_MAJ]]</f>
        <v>44321.75273148148</v>
      </c>
    </row>
    <row r="373" spans="1:13" x14ac:dyDescent="0.35">
      <c r="A373">
        <f>companies__1[[#This Row],[ID]]</f>
        <v>391</v>
      </c>
      <c r="B373" t="str">
        <f>companies__1[[#This Row],[COMPANY_NAME]]</f>
        <v>CAAAP (Vanhaerents Development)</v>
      </c>
      <c r="C373">
        <f>companies__1[[#This Row],[BILLING_GROUP]]</f>
        <v>1</v>
      </c>
      <c r="D373" t="str">
        <f>companies__1[[#This Row],[STREET]]</f>
        <v>/</v>
      </c>
      <c r="E373" t="str">
        <f>companies__1[[#This Row],[ZIP_CODE]]</f>
        <v>/</v>
      </c>
      <c r="F373" t="str">
        <f>companies__1[[#This Row],[TOWN]]</f>
        <v>/</v>
      </c>
      <c r="G373" t="str">
        <f>companies__1[[#This Row],[VAT_NUMBER]]</f>
        <v>/</v>
      </c>
      <c r="H373" t="str">
        <f>companies__1[[#This Row],[TYPE]]</f>
        <v>ANCIEN PROSPECT</v>
      </c>
      <c r="I373" t="str">
        <f>companies__1[[#This Row],[AQUISITION]]</f>
        <v/>
      </c>
      <c r="J373" t="str">
        <f>companies__1[[#This Row],[AUDIENCE]]</f>
        <v>B2B</v>
      </c>
      <c r="K373" t="s">
        <v>1673</v>
      </c>
      <c r="L373" s="1">
        <f>companies__1[[#This Row],[CREATION_TIME]]</f>
        <v>44418.454988425925</v>
      </c>
      <c r="M373" s="1">
        <f>companies__1[[#This Row],[HEU_MAJ]]</f>
        <v>44405.401932870373</v>
      </c>
    </row>
    <row r="374" spans="1:13" x14ac:dyDescent="0.35">
      <c r="A374">
        <f>companies__1[[#This Row],[ID]]</f>
        <v>392</v>
      </c>
      <c r="B374" t="str">
        <f>companies__1[[#This Row],[COMPANY_NAME]]</f>
        <v>Urbicoon</v>
      </c>
      <c r="C374">
        <f>companies__1[[#This Row],[BILLING_GROUP]]</f>
        <v>1</v>
      </c>
      <c r="D374" t="str">
        <f>companies__1[[#This Row],[STREET]]</f>
        <v>/</v>
      </c>
      <c r="E374" t="str">
        <f>companies__1[[#This Row],[ZIP_CODE]]</f>
        <v>/</v>
      </c>
      <c r="F374" t="str">
        <f>companies__1[[#This Row],[TOWN]]</f>
        <v>/</v>
      </c>
      <c r="G374" t="str">
        <f>companies__1[[#This Row],[VAT_NUMBER]]</f>
        <v>/</v>
      </c>
      <c r="H374" t="str">
        <f>companies__1[[#This Row],[TYPE]]</f>
        <v>ANCIEN PROSPECT</v>
      </c>
      <c r="I374" t="str">
        <f>companies__1[[#This Row],[AQUISITION]]</f>
        <v/>
      </c>
      <c r="J374" t="str">
        <f>companies__1[[#This Row],[AUDIENCE]]</f>
        <v>B2B</v>
      </c>
      <c r="K374" t="s">
        <v>1673</v>
      </c>
      <c r="L374" s="1">
        <f>companies__1[[#This Row],[CREATION_TIME]]</f>
        <v>44418.454988425925</v>
      </c>
      <c r="M374" s="1">
        <f>companies__1[[#This Row],[HEU_MAJ]]</f>
        <v>44405.499722222223</v>
      </c>
    </row>
    <row r="375" spans="1:13" x14ac:dyDescent="0.35">
      <c r="A375">
        <f>companies__1[[#This Row],[ID]]</f>
        <v>393</v>
      </c>
      <c r="B375" t="str">
        <f>companies__1[[#This Row],[COMPANY_NAME]]</f>
        <v>Isabelle Neuray</v>
      </c>
      <c r="C375">
        <f>companies__1[[#This Row],[BILLING_GROUP]]</f>
        <v>1</v>
      </c>
      <c r="D375" t="str">
        <f>companies__1[[#This Row],[STREET]]</f>
        <v>157 rue Vivegnis</v>
      </c>
      <c r="E375" t="str">
        <f>companies__1[[#This Row],[ZIP_CODE]]</f>
        <v>4000</v>
      </c>
      <c r="F375" t="str">
        <f>companies__1[[#This Row],[TOWN]]</f>
        <v>Liège</v>
      </c>
      <c r="G375" t="str">
        <f>companies__1[[#This Row],[VAT_NUMBER]]</f>
        <v>/</v>
      </c>
      <c r="H375" t="str">
        <f>companies__1[[#This Row],[TYPE]]</f>
        <v>CLIENT</v>
      </c>
      <c r="I375" t="str">
        <f>companies__1[[#This Row],[AQUISITION]]</f>
        <v/>
      </c>
      <c r="J375" t="str">
        <f>companies__1[[#This Row],[AUDIENCE]]</f>
        <v>B2C</v>
      </c>
      <c r="K375" t="s">
        <v>1673</v>
      </c>
      <c r="L375" s="1">
        <f>companies__1[[#This Row],[CREATION_TIME]]</f>
        <v>44418.454988425925</v>
      </c>
      <c r="M375" s="1">
        <f>companies__1[[#This Row],[HEU_MAJ]]</f>
        <v>44322.709363425929</v>
      </c>
    </row>
    <row r="376" spans="1:13" x14ac:dyDescent="0.35">
      <c r="A376">
        <f>companies__1[[#This Row],[ID]]</f>
        <v>395</v>
      </c>
      <c r="B376" t="str">
        <f>companies__1[[#This Row],[COMPANY_NAME]]</f>
        <v>SM Polas tram de Liège</v>
      </c>
      <c r="C376">
        <f>companies__1[[#This Row],[BILLING_GROUP]]</f>
        <v>1</v>
      </c>
      <c r="D376" t="str">
        <f>companies__1[[#This Row],[STREET]]</f>
        <v/>
      </c>
      <c r="E376" t="str">
        <f>companies__1[[#This Row],[ZIP_CODE]]</f>
        <v/>
      </c>
      <c r="F376" t="str">
        <f>companies__1[[#This Row],[TOWN]]</f>
        <v/>
      </c>
      <c r="G376" t="str">
        <f>companies__1[[#This Row],[VAT_NUMBER]]</f>
        <v>-</v>
      </c>
      <c r="H376" t="str">
        <f>companies__1[[#This Row],[TYPE]]</f>
        <v>PROSPECT</v>
      </c>
      <c r="I376" t="str">
        <f>companies__1[[#This Row],[AQUISITION]]</f>
        <v/>
      </c>
      <c r="J376" t="str">
        <f>companies__1[[#This Row],[AUDIENCE]]</f>
        <v>B2B</v>
      </c>
      <c r="K376" t="s">
        <v>1673</v>
      </c>
      <c r="L376" s="1">
        <f>companies__1[[#This Row],[CREATION_TIME]]</f>
        <v>44418.454988425925</v>
      </c>
      <c r="M376" s="1">
        <f>companies__1[[#This Row],[HEU_MAJ]]</f>
        <v>44326.68204861111</v>
      </c>
    </row>
    <row r="377" spans="1:13" x14ac:dyDescent="0.35">
      <c r="A377">
        <f>companies__1[[#This Row],[ID]]</f>
        <v>396</v>
      </c>
      <c r="B377" t="str">
        <f>companies__1[[#This Row],[COMPANY_NAME]]</f>
        <v>D ici</v>
      </c>
      <c r="C377">
        <f>companies__1[[#This Row],[BILLING_GROUP]]</f>
        <v>1</v>
      </c>
      <c r="D377" t="str">
        <f>companies__1[[#This Row],[STREET]]</f>
        <v>Chaussée de Marche 940</v>
      </c>
      <c r="E377" t="str">
        <f>companies__1[[#This Row],[ZIP_CODE]]</f>
        <v>5100</v>
      </c>
      <c r="F377" t="str">
        <f>companies__1[[#This Row],[TOWN]]</f>
        <v>Naninne</v>
      </c>
      <c r="G377" t="str">
        <f>companies__1[[#This Row],[VAT_NUMBER]]</f>
        <v>BE 08.46.98.26.20</v>
      </c>
      <c r="H377" t="str">
        <f>companies__1[[#This Row],[TYPE]]</f>
        <v>CLIENT</v>
      </c>
      <c r="I377" t="str">
        <f>companies__1[[#This Row],[AQUISITION]]</f>
        <v/>
      </c>
      <c r="J377" t="str">
        <f>companies__1[[#This Row],[AUDIENCE]]</f>
        <v>B2B</v>
      </c>
      <c r="K377" t="s">
        <v>1673</v>
      </c>
      <c r="L377" s="1">
        <f>companies__1[[#This Row],[CREATION_TIME]]</f>
        <v>44418.454988425925</v>
      </c>
      <c r="M377" s="1">
        <f>companies__1[[#This Row],[HEU_MAJ]]</f>
        <v>44417.669004629628</v>
      </c>
    </row>
    <row r="378" spans="1:13" x14ac:dyDescent="0.35">
      <c r="A378">
        <f>companies__1[[#This Row],[ID]]</f>
        <v>397</v>
      </c>
      <c r="B378" t="str">
        <f>companies__1[[#This Row],[COMPANY_NAME]]</f>
        <v>Anaïs Bawin</v>
      </c>
      <c r="C378">
        <f>companies__1[[#This Row],[BILLING_GROUP]]</f>
        <v>1</v>
      </c>
      <c r="D378" t="str">
        <f>companies__1[[#This Row],[STREET]]</f>
        <v>22 rue David</v>
      </c>
      <c r="E378" t="str">
        <f>companies__1[[#This Row],[ZIP_CODE]]</f>
        <v>4000</v>
      </c>
      <c r="F378" t="str">
        <f>companies__1[[#This Row],[TOWN]]</f>
        <v>Liège</v>
      </c>
      <c r="G378" t="str">
        <f>companies__1[[#This Row],[VAT_NUMBER]]</f>
        <v>-</v>
      </c>
      <c r="H378" t="str">
        <f>companies__1[[#This Row],[TYPE]]</f>
        <v>CLIENT</v>
      </c>
      <c r="I378" t="str">
        <f>companies__1[[#This Row],[AQUISITION]]</f>
        <v/>
      </c>
      <c r="J378" t="str">
        <f>companies__1[[#This Row],[AUDIENCE]]</f>
        <v>B2C</v>
      </c>
      <c r="K378" t="s">
        <v>1673</v>
      </c>
      <c r="L378" s="1">
        <f>companies__1[[#This Row],[CREATION_TIME]]</f>
        <v>44418.454988425925</v>
      </c>
      <c r="M378" s="1">
        <f>companies__1[[#This Row],[HEU_MAJ]]</f>
        <v>44327.406643518516</v>
      </c>
    </row>
    <row r="379" spans="1:13" x14ac:dyDescent="0.35">
      <c r="A379">
        <f>companies__1[[#This Row],[ID]]</f>
        <v>402</v>
      </c>
      <c r="B379" t="str">
        <f>companies__1[[#This Row],[COMPANY_NAME]]</f>
        <v>Centre de santé</v>
      </c>
      <c r="C379">
        <f>companies__1[[#This Row],[BILLING_GROUP]]</f>
        <v>1</v>
      </c>
      <c r="D379" t="str">
        <f>companies__1[[#This Row],[STREET]]</f>
        <v>Rue de Sluse 17</v>
      </c>
      <c r="E379" t="str">
        <f>companies__1[[#This Row],[ZIP_CODE]]</f>
        <v>4600</v>
      </c>
      <c r="F379" t="str">
        <f>companies__1[[#This Row],[TOWN]]</f>
        <v>Visé</v>
      </c>
      <c r="G379" t="str">
        <f>companies__1[[#This Row],[VAT_NUMBER]]</f>
        <v>-</v>
      </c>
      <c r="H379" t="str">
        <f>companies__1[[#This Row],[TYPE]]</f>
        <v>PROSPECT</v>
      </c>
      <c r="I379" t="str">
        <f>companies__1[[#This Row],[AQUISITION]]</f>
        <v/>
      </c>
      <c r="J379" t="str">
        <f>companies__1[[#This Row],[AUDIENCE]]</f>
        <v>B2B</v>
      </c>
      <c r="K379" t="s">
        <v>1673</v>
      </c>
      <c r="L379" s="1">
        <f>companies__1[[#This Row],[CREATION_TIME]]</f>
        <v>44418.454988425925</v>
      </c>
      <c r="M379" s="1">
        <f>companies__1[[#This Row],[HEU_MAJ]]</f>
        <v>44327.783460648148</v>
      </c>
    </row>
    <row r="380" spans="1:13" x14ac:dyDescent="0.35">
      <c r="A380">
        <f>companies__1[[#This Row],[ID]]</f>
        <v>403</v>
      </c>
      <c r="B380" t="str">
        <f>companies__1[[#This Row],[COMPANY_NAME]]</f>
        <v>Sambrinvest</v>
      </c>
      <c r="C380">
        <f>companies__1[[#This Row],[BILLING_GROUP]]</f>
        <v>1</v>
      </c>
      <c r="D380" t="str">
        <f>companies__1[[#This Row],[STREET]]</f>
        <v>/</v>
      </c>
      <c r="E380" t="str">
        <f>companies__1[[#This Row],[ZIP_CODE]]</f>
        <v>/</v>
      </c>
      <c r="F380" t="str">
        <f>companies__1[[#This Row],[TOWN]]</f>
        <v>/</v>
      </c>
      <c r="G380" t="str">
        <f>companies__1[[#This Row],[VAT_NUMBER]]</f>
        <v>/</v>
      </c>
      <c r="H380" t="str">
        <f>companies__1[[#This Row],[TYPE]]</f>
        <v>ANCIEN PROSPECT</v>
      </c>
      <c r="I380" t="str">
        <f>companies__1[[#This Row],[AQUISITION]]</f>
        <v/>
      </c>
      <c r="J380" t="str">
        <f>companies__1[[#This Row],[AUDIENCE]]</f>
        <v>B2B</v>
      </c>
      <c r="K380" t="s">
        <v>1673</v>
      </c>
      <c r="L380" s="1">
        <f>companies__1[[#This Row],[CREATION_TIME]]</f>
        <v>44418.454988425925</v>
      </c>
      <c r="M380" s="1">
        <f>companies__1[[#This Row],[HEU_MAJ]]</f>
        <v>44405.484560185185</v>
      </c>
    </row>
    <row r="381" spans="1:13" x14ac:dyDescent="0.35">
      <c r="A381">
        <f>companies__1[[#This Row],[ID]]</f>
        <v>404</v>
      </c>
      <c r="B381" t="str">
        <f>companies__1[[#This Row],[COMPANY_NAME]]</f>
        <v>Urbeo</v>
      </c>
      <c r="C381">
        <f>companies__1[[#This Row],[BILLING_GROUP]]</f>
        <v>1</v>
      </c>
      <c r="D381" t="str">
        <f>companies__1[[#This Row],[STREET]]</f>
        <v>rue des Mineurs 39/41</v>
      </c>
      <c r="E381" t="str">
        <f>companies__1[[#This Row],[ZIP_CODE]]</f>
        <v>4040</v>
      </c>
      <c r="F381" t="str">
        <f>companies__1[[#This Row],[TOWN]]</f>
        <v>Herstal</v>
      </c>
      <c r="G381" t="str">
        <f>companies__1[[#This Row],[VAT_NUMBER]]</f>
        <v>BE 0639.999.961</v>
      </c>
      <c r="H381" t="str">
        <f>companies__1[[#This Row],[TYPE]]</f>
        <v>CLIENT</v>
      </c>
      <c r="I381" t="str">
        <f>companies__1[[#This Row],[AQUISITION]]</f>
        <v/>
      </c>
      <c r="J381" t="str">
        <f>companies__1[[#This Row],[AUDIENCE]]</f>
        <v>B2B</v>
      </c>
      <c r="K381" t="s">
        <v>1673</v>
      </c>
      <c r="L381" s="1">
        <f>companies__1[[#This Row],[CREATION_TIME]]</f>
        <v>44418.454988425925</v>
      </c>
      <c r="M381" s="1">
        <f>companies__1[[#This Row],[HEU_MAJ]]</f>
        <v>44598.899074074077</v>
      </c>
    </row>
    <row r="382" spans="1:13" x14ac:dyDescent="0.35">
      <c r="A382">
        <f>companies__1[[#This Row],[ID]]</f>
        <v>405</v>
      </c>
      <c r="B382" t="str">
        <f>companies__1[[#This Row],[COMPANY_NAME]]</f>
        <v>Jean Sterk</v>
      </c>
      <c r="C382">
        <f>companies__1[[#This Row],[BILLING_GROUP]]</f>
        <v>1</v>
      </c>
      <c r="D382" t="str">
        <f>companies__1[[#This Row],[STREET]]</f>
        <v>Rue haut pery 67</v>
      </c>
      <c r="E382" t="str">
        <f>companies__1[[#This Row],[ZIP_CODE]]</f>
        <v>4000</v>
      </c>
      <c r="F382" t="str">
        <f>companies__1[[#This Row],[TOWN]]</f>
        <v>Liege</v>
      </c>
      <c r="G382" t="str">
        <f>companies__1[[#This Row],[VAT_NUMBER]]</f>
        <v>/</v>
      </c>
      <c r="H382" t="str">
        <f>companies__1[[#This Row],[TYPE]]</f>
        <v>CLIENT</v>
      </c>
      <c r="I382" t="str">
        <f>companies__1[[#This Row],[AQUISITION]]</f>
        <v/>
      </c>
      <c r="J382" t="str">
        <f>companies__1[[#This Row],[AUDIENCE]]</f>
        <v>B2C</v>
      </c>
      <c r="K382" t="s">
        <v>1673</v>
      </c>
      <c r="L382" s="1">
        <f>companies__1[[#This Row],[CREATION_TIME]]</f>
        <v>44418.454988425925</v>
      </c>
      <c r="M382" s="1">
        <f>companies__1[[#This Row],[HEU_MAJ]]</f>
        <v>44330.639548611114</v>
      </c>
    </row>
    <row r="383" spans="1:13" x14ac:dyDescent="0.35">
      <c r="A383">
        <f>companies__1[[#This Row],[ID]]</f>
        <v>406</v>
      </c>
      <c r="B383" t="str">
        <f>companies__1[[#This Row],[COMPANY_NAME]]</f>
        <v>Gilles Cugnon</v>
      </c>
      <c r="C383">
        <f>companies__1[[#This Row],[BILLING_GROUP]]</f>
        <v>1</v>
      </c>
      <c r="D383" t="str">
        <f>companies__1[[#This Row],[STREET]]</f>
        <v>rue de lhonneux 13a A</v>
      </c>
      <c r="E383" t="str">
        <f>companies__1[[#This Row],[ZIP_CODE]]</f>
        <v>4500</v>
      </c>
      <c r="F383" t="str">
        <f>companies__1[[#This Row],[TOWN]]</f>
        <v>Dubuy</v>
      </c>
      <c r="G383" t="str">
        <f>companies__1[[#This Row],[VAT_NUMBER]]</f>
        <v>/</v>
      </c>
      <c r="H383" t="str">
        <f>companies__1[[#This Row],[TYPE]]</f>
        <v>CLIENT</v>
      </c>
      <c r="I383" t="str">
        <f>companies__1[[#This Row],[AQUISITION]]</f>
        <v/>
      </c>
      <c r="J383" t="str">
        <f>companies__1[[#This Row],[AUDIENCE]]</f>
        <v>B2C</v>
      </c>
      <c r="K383" t="s">
        <v>1673</v>
      </c>
      <c r="L383" s="1">
        <f>companies__1[[#This Row],[CREATION_TIME]]</f>
        <v>44418.454988425925</v>
      </c>
      <c r="M383" s="1">
        <f>companies__1[[#This Row],[HEU_MAJ]]</f>
        <v>44330.640486111108</v>
      </c>
    </row>
    <row r="384" spans="1:13" x14ac:dyDescent="0.35">
      <c r="A384">
        <f>companies__1[[#This Row],[ID]]</f>
        <v>407</v>
      </c>
      <c r="B384" t="str">
        <f>companies__1[[#This Row],[COMPANY_NAME]]</f>
        <v>jérôme Usé</v>
      </c>
      <c r="C384">
        <f>companies__1[[#This Row],[BILLING_GROUP]]</f>
        <v>1</v>
      </c>
      <c r="D384" t="str">
        <f>companies__1[[#This Row],[STREET]]</f>
        <v/>
      </c>
      <c r="E384" t="str">
        <f>companies__1[[#This Row],[ZIP_CODE]]</f>
        <v/>
      </c>
      <c r="F384" t="str">
        <f>companies__1[[#This Row],[TOWN]]</f>
        <v/>
      </c>
      <c r="G384" t="str">
        <f>companies__1[[#This Row],[VAT_NUMBER]]</f>
        <v>/</v>
      </c>
      <c r="H384" t="str">
        <f>companies__1[[#This Row],[TYPE]]</f>
        <v>CLIENT</v>
      </c>
      <c r="I384" t="str">
        <f>companies__1[[#This Row],[AQUISITION]]</f>
        <v/>
      </c>
      <c r="J384" t="str">
        <f>companies__1[[#This Row],[AUDIENCE]]</f>
        <v>B2C</v>
      </c>
      <c r="K384" t="s">
        <v>1673</v>
      </c>
      <c r="L384" s="1">
        <f>companies__1[[#This Row],[CREATION_TIME]]</f>
        <v>44418.454988425925</v>
      </c>
      <c r="M384" s="1">
        <f>companies__1[[#This Row],[HEU_MAJ]]</f>
        <v>44330.642824074072</v>
      </c>
    </row>
    <row r="385" spans="1:13" x14ac:dyDescent="0.35">
      <c r="A385">
        <f>companies__1[[#This Row],[ID]]</f>
        <v>409</v>
      </c>
      <c r="B385" t="str">
        <f>companies__1[[#This Row],[COMPANY_NAME]]</f>
        <v>Caroline Booker</v>
      </c>
      <c r="C385">
        <f>companies__1[[#This Row],[BILLING_GROUP]]</f>
        <v>1</v>
      </c>
      <c r="D385" t="str">
        <f>companies__1[[#This Row],[STREET]]</f>
        <v>/</v>
      </c>
      <c r="E385" t="str">
        <f>companies__1[[#This Row],[ZIP_CODE]]</f>
        <v>/</v>
      </c>
      <c r="F385" t="str">
        <f>companies__1[[#This Row],[TOWN]]</f>
        <v>/</v>
      </c>
      <c r="G385" t="str">
        <f>companies__1[[#This Row],[VAT_NUMBER]]</f>
        <v>/</v>
      </c>
      <c r="H385" t="str">
        <f>companies__1[[#This Row],[TYPE]]</f>
        <v>prospect</v>
      </c>
      <c r="I385" t="str">
        <f>companies__1[[#This Row],[AQUISITION]]</f>
        <v>KAMEO</v>
      </c>
      <c r="J385" t="str">
        <f>companies__1[[#This Row],[AUDIENCE]]</f>
        <v>B2C</v>
      </c>
      <c r="K385" t="s">
        <v>1673</v>
      </c>
      <c r="L385" s="1">
        <f>companies__1[[#This Row],[CREATION_TIME]]</f>
        <v>44418.454988425925</v>
      </c>
      <c r="M385" s="1">
        <f>companies__1[[#This Row],[HEU_MAJ]]</f>
        <v>44332.913530092592</v>
      </c>
    </row>
    <row r="386" spans="1:13" x14ac:dyDescent="0.35">
      <c r="A386">
        <f>companies__1[[#This Row],[ID]]</f>
        <v>410</v>
      </c>
      <c r="B386" t="str">
        <f>companies__1[[#This Row],[COMPANY_NAME]]</f>
        <v>Karol Dablon</v>
      </c>
      <c r="C386">
        <f>companies__1[[#This Row],[BILLING_GROUP]]</f>
        <v>1</v>
      </c>
      <c r="D386" t="str">
        <f>companies__1[[#This Row],[STREET]]</f>
        <v>Rue du Bosquet 9b</v>
      </c>
      <c r="E386" t="str">
        <f>companies__1[[#This Row],[ZIP_CODE]]</f>
        <v>4000</v>
      </c>
      <c r="F386" t="str">
        <f>companies__1[[#This Row],[TOWN]]</f>
        <v>Liège</v>
      </c>
      <c r="G386" t="str">
        <f>companies__1[[#This Row],[VAT_NUMBER]]</f>
        <v>0754.850.931</v>
      </c>
      <c r="H386" t="str">
        <f>companies__1[[#This Row],[TYPE]]</f>
        <v>PROSPECT</v>
      </c>
      <c r="I386" t="str">
        <f>companies__1[[#This Row],[AQUISITION]]</f>
        <v/>
      </c>
      <c r="J386" t="str">
        <f>companies__1[[#This Row],[AUDIENCE]]</f>
        <v>B2C</v>
      </c>
      <c r="K386" t="s">
        <v>1673</v>
      </c>
      <c r="L386" s="1">
        <f>companies__1[[#This Row],[CREATION_TIME]]</f>
        <v>44418.454988425925</v>
      </c>
      <c r="M386" s="1">
        <f>companies__1[[#This Row],[HEU_MAJ]]</f>
        <v>44405.453969907408</v>
      </c>
    </row>
    <row r="387" spans="1:13" x14ac:dyDescent="0.35">
      <c r="A387">
        <f>companies__1[[#This Row],[ID]]</f>
        <v>411</v>
      </c>
      <c r="B387" t="str">
        <f>companies__1[[#This Row],[COMPANY_NAME]]</f>
        <v>Brucity Education</v>
      </c>
      <c r="C387">
        <f>companies__1[[#This Row],[BILLING_GROUP]]</f>
        <v>1</v>
      </c>
      <c r="D387" t="str">
        <f>companies__1[[#This Row],[STREET]]</f>
        <v>/</v>
      </c>
      <c r="E387" t="str">
        <f>companies__1[[#This Row],[ZIP_CODE]]</f>
        <v>/</v>
      </c>
      <c r="F387" t="str">
        <f>companies__1[[#This Row],[TOWN]]</f>
        <v>/</v>
      </c>
      <c r="G387" t="str">
        <f>companies__1[[#This Row],[VAT_NUMBER]]</f>
        <v>/</v>
      </c>
      <c r="H387" t="str">
        <f>companies__1[[#This Row],[TYPE]]</f>
        <v>PROSPECT</v>
      </c>
      <c r="I387" t="str">
        <f>companies__1[[#This Row],[AQUISITION]]</f>
        <v/>
      </c>
      <c r="J387" t="str">
        <f>companies__1[[#This Row],[AUDIENCE]]</f>
        <v>B2B</v>
      </c>
      <c r="K387" t="s">
        <v>1673</v>
      </c>
      <c r="L387" s="1">
        <f>companies__1[[#This Row],[CREATION_TIME]]</f>
        <v>44418.454988425925</v>
      </c>
      <c r="M387" s="1">
        <f>companies__1[[#This Row],[HEU_MAJ]]</f>
        <v>44334.429039351853</v>
      </c>
    </row>
    <row r="388" spans="1:13" x14ac:dyDescent="0.35">
      <c r="A388">
        <f>companies__1[[#This Row],[ID]]</f>
        <v>412</v>
      </c>
      <c r="B388" t="str">
        <f>companies__1[[#This Row],[COMPANY_NAME]]</f>
        <v>Vincent Mahaut</v>
      </c>
      <c r="C388">
        <f>companies__1[[#This Row],[BILLING_GROUP]]</f>
        <v>1</v>
      </c>
      <c r="D388" t="str">
        <f>companies__1[[#This Row],[STREET]]</f>
        <v>-</v>
      </c>
      <c r="E388" t="str">
        <f>companies__1[[#This Row],[ZIP_CODE]]</f>
        <v>-</v>
      </c>
      <c r="F388" t="str">
        <f>companies__1[[#This Row],[TOWN]]</f>
        <v>-</v>
      </c>
      <c r="G388" t="str">
        <f>companies__1[[#This Row],[VAT_NUMBER]]</f>
        <v>-</v>
      </c>
      <c r="H388" t="str">
        <f>companies__1[[#This Row],[TYPE]]</f>
        <v>CLIENT</v>
      </c>
      <c r="I388" t="str">
        <f>companies__1[[#This Row],[AQUISITION]]</f>
        <v/>
      </c>
      <c r="J388" t="str">
        <f>companies__1[[#This Row],[AUDIENCE]]</f>
        <v>B2C</v>
      </c>
      <c r="K388" t="s">
        <v>1673</v>
      </c>
      <c r="L388" s="1">
        <f>companies__1[[#This Row],[CREATION_TIME]]</f>
        <v>44418.454988425925</v>
      </c>
      <c r="M388" s="1">
        <f>companies__1[[#This Row],[HEU_MAJ]]</f>
        <v>44334.467604166668</v>
      </c>
    </row>
    <row r="389" spans="1:13" x14ac:dyDescent="0.35">
      <c r="A389">
        <f>companies__1[[#This Row],[ID]]</f>
        <v>413</v>
      </c>
      <c r="B389" t="str">
        <f>companies__1[[#This Row],[COMPANY_NAME]]</f>
        <v>EoM Solutions</v>
      </c>
      <c r="C389">
        <f>companies__1[[#This Row],[BILLING_GROUP]]</f>
        <v>1</v>
      </c>
      <c r="D389" t="str">
        <f>companies__1[[#This Row],[STREET]]</f>
        <v>Quai de l\'île 13</v>
      </c>
      <c r="E389" t="str">
        <f>companies__1[[#This Row],[ZIP_CODE]]</f>
        <v>1204</v>
      </c>
      <c r="F389" t="str">
        <f>companies__1[[#This Row],[TOWN]]</f>
        <v>Geneva</v>
      </c>
      <c r="G389" t="str">
        <f>companies__1[[#This Row],[VAT_NUMBER]]</f>
        <v>CHE-303.632.505</v>
      </c>
      <c r="H389" t="str">
        <f>companies__1[[#This Row],[TYPE]]</f>
        <v>CLIENT</v>
      </c>
      <c r="I389" t="str">
        <f>companies__1[[#This Row],[AQUISITION]]</f>
        <v>Securex</v>
      </c>
      <c r="J389" t="str">
        <f>companies__1[[#This Row],[AUDIENCE]]</f>
        <v>B2B</v>
      </c>
      <c r="K389" t="s">
        <v>1673</v>
      </c>
      <c r="L389" s="1">
        <f>companies__1[[#This Row],[CREATION_TIME]]</f>
        <v>44418.454988425925</v>
      </c>
      <c r="M389" s="1">
        <f>companies__1[[#This Row],[HEU_MAJ]]</f>
        <v>44347.532326388886</v>
      </c>
    </row>
    <row r="390" spans="1:13" x14ac:dyDescent="0.35">
      <c r="A390">
        <f>companies__1[[#This Row],[ID]]</f>
        <v>414</v>
      </c>
      <c r="B390" t="str">
        <f>companies__1[[#This Row],[COMPANY_NAME]]</f>
        <v>Police de flemale</v>
      </c>
      <c r="C390">
        <f>companies__1[[#This Row],[BILLING_GROUP]]</f>
        <v>1</v>
      </c>
      <c r="D390" t="str">
        <f>companies__1[[#This Row],[STREET]]</f>
        <v>-</v>
      </c>
      <c r="E390" t="str">
        <f>companies__1[[#This Row],[ZIP_CODE]]</f>
        <v>-</v>
      </c>
      <c r="F390" t="str">
        <f>companies__1[[#This Row],[TOWN]]</f>
        <v>-</v>
      </c>
      <c r="G390" t="str">
        <f>companies__1[[#This Row],[VAT_NUMBER]]</f>
        <v>-</v>
      </c>
      <c r="H390" t="str">
        <f>companies__1[[#This Row],[TYPE]]</f>
        <v>PROSPECT</v>
      </c>
      <c r="I390" t="str">
        <f>companies__1[[#This Row],[AQUISITION]]</f>
        <v/>
      </c>
      <c r="J390" t="str">
        <f>companies__1[[#This Row],[AUDIENCE]]</f>
        <v>B2B</v>
      </c>
      <c r="K390" t="s">
        <v>1673</v>
      </c>
      <c r="L390" s="1">
        <f>companies__1[[#This Row],[CREATION_TIME]]</f>
        <v>44418.454988425925</v>
      </c>
      <c r="M390" s="1">
        <f>companies__1[[#This Row],[HEU_MAJ]]</f>
        <v>44334.694074074076</v>
      </c>
    </row>
    <row r="391" spans="1:13" x14ac:dyDescent="0.35">
      <c r="A391">
        <f>companies__1[[#This Row],[ID]]</f>
        <v>416</v>
      </c>
      <c r="B391" t="str">
        <f>companies__1[[#This Row],[COMPANY_NAME]]</f>
        <v>Martin Raets</v>
      </c>
      <c r="C391">
        <f>companies__1[[#This Row],[BILLING_GROUP]]</f>
        <v>1</v>
      </c>
      <c r="D391" t="str">
        <f>companies__1[[#This Row],[STREET]]</f>
        <v>-</v>
      </c>
      <c r="E391" t="str">
        <f>companies__1[[#This Row],[ZIP_CODE]]</f>
        <v>-</v>
      </c>
      <c r="F391" t="str">
        <f>companies__1[[#This Row],[TOWN]]</f>
        <v>-</v>
      </c>
      <c r="G391" t="str">
        <f>companies__1[[#This Row],[VAT_NUMBER]]</f>
        <v>-</v>
      </c>
      <c r="H391" t="str">
        <f>companies__1[[#This Row],[TYPE]]</f>
        <v>CLIENT</v>
      </c>
      <c r="I391" t="str">
        <f>companies__1[[#This Row],[AQUISITION]]</f>
        <v/>
      </c>
      <c r="J391" t="str">
        <f>companies__1[[#This Row],[AUDIENCE]]</f>
        <v>B2C</v>
      </c>
      <c r="K391" t="s">
        <v>1673</v>
      </c>
      <c r="L391" s="1">
        <f>companies__1[[#This Row],[CREATION_TIME]]</f>
        <v>44418.454988425925</v>
      </c>
      <c r="M391" s="1">
        <f>companies__1[[#This Row],[HEU_MAJ]]</f>
        <v>44405.463692129626</v>
      </c>
    </row>
    <row r="392" spans="1:13" x14ac:dyDescent="0.35">
      <c r="A392">
        <f>companies__1[[#This Row],[ID]]</f>
        <v>417</v>
      </c>
      <c r="B392" t="str">
        <f>companies__1[[#This Row],[COMPANY_NAME]]</f>
        <v>Atelier C2</v>
      </c>
      <c r="C392">
        <f>companies__1[[#This Row],[BILLING_GROUP]]</f>
        <v>1</v>
      </c>
      <c r="D392" t="str">
        <f>companies__1[[#This Row],[STREET]]</f>
        <v>Route du Bois des Dames 2</v>
      </c>
      <c r="E392" t="str">
        <f>companies__1[[#This Row],[ZIP_CODE]]</f>
        <v>4550</v>
      </c>
      <c r="F392" t="str">
        <f>companies__1[[#This Row],[TOWN]]</f>
        <v>Nandrin</v>
      </c>
      <c r="G392" t="str">
        <f>companies__1[[#This Row],[VAT_NUMBER]]</f>
        <v>-</v>
      </c>
      <c r="H392" t="str">
        <f>companies__1[[#This Row],[TYPE]]</f>
        <v>PROSPECT</v>
      </c>
      <c r="I392" t="str">
        <f>companies__1[[#This Row],[AQUISITION]]</f>
        <v/>
      </c>
      <c r="J392" t="str">
        <f>companies__1[[#This Row],[AUDIENCE]]</f>
        <v>B2B</v>
      </c>
      <c r="K392" t="s">
        <v>1673</v>
      </c>
      <c r="L392" s="1">
        <f>companies__1[[#This Row],[CREATION_TIME]]</f>
        <v>44418.454988425925</v>
      </c>
      <c r="M392" s="1">
        <f>companies__1[[#This Row],[HEU_MAJ]]</f>
        <v>44337.548252314817</v>
      </c>
    </row>
    <row r="393" spans="1:13" x14ac:dyDescent="0.35">
      <c r="A393">
        <f>companies__1[[#This Row],[ID]]</f>
        <v>418</v>
      </c>
      <c r="B393" t="str">
        <f>companies__1[[#This Row],[COMPANY_NAME]]</f>
        <v>Greisch Ingénierie sa</v>
      </c>
      <c r="C393">
        <f>companies__1[[#This Row],[BILLING_GROUP]]</f>
        <v>1</v>
      </c>
      <c r="D393" t="str">
        <f>companies__1[[#This Row],[STREET]]</f>
        <v>Allée des Noisetiers 25</v>
      </c>
      <c r="E393" t="str">
        <f>companies__1[[#This Row],[ZIP_CODE]]</f>
        <v>B-4031</v>
      </c>
      <c r="F393" t="str">
        <f>companies__1[[#This Row],[TOWN]]</f>
        <v>Liège</v>
      </c>
      <c r="G393" t="str">
        <f>companies__1[[#This Row],[VAT_NUMBER]]</f>
        <v>BE 0444.668.289</v>
      </c>
      <c r="H393" t="str">
        <f>companies__1[[#This Row],[TYPE]]</f>
        <v>CLIENT</v>
      </c>
      <c r="I393" t="str">
        <f>companies__1[[#This Row],[AQUISITION]]</f>
        <v/>
      </c>
      <c r="J393" t="str">
        <f>companies__1[[#This Row],[AUDIENCE]]</f>
        <v>B2B</v>
      </c>
      <c r="K393" t="s">
        <v>1673</v>
      </c>
      <c r="L393" s="1">
        <f>companies__1[[#This Row],[CREATION_TIME]]</f>
        <v>44418.454988425925</v>
      </c>
      <c r="M393" s="1">
        <f>companies__1[[#This Row],[HEU_MAJ]]</f>
        <v>44337.614120370374</v>
      </c>
    </row>
    <row r="394" spans="1:13" x14ac:dyDescent="0.35">
      <c r="A394">
        <f>companies__1[[#This Row],[ID]]</f>
        <v>420</v>
      </c>
      <c r="B394" t="str">
        <f>companies__1[[#This Row],[COMPANY_NAME]]</f>
        <v>François Bourgeois</v>
      </c>
      <c r="C394">
        <f>companies__1[[#This Row],[BILLING_GROUP]]</f>
        <v>1</v>
      </c>
      <c r="D394" t="str">
        <f>companies__1[[#This Row],[STREET]]</f>
        <v/>
      </c>
      <c r="E394" t="str">
        <f>companies__1[[#This Row],[ZIP_CODE]]</f>
        <v/>
      </c>
      <c r="F394" t="str">
        <f>companies__1[[#This Row],[TOWN]]</f>
        <v/>
      </c>
      <c r="G394" t="str">
        <f>companies__1[[#This Row],[VAT_NUMBER]]</f>
        <v>-</v>
      </c>
      <c r="H394" t="str">
        <f>companies__1[[#This Row],[TYPE]]</f>
        <v>CLIENT</v>
      </c>
      <c r="I394" t="str">
        <f>companies__1[[#This Row],[AQUISITION]]</f>
        <v/>
      </c>
      <c r="J394" t="str">
        <f>companies__1[[#This Row],[AUDIENCE]]</f>
        <v>B2C</v>
      </c>
      <c r="K394" t="s">
        <v>1673</v>
      </c>
      <c r="L394" s="1">
        <f>companies__1[[#This Row],[CREATION_TIME]]</f>
        <v>44418.454988425925</v>
      </c>
      <c r="M394" s="1">
        <f>companies__1[[#This Row],[HEU_MAJ]]</f>
        <v>44341.789641203701</v>
      </c>
    </row>
    <row r="395" spans="1:13" x14ac:dyDescent="0.35">
      <c r="A395">
        <f>companies__1[[#This Row],[ID]]</f>
        <v>422</v>
      </c>
      <c r="B395" t="str">
        <f>companies__1[[#This Row],[COMPANY_NAME]]</f>
        <v>Logis Quaregnon</v>
      </c>
      <c r="C395">
        <f>companies__1[[#This Row],[BILLING_GROUP]]</f>
        <v>1</v>
      </c>
      <c r="D395" t="str">
        <f>companies__1[[#This Row],[STREET]]</f>
        <v>Avenue des Patriotes, 67</v>
      </c>
      <c r="E395" t="str">
        <f>companies__1[[#This Row],[ZIP_CODE]]</f>
        <v>7390</v>
      </c>
      <c r="F395" t="str">
        <f>companies__1[[#This Row],[TOWN]]</f>
        <v>Quaregnon</v>
      </c>
      <c r="G395" t="str">
        <f>companies__1[[#This Row],[VAT_NUMBER]]</f>
        <v>-</v>
      </c>
      <c r="H395" t="str">
        <f>companies__1[[#This Row],[TYPE]]</f>
        <v>ANCIEN PROSPECT</v>
      </c>
      <c r="I395" t="str">
        <f>companies__1[[#This Row],[AQUISITION]]</f>
        <v/>
      </c>
      <c r="J395" t="str">
        <f>companies__1[[#This Row],[AUDIENCE]]</f>
        <v>B2C</v>
      </c>
      <c r="K395" t="s">
        <v>1673</v>
      </c>
      <c r="L395" s="1">
        <f>companies__1[[#This Row],[CREATION_TIME]]</f>
        <v>44418.454988425925</v>
      </c>
      <c r="M395" s="1">
        <f>companies__1[[#This Row],[HEU_MAJ]]</f>
        <v>44405.461134259262</v>
      </c>
    </row>
    <row r="396" spans="1:13" x14ac:dyDescent="0.35">
      <c r="A396">
        <f>companies__1[[#This Row],[ID]]</f>
        <v>423</v>
      </c>
      <c r="B396" t="str">
        <f>companies__1[[#This Row],[COMPANY_NAME]]</f>
        <v>Freya Schmidt</v>
      </c>
      <c r="C396">
        <f>companies__1[[#This Row],[BILLING_GROUP]]</f>
        <v>1</v>
      </c>
      <c r="D396" t="str">
        <f>companies__1[[#This Row],[STREET]]</f>
        <v>-</v>
      </c>
      <c r="E396" t="str">
        <f>companies__1[[#This Row],[ZIP_CODE]]</f>
        <v>-</v>
      </c>
      <c r="F396" t="str">
        <f>companies__1[[#This Row],[TOWN]]</f>
        <v>-</v>
      </c>
      <c r="G396" t="str">
        <f>companies__1[[#This Row],[VAT_NUMBER]]</f>
        <v>-</v>
      </c>
      <c r="H396" t="str">
        <f>companies__1[[#This Row],[TYPE]]</f>
        <v>CLIENT</v>
      </c>
      <c r="I396" t="str">
        <f>companies__1[[#This Row],[AQUISITION]]</f>
        <v/>
      </c>
      <c r="J396" t="str">
        <f>companies__1[[#This Row],[AUDIENCE]]</f>
        <v>B2C</v>
      </c>
      <c r="K396" t="s">
        <v>1673</v>
      </c>
      <c r="L396" s="1">
        <f>companies__1[[#This Row],[CREATION_TIME]]</f>
        <v>44418.454988425925</v>
      </c>
      <c r="M396" s="1">
        <f>companies__1[[#This Row],[HEU_MAJ]]</f>
        <v>44342.719490740739</v>
      </c>
    </row>
    <row r="397" spans="1:13" x14ac:dyDescent="0.35">
      <c r="A397">
        <f>companies__1[[#This Row],[ID]]</f>
        <v>424</v>
      </c>
      <c r="B397" t="str">
        <f>companies__1[[#This Row],[COMPANY_NAME]]</f>
        <v>Centre communal des jeunes de Sclessin</v>
      </c>
      <c r="C397">
        <f>companies__1[[#This Row],[BILLING_GROUP]]</f>
        <v>1</v>
      </c>
      <c r="D397" t="str">
        <f>companies__1[[#This Row],[STREET]]</f>
        <v>De berloz 4</v>
      </c>
      <c r="E397" t="str">
        <f>companies__1[[#This Row],[ZIP_CODE]]</f>
        <v>4000</v>
      </c>
      <c r="F397" t="str">
        <f>companies__1[[#This Row],[TOWN]]</f>
        <v>Liege</v>
      </c>
      <c r="G397" t="str">
        <f>companies__1[[#This Row],[VAT_NUMBER]]</f>
        <v>-</v>
      </c>
      <c r="H397" t="str">
        <f>companies__1[[#This Row],[TYPE]]</f>
        <v>CLIENT</v>
      </c>
      <c r="I397" t="str">
        <f>companies__1[[#This Row],[AQUISITION]]</f>
        <v/>
      </c>
      <c r="J397" t="str">
        <f>companies__1[[#This Row],[AUDIENCE]]</f>
        <v>B2B</v>
      </c>
      <c r="K397" t="s">
        <v>1673</v>
      </c>
      <c r="L397" s="1">
        <f>companies__1[[#This Row],[CREATION_TIME]]</f>
        <v>44418.454988425925</v>
      </c>
      <c r="M397" s="1">
        <f>companies__1[[#This Row],[HEU_MAJ]]</f>
        <v>44405.40351851852</v>
      </c>
    </row>
    <row r="398" spans="1:13" x14ac:dyDescent="0.35">
      <c r="A398">
        <f>companies__1[[#This Row],[ID]]</f>
        <v>426</v>
      </c>
      <c r="B398" t="str">
        <f>companies__1[[#This Row],[COMPANY_NAME]]</f>
        <v>Catherine Stevens</v>
      </c>
      <c r="C398">
        <f>companies__1[[#This Row],[BILLING_GROUP]]</f>
        <v>1</v>
      </c>
      <c r="D398" t="str">
        <f>companies__1[[#This Row],[STREET]]</f>
        <v>Rue des fusillers 60</v>
      </c>
      <c r="E398" t="str">
        <f>companies__1[[#This Row],[ZIP_CODE]]</f>
        <v>4020</v>
      </c>
      <c r="F398" t="str">
        <f>companies__1[[#This Row],[TOWN]]</f>
        <v>Liège</v>
      </c>
      <c r="G398" t="str">
        <f>companies__1[[#This Row],[VAT_NUMBER]]</f>
        <v>BE0738.638.865</v>
      </c>
      <c r="H398" t="str">
        <f>companies__1[[#This Row],[TYPE]]</f>
        <v>CLIENT</v>
      </c>
      <c r="I398" t="str">
        <f>companies__1[[#This Row],[AQUISITION]]</f>
        <v/>
      </c>
      <c r="J398" t="str">
        <f>companies__1[[#This Row],[AUDIENCE]]</f>
        <v>B2C</v>
      </c>
      <c r="K398" t="s">
        <v>1673</v>
      </c>
      <c r="L398" s="1">
        <f>companies__1[[#This Row],[CREATION_TIME]]</f>
        <v>44418.454988425925</v>
      </c>
      <c r="M398" s="1">
        <f>companies__1[[#This Row],[HEU_MAJ]]</f>
        <v>44352.75236111111</v>
      </c>
    </row>
    <row r="399" spans="1:13" x14ac:dyDescent="0.35">
      <c r="A399">
        <f>companies__1[[#This Row],[ID]]</f>
        <v>428</v>
      </c>
      <c r="B399" t="str">
        <f>companies__1[[#This Row],[COMPANY_NAME]]</f>
        <v>Phil Rosset</v>
      </c>
      <c r="C399">
        <f>companies__1[[#This Row],[BILLING_GROUP]]</f>
        <v>1</v>
      </c>
      <c r="D399" t="str">
        <f>companies__1[[#This Row],[STREET]]</f>
        <v>-</v>
      </c>
      <c r="E399" t="str">
        <f>companies__1[[#This Row],[ZIP_CODE]]</f>
        <v>-</v>
      </c>
      <c r="F399" t="str">
        <f>companies__1[[#This Row],[TOWN]]</f>
        <v>-</v>
      </c>
      <c r="G399" t="str">
        <f>companies__1[[#This Row],[VAT_NUMBER]]</f>
        <v>-</v>
      </c>
      <c r="H399" t="str">
        <f>companies__1[[#This Row],[TYPE]]</f>
        <v>CLIENT</v>
      </c>
      <c r="I399" t="str">
        <f>companies__1[[#This Row],[AQUISITION]]</f>
        <v/>
      </c>
      <c r="J399" t="str">
        <f>companies__1[[#This Row],[AUDIENCE]]</f>
        <v>B2C</v>
      </c>
      <c r="K399" t="s">
        <v>1673</v>
      </c>
      <c r="L399" s="1">
        <f>companies__1[[#This Row],[CREATION_TIME]]</f>
        <v>44418.454988425925</v>
      </c>
      <c r="M399" s="1">
        <f>companies__1[[#This Row],[HEU_MAJ]]</f>
        <v>44349.555925925924</v>
      </c>
    </row>
    <row r="400" spans="1:13" x14ac:dyDescent="0.35">
      <c r="A400">
        <f>companies__1[[#This Row],[ID]]</f>
        <v>429</v>
      </c>
      <c r="B400" t="str">
        <f>companies__1[[#This Row],[COMPANY_NAME]]</f>
        <v>ma² - Metzger et Associés Architecture</v>
      </c>
      <c r="C400">
        <f>companies__1[[#This Row],[BILLING_GROUP]]</f>
        <v>1</v>
      </c>
      <c r="D400" t="str">
        <f>companies__1[[#This Row],[STREET]]</f>
        <v/>
      </c>
      <c r="E400" t="str">
        <f>companies__1[[#This Row],[ZIP_CODE]]</f>
        <v/>
      </c>
      <c r="F400" t="str">
        <f>companies__1[[#This Row],[TOWN]]</f>
        <v/>
      </c>
      <c r="G400" t="str">
        <f>companies__1[[#This Row],[VAT_NUMBER]]</f>
        <v>/</v>
      </c>
      <c r="H400" t="str">
        <f>companies__1[[#This Row],[TYPE]]</f>
        <v>ANCIEN PROSPECT</v>
      </c>
      <c r="I400" t="str">
        <f>companies__1[[#This Row],[AQUISITION]]</f>
        <v/>
      </c>
      <c r="J400" t="str">
        <f>companies__1[[#This Row],[AUDIENCE]]</f>
        <v>B2B</v>
      </c>
      <c r="K400" t="s">
        <v>1673</v>
      </c>
      <c r="L400" s="1">
        <f>companies__1[[#This Row],[CREATION_TIME]]</f>
        <v>44418.454988425925</v>
      </c>
      <c r="M400" s="1">
        <f>companies__1[[#This Row],[HEU_MAJ]]</f>
        <v>44405.462291666663</v>
      </c>
    </row>
    <row r="401" spans="1:13" x14ac:dyDescent="0.35">
      <c r="A401">
        <f>companies__1[[#This Row],[ID]]</f>
        <v>430</v>
      </c>
      <c r="B401" t="str">
        <f>companies__1[[#This Row],[COMPANY_NAME]]</f>
        <v>Martine briffoz</v>
      </c>
      <c r="C401">
        <f>companies__1[[#This Row],[BILLING_GROUP]]</f>
        <v>1</v>
      </c>
      <c r="D401" t="str">
        <f>companies__1[[#This Row],[STREET]]</f>
        <v>-</v>
      </c>
      <c r="E401" t="str">
        <f>companies__1[[#This Row],[ZIP_CODE]]</f>
        <v>-</v>
      </c>
      <c r="F401" t="str">
        <f>companies__1[[#This Row],[TOWN]]</f>
        <v>-</v>
      </c>
      <c r="G401" t="str">
        <f>companies__1[[#This Row],[VAT_NUMBER]]</f>
        <v>-</v>
      </c>
      <c r="H401" t="str">
        <f>companies__1[[#This Row],[TYPE]]</f>
        <v>CLIENT</v>
      </c>
      <c r="I401" t="str">
        <f>companies__1[[#This Row],[AQUISITION]]</f>
        <v/>
      </c>
      <c r="J401" t="str">
        <f>companies__1[[#This Row],[AUDIENCE]]</f>
        <v>B2C</v>
      </c>
      <c r="K401" t="s">
        <v>1673</v>
      </c>
      <c r="L401" s="1">
        <f>companies__1[[#This Row],[CREATION_TIME]]</f>
        <v>44418.454988425925</v>
      </c>
      <c r="M401" s="1">
        <f>companies__1[[#This Row],[HEU_MAJ]]</f>
        <v>44350.676481481481</v>
      </c>
    </row>
    <row r="402" spans="1:13" x14ac:dyDescent="0.35">
      <c r="A402">
        <f>companies__1[[#This Row],[ID]]</f>
        <v>431</v>
      </c>
      <c r="B402" t="str">
        <f>companies__1[[#This Row],[COMPANY_NAME]]</f>
        <v>Geneviève Pesser</v>
      </c>
      <c r="C402">
        <f>companies__1[[#This Row],[BILLING_GROUP]]</f>
        <v>1</v>
      </c>
      <c r="D402" t="str">
        <f>companies__1[[#This Row],[STREET]]</f>
        <v xml:space="preserve">Clos de L’Horticulture 10 </v>
      </c>
      <c r="E402" t="str">
        <f>companies__1[[#This Row],[ZIP_CODE]]</f>
        <v>4000</v>
      </c>
      <c r="F402" t="str">
        <f>companies__1[[#This Row],[TOWN]]</f>
        <v>Rocourt</v>
      </c>
      <c r="G402" t="str">
        <f>companies__1[[#This Row],[VAT_NUMBER]]</f>
        <v>-</v>
      </c>
      <c r="H402" t="str">
        <f>companies__1[[#This Row],[TYPE]]</f>
        <v>CLIENT</v>
      </c>
      <c r="I402" t="str">
        <f>companies__1[[#This Row],[AQUISITION]]</f>
        <v/>
      </c>
      <c r="J402" t="str">
        <f>companies__1[[#This Row],[AUDIENCE]]</f>
        <v>B2C</v>
      </c>
      <c r="K402" t="s">
        <v>1673</v>
      </c>
      <c r="L402" s="1">
        <f>companies__1[[#This Row],[CREATION_TIME]]</f>
        <v>44418.454988425925</v>
      </c>
      <c r="M402" s="1">
        <f>companies__1[[#This Row],[HEU_MAJ]]</f>
        <v>44352.773425925923</v>
      </c>
    </row>
    <row r="403" spans="1:13" x14ac:dyDescent="0.35">
      <c r="A403">
        <f>companies__1[[#This Row],[ID]]</f>
        <v>433</v>
      </c>
      <c r="B403" t="str">
        <f>companies__1[[#This Row],[COMPANY_NAME]]</f>
        <v>Joel Bouillon</v>
      </c>
      <c r="C403">
        <f>companies__1[[#This Row],[BILLING_GROUP]]</f>
        <v>1</v>
      </c>
      <c r="D403" t="str">
        <f>companies__1[[#This Row],[STREET]]</f>
        <v>-</v>
      </c>
      <c r="E403" t="str">
        <f>companies__1[[#This Row],[ZIP_CODE]]</f>
        <v>-</v>
      </c>
      <c r="F403" t="str">
        <f>companies__1[[#This Row],[TOWN]]</f>
        <v>-</v>
      </c>
      <c r="G403" t="str">
        <f>companies__1[[#This Row],[VAT_NUMBER]]</f>
        <v>-</v>
      </c>
      <c r="H403" t="str">
        <f>companies__1[[#This Row],[TYPE]]</f>
        <v>CLIENT</v>
      </c>
      <c r="I403" t="str">
        <f>companies__1[[#This Row],[AQUISITION]]</f>
        <v/>
      </c>
      <c r="J403" t="str">
        <f>companies__1[[#This Row],[AUDIENCE]]</f>
        <v>B2C</v>
      </c>
      <c r="K403" t="s">
        <v>1673</v>
      </c>
      <c r="L403" s="1">
        <f>companies__1[[#This Row],[CREATION_TIME]]</f>
        <v>44418.454988425925</v>
      </c>
      <c r="M403" s="1">
        <f>companies__1[[#This Row],[HEU_MAJ]]</f>
        <v>44354.476724537039</v>
      </c>
    </row>
    <row r="404" spans="1:13" x14ac:dyDescent="0.35">
      <c r="A404">
        <f>companies__1[[#This Row],[ID]]</f>
        <v>434</v>
      </c>
      <c r="B404" t="str">
        <f>companies__1[[#This Row],[COMPANY_NAME]]</f>
        <v>Fiore Corentin</v>
      </c>
      <c r="C404">
        <f>companies__1[[#This Row],[BILLING_GROUP]]</f>
        <v>1</v>
      </c>
      <c r="D404" t="str">
        <f>companies__1[[#This Row],[STREET]]</f>
        <v>rue du moulin 55</v>
      </c>
      <c r="E404" t="str">
        <f>companies__1[[#This Row],[ZIP_CODE]]</f>
        <v xml:space="preserve">4400 </v>
      </c>
      <c r="F404" t="str">
        <f>companies__1[[#This Row],[TOWN]]</f>
        <v>Ivoz Ramet</v>
      </c>
      <c r="G404" t="str">
        <f>companies__1[[#This Row],[VAT_NUMBER]]</f>
        <v>-</v>
      </c>
      <c r="H404" t="str">
        <f>companies__1[[#This Row],[TYPE]]</f>
        <v>CLIENT</v>
      </c>
      <c r="I404" t="str">
        <f>companies__1[[#This Row],[AQUISITION]]</f>
        <v/>
      </c>
      <c r="J404" t="str">
        <f>companies__1[[#This Row],[AUDIENCE]]</f>
        <v>B2C</v>
      </c>
      <c r="K404" t="s">
        <v>1673</v>
      </c>
      <c r="L404" s="1">
        <f>companies__1[[#This Row],[CREATION_TIME]]</f>
        <v>44418.454988425925</v>
      </c>
      <c r="M404" s="1">
        <f>companies__1[[#This Row],[HEU_MAJ]]</f>
        <v>44369.605937499997</v>
      </c>
    </row>
    <row r="405" spans="1:13" x14ac:dyDescent="0.35">
      <c r="A405">
        <f>companies__1[[#This Row],[ID]]</f>
        <v>435</v>
      </c>
      <c r="B405" t="str">
        <f>companies__1[[#This Row],[COMPANY_NAME]]</f>
        <v>Dattiches Sonia</v>
      </c>
      <c r="C405">
        <f>companies__1[[#This Row],[BILLING_GROUP]]</f>
        <v>1</v>
      </c>
      <c r="D405" t="str">
        <f>companies__1[[#This Row],[STREET]]</f>
        <v>3D1 place de la batstognette</v>
      </c>
      <c r="E405" t="str">
        <f>companies__1[[#This Row],[ZIP_CODE]]</f>
        <v>6600</v>
      </c>
      <c r="F405" t="str">
        <f>companies__1[[#This Row],[TOWN]]</f>
        <v>Bastogne</v>
      </c>
      <c r="G405" t="str">
        <f>companies__1[[#This Row],[VAT_NUMBER]]</f>
        <v>-</v>
      </c>
      <c r="H405" t="str">
        <f>companies__1[[#This Row],[TYPE]]</f>
        <v>CLIENT</v>
      </c>
      <c r="I405" t="str">
        <f>companies__1[[#This Row],[AQUISITION]]</f>
        <v/>
      </c>
      <c r="J405" t="str">
        <f>companies__1[[#This Row],[AUDIENCE]]</f>
        <v>B2C</v>
      </c>
      <c r="K405" t="s">
        <v>1673</v>
      </c>
      <c r="L405" s="1">
        <f>companies__1[[#This Row],[CREATION_TIME]]</f>
        <v>44418.454988425925</v>
      </c>
      <c r="M405" s="1">
        <f>companies__1[[#This Row],[HEU_MAJ]]</f>
        <v>44354.590243055558</v>
      </c>
    </row>
    <row r="406" spans="1:13" x14ac:dyDescent="0.35">
      <c r="A406">
        <f>companies__1[[#This Row],[ID]]</f>
        <v>436</v>
      </c>
      <c r="B406" t="str">
        <f>companies__1[[#This Row],[COMPANY_NAME]]</f>
        <v>ELNEO Technofluid</v>
      </c>
      <c r="C406">
        <f>companies__1[[#This Row],[BILLING_GROUP]]</f>
        <v>2</v>
      </c>
      <c r="D406" t="str">
        <f>companies__1[[#This Row],[STREET]]</f>
        <v>Rue de l\'Estampage 7</v>
      </c>
      <c r="E406" t="str">
        <f>companies__1[[#This Row],[ZIP_CODE]]</f>
        <v>4340</v>
      </c>
      <c r="F406" t="str">
        <f>companies__1[[#This Row],[TOWN]]</f>
        <v>AWANS</v>
      </c>
      <c r="G406" t="str">
        <f>companies__1[[#This Row],[VAT_NUMBER]]</f>
        <v>BE 0438.68.12.13</v>
      </c>
      <c r="H406" t="str">
        <f>companies__1[[#This Row],[TYPE]]</f>
        <v>CLIENT</v>
      </c>
      <c r="I406" t="str">
        <f>companies__1[[#This Row],[AQUISITION]]</f>
        <v>KAMEO</v>
      </c>
      <c r="J406" t="str">
        <f>companies__1[[#This Row],[AUDIENCE]]</f>
        <v>B2B</v>
      </c>
      <c r="K406" t="s">
        <v>1673</v>
      </c>
      <c r="L406" s="1">
        <f>companies__1[[#This Row],[CREATION_TIME]]</f>
        <v>44418.454988425925</v>
      </c>
      <c r="M406" s="1">
        <f>companies__1[[#This Row],[HEU_MAJ]]</f>
        <v>44572.651597222219</v>
      </c>
    </row>
    <row r="407" spans="1:13" x14ac:dyDescent="0.35">
      <c r="A407">
        <f>companies__1[[#This Row],[ID]]</f>
        <v>437</v>
      </c>
      <c r="B407" t="str">
        <f>companies__1[[#This Row],[COMPANY_NAME]]</f>
        <v>Comptoir</v>
      </c>
      <c r="C407">
        <f>companies__1[[#This Row],[BILLING_GROUP]]</f>
        <v>1</v>
      </c>
      <c r="D407" t="str">
        <f>companies__1[[#This Row],[STREET]]</f>
        <v>-</v>
      </c>
      <c r="E407" t="str">
        <f>companies__1[[#This Row],[ZIP_CODE]]</f>
        <v>-</v>
      </c>
      <c r="F407" t="str">
        <f>companies__1[[#This Row],[TOWN]]</f>
        <v>-</v>
      </c>
      <c r="G407" t="str">
        <f>companies__1[[#This Row],[VAT_NUMBER]]</f>
        <v>-</v>
      </c>
      <c r="H407" t="str">
        <f>companies__1[[#This Row],[TYPE]]</f>
        <v>CLIENT</v>
      </c>
      <c r="I407" t="str">
        <f>companies__1[[#This Row],[AQUISITION]]</f>
        <v/>
      </c>
      <c r="J407" t="str">
        <f>companies__1[[#This Row],[AUDIENCE]]</f>
        <v>B2C</v>
      </c>
      <c r="K407" t="s">
        <v>1673</v>
      </c>
      <c r="L407" s="1">
        <f>companies__1[[#This Row],[CREATION_TIME]]</f>
        <v>44418.454988425925</v>
      </c>
      <c r="M407" s="1">
        <f>companies__1[[#This Row],[HEU_MAJ]]</f>
        <v>44354.761377314811</v>
      </c>
    </row>
    <row r="408" spans="1:13" x14ac:dyDescent="0.35">
      <c r="A408">
        <f>companies__1[[#This Row],[ID]]</f>
        <v>438</v>
      </c>
      <c r="B408" t="str">
        <f>companies__1[[#This Row],[COMPANY_NAME]]</f>
        <v>Atelier Jean Del cour</v>
      </c>
      <c r="C408">
        <f>companies__1[[#This Row],[BILLING_GROUP]]</f>
        <v>1</v>
      </c>
      <c r="D408" t="str">
        <f>companies__1[[#This Row],[STREET]]</f>
        <v>Rue de l'Expansion 29</v>
      </c>
      <c r="E408" t="str">
        <f>companies__1[[#This Row],[ZIP_CODE]]</f>
        <v>4460</v>
      </c>
      <c r="F408" t="str">
        <f>companies__1[[#This Row],[TOWN]]</f>
        <v>Grâce-Hollogne</v>
      </c>
      <c r="G408" t="str">
        <f>companies__1[[#This Row],[VAT_NUMBER]]</f>
        <v>-</v>
      </c>
      <c r="H408" t="str">
        <f>companies__1[[#This Row],[TYPE]]</f>
        <v>PROSPECT</v>
      </c>
      <c r="I408" t="str">
        <f>companies__1[[#This Row],[AQUISITION]]</f>
        <v/>
      </c>
      <c r="J408" t="str">
        <f>companies__1[[#This Row],[AUDIENCE]]</f>
        <v>B2B</v>
      </c>
      <c r="K408" t="s">
        <v>1673</v>
      </c>
      <c r="L408" s="1">
        <f>companies__1[[#This Row],[CREATION_TIME]]</f>
        <v>44418.454988425925</v>
      </c>
      <c r="M408" s="1">
        <f>companies__1[[#This Row],[HEU_MAJ]]</f>
        <v>44355.731759259259</v>
      </c>
    </row>
    <row r="409" spans="1:13" x14ac:dyDescent="0.35">
      <c r="A409">
        <f>companies__1[[#This Row],[ID]]</f>
        <v>439</v>
      </c>
      <c r="B409" t="str">
        <f>companies__1[[#This Row],[COMPANY_NAME]]</f>
        <v>Elneo BIP</v>
      </c>
      <c r="C409">
        <f>companies__1[[#This Row],[BILLING_GROUP]]</f>
        <v>1</v>
      </c>
      <c r="D409" t="str">
        <f>companies__1[[#This Row],[STREET]]</f>
        <v>Industrielaan 14</v>
      </c>
      <c r="E409" t="str">
        <f>companies__1[[#This Row],[ZIP_CODE]]</f>
        <v xml:space="preserve">2250 </v>
      </c>
      <c r="F409" t="str">
        <f>companies__1[[#This Row],[TOWN]]</f>
        <v>Olen</v>
      </c>
      <c r="G409" t="str">
        <f>companies__1[[#This Row],[VAT_NUMBER]]</f>
        <v>BE 0478.95.75.91</v>
      </c>
      <c r="H409" t="str">
        <f>companies__1[[#This Row],[TYPE]]</f>
        <v>CLIENT</v>
      </c>
      <c r="I409" t="str">
        <f>companies__1[[#This Row],[AQUISITION]]</f>
        <v/>
      </c>
      <c r="J409" t="str">
        <f>companies__1[[#This Row],[AUDIENCE]]</f>
        <v>B2B</v>
      </c>
      <c r="K409" t="s">
        <v>1673</v>
      </c>
      <c r="L409" s="1">
        <f>companies__1[[#This Row],[CREATION_TIME]]</f>
        <v>44418.454988425925</v>
      </c>
      <c r="M409" s="1">
        <f>companies__1[[#This Row],[HEU_MAJ]]</f>
        <v>44572.650694444441</v>
      </c>
    </row>
    <row r="410" spans="1:13" x14ac:dyDescent="0.35">
      <c r="A410">
        <f>companies__1[[#This Row],[ID]]</f>
        <v>440</v>
      </c>
      <c r="B410" t="str">
        <f>companies__1[[#This Row],[COMPANY_NAME]]</f>
        <v>Samy Amenouche</v>
      </c>
      <c r="C410">
        <f>companies__1[[#This Row],[BILLING_GROUP]]</f>
        <v>1</v>
      </c>
      <c r="D410" t="str">
        <f>companies__1[[#This Row],[STREET]]</f>
        <v>20 rue Sainte Walburge</v>
      </c>
      <c r="E410" t="str">
        <f>companies__1[[#This Row],[ZIP_CODE]]</f>
        <v>4000</v>
      </c>
      <c r="F410" t="str">
        <f>companies__1[[#This Row],[TOWN]]</f>
        <v>Liège</v>
      </c>
      <c r="G410" t="str">
        <f>companies__1[[#This Row],[VAT_NUMBER]]</f>
        <v>-</v>
      </c>
      <c r="H410" t="str">
        <f>companies__1[[#This Row],[TYPE]]</f>
        <v>CLIENT</v>
      </c>
      <c r="I410" t="str">
        <f>companies__1[[#This Row],[AQUISITION]]</f>
        <v/>
      </c>
      <c r="J410" t="str">
        <f>companies__1[[#This Row],[AUDIENCE]]</f>
        <v>B2C</v>
      </c>
      <c r="K410" t="s">
        <v>1673</v>
      </c>
      <c r="L410" s="1">
        <f>companies__1[[#This Row],[CREATION_TIME]]</f>
        <v>44418.454988425925</v>
      </c>
      <c r="M410" s="1">
        <f>companies__1[[#This Row],[HEU_MAJ]]</f>
        <v>44357.523043981484</v>
      </c>
    </row>
    <row r="411" spans="1:13" x14ac:dyDescent="0.35">
      <c r="A411">
        <f>companies__1[[#This Row],[ID]]</f>
        <v>443</v>
      </c>
      <c r="B411" t="str">
        <f>companies__1[[#This Row],[COMPANY_NAME]]</f>
        <v xml:space="preserve">Van bedaf Jean-Claude </v>
      </c>
      <c r="C411">
        <f>companies__1[[#This Row],[BILLING_GROUP]]</f>
        <v>1</v>
      </c>
      <c r="D411" t="str">
        <f>companies__1[[#This Row],[STREET]]</f>
        <v>11/1  Place Vivegnis</v>
      </c>
      <c r="E411" t="str">
        <f>companies__1[[#This Row],[ZIP_CODE]]</f>
        <v>4000</v>
      </c>
      <c r="F411" t="str">
        <f>companies__1[[#This Row],[TOWN]]</f>
        <v>Liège</v>
      </c>
      <c r="G411" t="str">
        <f>companies__1[[#This Row],[VAT_NUMBER]]</f>
        <v>-</v>
      </c>
      <c r="H411" t="str">
        <f>companies__1[[#This Row],[TYPE]]</f>
        <v>CLIENT</v>
      </c>
      <c r="I411" t="str">
        <f>companies__1[[#This Row],[AQUISITION]]</f>
        <v/>
      </c>
      <c r="J411" t="str">
        <f>companies__1[[#This Row],[AUDIENCE]]</f>
        <v>B2C</v>
      </c>
      <c r="K411" t="s">
        <v>1673</v>
      </c>
      <c r="L411" s="1">
        <f>companies__1[[#This Row],[CREATION_TIME]]</f>
        <v>44418.454988425925</v>
      </c>
      <c r="M411" s="1">
        <f>companies__1[[#This Row],[HEU_MAJ]]</f>
        <v>44361.64434027778</v>
      </c>
    </row>
    <row r="412" spans="1:13" x14ac:dyDescent="0.35">
      <c r="A412">
        <f>companies__1[[#This Row],[ID]]</f>
        <v>444</v>
      </c>
      <c r="B412" t="str">
        <f>companies__1[[#This Row],[COMPANY_NAME]]</f>
        <v>Collections et Patrimoines ASBL</v>
      </c>
      <c r="C412">
        <f>companies__1[[#This Row],[BILLING_GROUP]]</f>
        <v>1</v>
      </c>
      <c r="D412" t="str">
        <f>companies__1[[#This Row],[STREET]]</f>
        <v>Rue Belle-Vue 1</v>
      </c>
      <c r="E412" t="str">
        <f>companies__1[[#This Row],[ZIP_CODE]]</f>
        <v>4840</v>
      </c>
      <c r="F412" t="str">
        <f>companies__1[[#This Row],[TOWN]]</f>
        <v>Welkenraedt</v>
      </c>
      <c r="G412" t="str">
        <f>companies__1[[#This Row],[VAT_NUMBER]]</f>
        <v>BE 0435.015.306</v>
      </c>
      <c r="H412" t="str">
        <f>companies__1[[#This Row],[TYPE]]</f>
        <v>CLIENT</v>
      </c>
      <c r="I412" t="str">
        <f>companies__1[[#This Row],[AQUISITION]]</f>
        <v/>
      </c>
      <c r="J412" t="str">
        <f>companies__1[[#This Row],[AUDIENCE]]</f>
        <v>B2B</v>
      </c>
      <c r="K412" t="s">
        <v>1673</v>
      </c>
      <c r="L412" s="1">
        <f>companies__1[[#This Row],[CREATION_TIME]]</f>
        <v>44418.454988425925</v>
      </c>
      <c r="M412" s="1">
        <f>companies__1[[#This Row],[HEU_MAJ]]</f>
        <v>44361.370104166665</v>
      </c>
    </row>
    <row r="413" spans="1:13" x14ac:dyDescent="0.35">
      <c r="A413">
        <f>companies__1[[#This Row],[ID]]</f>
        <v>445</v>
      </c>
      <c r="B413" t="str">
        <f>companies__1[[#This Row],[COMPANY_NAME]]</f>
        <v>André Verjans</v>
      </c>
      <c r="C413">
        <f>companies__1[[#This Row],[BILLING_GROUP]]</f>
        <v>1</v>
      </c>
      <c r="D413" t="str">
        <f>companies__1[[#This Row],[STREET]]</f>
        <v/>
      </c>
      <c r="E413" t="str">
        <f>companies__1[[#This Row],[ZIP_CODE]]</f>
        <v/>
      </c>
      <c r="F413" t="str">
        <f>companies__1[[#This Row],[TOWN]]</f>
        <v/>
      </c>
      <c r="G413" t="str">
        <f>companies__1[[#This Row],[VAT_NUMBER]]</f>
        <v>/</v>
      </c>
      <c r="H413" t="str">
        <f>companies__1[[#This Row],[TYPE]]</f>
        <v>CLIENT</v>
      </c>
      <c r="I413" t="str">
        <f>companies__1[[#This Row],[AQUISITION]]</f>
        <v/>
      </c>
      <c r="J413" t="str">
        <f>companies__1[[#This Row],[AUDIENCE]]</f>
        <v>B2C</v>
      </c>
      <c r="K413" t="s">
        <v>1673</v>
      </c>
      <c r="L413" s="1">
        <f>companies__1[[#This Row],[CREATION_TIME]]</f>
        <v>44418.454988425925</v>
      </c>
      <c r="M413" s="1">
        <f>companies__1[[#This Row],[HEU_MAJ]]</f>
        <v>44362.476967592593</v>
      </c>
    </row>
    <row r="414" spans="1:13" x14ac:dyDescent="0.35">
      <c r="A414">
        <f>companies__1[[#This Row],[ID]]</f>
        <v>446</v>
      </c>
      <c r="B414" t="str">
        <f>companies__1[[#This Row],[COMPANY_NAME]]</f>
        <v>Centre d'informatique pour la région Bruxelloise</v>
      </c>
      <c r="C414">
        <f>companies__1[[#This Row],[BILLING_GROUP]]</f>
        <v>1</v>
      </c>
      <c r="D414" t="str">
        <f>companies__1[[#This Row],[STREET]]</f>
        <v>Avenue des Arts, 21</v>
      </c>
      <c r="E414" t="str">
        <f>companies__1[[#This Row],[ZIP_CODE]]</f>
        <v>1000</v>
      </c>
      <c r="F414" t="str">
        <f>companies__1[[#This Row],[TOWN]]</f>
        <v>Bruxelles</v>
      </c>
      <c r="G414" t="str">
        <f>companies__1[[#This Row],[VAT_NUMBER]]</f>
        <v>/</v>
      </c>
      <c r="H414" t="str">
        <f>companies__1[[#This Row],[TYPE]]</f>
        <v>PROSPECT</v>
      </c>
      <c r="I414" t="str">
        <f>companies__1[[#This Row],[AQUISITION]]</f>
        <v/>
      </c>
      <c r="J414" t="str">
        <f>companies__1[[#This Row],[AUDIENCE]]</f>
        <v>B2B</v>
      </c>
      <c r="K414" t="s">
        <v>1673</v>
      </c>
      <c r="L414" s="1">
        <f>companies__1[[#This Row],[CREATION_TIME]]</f>
        <v>44418.454988425925</v>
      </c>
      <c r="M414" s="1">
        <f>companies__1[[#This Row],[HEU_MAJ]]</f>
        <v>44363.411666666667</v>
      </c>
    </row>
    <row r="415" spans="1:13" x14ac:dyDescent="0.35">
      <c r="A415">
        <f>companies__1[[#This Row],[ID]]</f>
        <v>447</v>
      </c>
      <c r="B415" t="str">
        <f>companies__1[[#This Row],[COMPANY_NAME]]</f>
        <v>Bernard Dedanieli</v>
      </c>
      <c r="C415">
        <f>companies__1[[#This Row],[BILLING_GROUP]]</f>
        <v>1</v>
      </c>
      <c r="D415" t="str">
        <f>companies__1[[#This Row],[STREET]]</f>
        <v>Montagne st walburge 120</v>
      </c>
      <c r="E415" t="str">
        <f>companies__1[[#This Row],[ZIP_CODE]]</f>
        <v>4000</v>
      </c>
      <c r="F415" t="str">
        <f>companies__1[[#This Row],[TOWN]]</f>
        <v>Liege</v>
      </c>
      <c r="G415" t="str">
        <f>companies__1[[#This Row],[VAT_NUMBER]]</f>
        <v/>
      </c>
      <c r="H415" t="str">
        <f>companies__1[[#This Row],[TYPE]]</f>
        <v>CLIENT</v>
      </c>
      <c r="I415" t="str">
        <f>companies__1[[#This Row],[AQUISITION]]</f>
        <v/>
      </c>
      <c r="J415" t="str">
        <f>companies__1[[#This Row],[AUDIENCE]]</f>
        <v>B2C</v>
      </c>
      <c r="K415" t="s">
        <v>1673</v>
      </c>
      <c r="L415" s="1">
        <f>companies__1[[#This Row],[CREATION_TIME]]</f>
        <v>44418.454988425925</v>
      </c>
      <c r="M415" s="1">
        <f>companies__1[[#This Row],[HEU_MAJ]]</f>
        <v>44363.597210648149</v>
      </c>
    </row>
    <row r="416" spans="1:13" x14ac:dyDescent="0.35">
      <c r="A416">
        <f>companies__1[[#This Row],[ID]]</f>
        <v>448</v>
      </c>
      <c r="B416" t="str">
        <f>companies__1[[#This Row],[COMPANY_NAME]]</f>
        <v>P, Schyns Liège - Waremme</v>
      </c>
      <c r="C416">
        <f>companies__1[[#This Row],[BILLING_GROUP]]</f>
        <v>1</v>
      </c>
      <c r="D416" t="str">
        <f>companies__1[[#This Row],[STREET]]</f>
        <v xml:space="preserve">Chaussée Romaine, 232 </v>
      </c>
      <c r="E416" t="str">
        <f>companies__1[[#This Row],[ZIP_CODE]]</f>
        <v>4300</v>
      </c>
      <c r="F416" t="str">
        <f>companies__1[[#This Row],[TOWN]]</f>
        <v>Waremme</v>
      </c>
      <c r="G416" t="str">
        <f>companies__1[[#This Row],[VAT_NUMBER]]</f>
        <v>BE 0474.844.494</v>
      </c>
      <c r="H416" t="str">
        <f>companies__1[[#This Row],[TYPE]]</f>
        <v>CLIENT</v>
      </c>
      <c r="I416" t="str">
        <f>companies__1[[#This Row],[AQUISITION]]</f>
        <v/>
      </c>
      <c r="J416" t="str">
        <f>companies__1[[#This Row],[AUDIENCE]]</f>
        <v>B2B</v>
      </c>
      <c r="K416" t="s">
        <v>1673</v>
      </c>
      <c r="L416" s="1">
        <f>companies__1[[#This Row],[CREATION_TIME]]</f>
        <v>44418.454988425925</v>
      </c>
      <c r="M416" s="1">
        <f>companies__1[[#This Row],[HEU_MAJ]]</f>
        <v>44404.635312500002</v>
      </c>
    </row>
    <row r="417" spans="1:13" x14ac:dyDescent="0.35">
      <c r="A417">
        <f>companies__1[[#This Row],[ID]]</f>
        <v>451</v>
      </c>
      <c r="B417" t="str">
        <f>companies__1[[#This Row],[COMPANY_NAME]]</f>
        <v>ACD Nettoyage</v>
      </c>
      <c r="C417">
        <f>companies__1[[#This Row],[BILLING_GROUP]]</f>
        <v>1</v>
      </c>
      <c r="D417" t="str">
        <f>companies__1[[#This Row],[STREET]]</f>
        <v>Rue Fond du Bois 3</v>
      </c>
      <c r="E417" t="str">
        <f>companies__1[[#This Row],[ZIP_CODE]]</f>
        <v>4000</v>
      </c>
      <c r="F417" t="str">
        <f>companies__1[[#This Row],[TOWN]]</f>
        <v>Liège</v>
      </c>
      <c r="G417" t="str">
        <f>companies__1[[#This Row],[VAT_NUMBER]]</f>
        <v>BE 0458.818.017</v>
      </c>
      <c r="H417" t="str">
        <f>companies__1[[#This Row],[TYPE]]</f>
        <v>CLIENT</v>
      </c>
      <c r="I417" t="str">
        <f>companies__1[[#This Row],[AQUISITION]]</f>
        <v/>
      </c>
      <c r="J417" t="str">
        <f>companies__1[[#This Row],[AUDIENCE]]</f>
        <v>B2B</v>
      </c>
      <c r="K417" t="s">
        <v>1673</v>
      </c>
      <c r="L417" s="1">
        <f>companies__1[[#This Row],[CREATION_TIME]]</f>
        <v>44418.454988425925</v>
      </c>
      <c r="M417" s="1">
        <f>companies__1[[#This Row],[HEU_MAJ]]</f>
        <v>44404.852418981478</v>
      </c>
    </row>
    <row r="418" spans="1:13" x14ac:dyDescent="0.35">
      <c r="A418">
        <f>companies__1[[#This Row],[ID]]</f>
        <v>452</v>
      </c>
      <c r="B418" t="str">
        <f>companies__1[[#This Row],[COMPANY_NAME]]</f>
        <v>DEVOS SRL</v>
      </c>
      <c r="C418">
        <f>companies__1[[#This Row],[BILLING_GROUP]]</f>
        <v>1</v>
      </c>
      <c r="D418" t="str">
        <f>companies__1[[#This Row],[STREET]]</f>
        <v>AV DE PEVILLE 156</v>
      </c>
      <c r="E418" t="str">
        <f>companies__1[[#This Row],[ZIP_CODE]]</f>
        <v>4030</v>
      </c>
      <c r="F418" t="str">
        <f>companies__1[[#This Row],[TOWN]]</f>
        <v>Liege</v>
      </c>
      <c r="G418" t="str">
        <f>companies__1[[#This Row],[VAT_NUMBER]]</f>
        <v>BE0845395283</v>
      </c>
      <c r="H418" t="str">
        <f>companies__1[[#This Row],[TYPE]]</f>
        <v>CLIENT</v>
      </c>
      <c r="I418" t="str">
        <f>companies__1[[#This Row],[AQUISITION]]</f>
        <v/>
      </c>
      <c r="J418" t="str">
        <f>companies__1[[#This Row],[AUDIENCE]]</f>
        <v>independant</v>
      </c>
      <c r="K418" t="s">
        <v>1673</v>
      </c>
      <c r="L418" s="1">
        <f>companies__1[[#This Row],[CREATION_TIME]]</f>
        <v>44418.454988425925</v>
      </c>
      <c r="M418" s="1">
        <f>companies__1[[#This Row],[HEU_MAJ]]</f>
        <v>44474.417407407411</v>
      </c>
    </row>
    <row r="419" spans="1:13" x14ac:dyDescent="0.35">
      <c r="A419">
        <f>companies__1[[#This Row],[ID]]</f>
        <v>453</v>
      </c>
      <c r="B419" t="str">
        <f>companies__1[[#This Row],[COMPANY_NAME]]</f>
        <v>Miah Musa</v>
      </c>
      <c r="C419">
        <f>companies__1[[#This Row],[BILLING_GROUP]]</f>
        <v>1</v>
      </c>
      <c r="D419" t="str">
        <f>companies__1[[#This Row],[STREET]]</f>
        <v/>
      </c>
      <c r="E419" t="str">
        <f>companies__1[[#This Row],[ZIP_CODE]]</f>
        <v/>
      </c>
      <c r="F419" t="str">
        <f>companies__1[[#This Row],[TOWN]]</f>
        <v/>
      </c>
      <c r="G419" t="str">
        <f>companies__1[[#This Row],[VAT_NUMBER]]</f>
        <v>/</v>
      </c>
      <c r="H419" t="str">
        <f>companies__1[[#This Row],[TYPE]]</f>
        <v>CLIENT</v>
      </c>
      <c r="I419" t="str">
        <f>companies__1[[#This Row],[AQUISITION]]</f>
        <v/>
      </c>
      <c r="J419" t="str">
        <f>companies__1[[#This Row],[AUDIENCE]]</f>
        <v>B2C</v>
      </c>
      <c r="K419" t="s">
        <v>1673</v>
      </c>
      <c r="L419" s="1">
        <f>companies__1[[#This Row],[CREATION_TIME]]</f>
        <v>44418.454988425925</v>
      </c>
      <c r="M419" s="1">
        <f>companies__1[[#This Row],[HEU_MAJ]]</f>
        <v>44405.467233796298</v>
      </c>
    </row>
    <row r="420" spans="1:13" x14ac:dyDescent="0.35">
      <c r="A420">
        <f>companies__1[[#This Row],[ID]]</f>
        <v>454</v>
      </c>
      <c r="B420" t="str">
        <f>companies__1[[#This Row],[COMPANY_NAME]]</f>
        <v>Arnaud Thierry</v>
      </c>
      <c r="C420">
        <f>companies__1[[#This Row],[BILLING_GROUP]]</f>
        <v>1</v>
      </c>
      <c r="D420" t="str">
        <f>companies__1[[#This Row],[STREET]]</f>
        <v>-</v>
      </c>
      <c r="E420" t="str">
        <f>companies__1[[#This Row],[ZIP_CODE]]</f>
        <v>-</v>
      </c>
      <c r="F420" t="str">
        <f>companies__1[[#This Row],[TOWN]]</f>
        <v>-</v>
      </c>
      <c r="G420" t="str">
        <f>companies__1[[#This Row],[VAT_NUMBER]]</f>
        <v>-</v>
      </c>
      <c r="H420" t="str">
        <f>companies__1[[#This Row],[TYPE]]</f>
        <v>CLIENT</v>
      </c>
      <c r="I420" t="str">
        <f>companies__1[[#This Row],[AQUISITION]]</f>
        <v/>
      </c>
      <c r="J420" t="str">
        <f>companies__1[[#This Row],[AUDIENCE]]</f>
        <v>B2C</v>
      </c>
      <c r="K420" t="s">
        <v>1673</v>
      </c>
      <c r="L420" s="1">
        <f>companies__1[[#This Row],[CREATION_TIME]]</f>
        <v>44418.454988425925</v>
      </c>
      <c r="M420" s="1">
        <f>companies__1[[#This Row],[HEU_MAJ]]</f>
        <v>44368.512974537036</v>
      </c>
    </row>
    <row r="421" spans="1:13" x14ac:dyDescent="0.35">
      <c r="A421">
        <f>companies__1[[#This Row],[ID]]</f>
        <v>455</v>
      </c>
      <c r="B421" t="str">
        <f>companies__1[[#This Row],[COMPANY_NAME]]</f>
        <v>Nicolas Sougne</v>
      </c>
      <c r="C421">
        <f>companies__1[[#This Row],[BILLING_GROUP]]</f>
        <v>1</v>
      </c>
      <c r="D421" t="str">
        <f>companies__1[[#This Row],[STREET]]</f>
        <v>rue des champs 68</v>
      </c>
      <c r="E421" t="str">
        <f>companies__1[[#This Row],[ZIP_CODE]]</f>
        <v>4020</v>
      </c>
      <c r="F421" t="str">
        <f>companies__1[[#This Row],[TOWN]]</f>
        <v>Liege</v>
      </c>
      <c r="G421" t="str">
        <f>companies__1[[#This Row],[VAT_NUMBER]]</f>
        <v>/</v>
      </c>
      <c r="H421" t="str">
        <f>companies__1[[#This Row],[TYPE]]</f>
        <v>CLIENT</v>
      </c>
      <c r="I421" t="str">
        <f>companies__1[[#This Row],[AQUISITION]]</f>
        <v/>
      </c>
      <c r="J421" t="str">
        <f>companies__1[[#This Row],[AUDIENCE]]</f>
        <v>B2C</v>
      </c>
      <c r="K421" t="s">
        <v>1673</v>
      </c>
      <c r="L421" s="1">
        <f>companies__1[[#This Row],[CREATION_TIME]]</f>
        <v>44418.454988425925</v>
      </c>
      <c r="M421" s="1">
        <f>companies__1[[#This Row],[HEU_MAJ]]</f>
        <v>44369.626134259262</v>
      </c>
    </row>
    <row r="422" spans="1:13" x14ac:dyDescent="0.35">
      <c r="A422">
        <f>companies__1[[#This Row],[ID]]</f>
        <v>458</v>
      </c>
      <c r="B422" t="str">
        <f>companies__1[[#This Row],[COMPANY_NAME]]</f>
        <v>Sebastien Raickman</v>
      </c>
      <c r="C422">
        <f>companies__1[[#This Row],[BILLING_GROUP]]</f>
        <v>1</v>
      </c>
      <c r="D422" t="str">
        <f>companies__1[[#This Row],[STREET]]</f>
        <v>rue du bois renard</v>
      </c>
      <c r="E422" t="str">
        <f>companies__1[[#This Row],[ZIP_CODE]]</f>
        <v>-</v>
      </c>
      <c r="F422" t="str">
        <f>companies__1[[#This Row],[TOWN]]</f>
        <v>-</v>
      </c>
      <c r="G422" t="str">
        <f>companies__1[[#This Row],[VAT_NUMBER]]</f>
        <v>NULL</v>
      </c>
      <c r="H422" t="str">
        <f>companies__1[[#This Row],[TYPE]]</f>
        <v>CLIENT</v>
      </c>
      <c r="I422" t="str">
        <f>companies__1[[#This Row],[AQUISITION]]</f>
        <v/>
      </c>
      <c r="J422" t="str">
        <f>companies__1[[#This Row],[AUDIENCE]]</f>
        <v>B2C</v>
      </c>
      <c r="K422" t="s">
        <v>1673</v>
      </c>
      <c r="L422" s="1">
        <f>companies__1[[#This Row],[CREATION_TIME]]</f>
        <v>44418.454988425925</v>
      </c>
      <c r="M422" s="1">
        <f>companies__1[[#This Row],[HEU_MAJ]]</f>
        <v>44370.869155092594</v>
      </c>
    </row>
    <row r="423" spans="1:13" x14ac:dyDescent="0.35">
      <c r="A423">
        <f>companies__1[[#This Row],[ID]]</f>
        <v>460</v>
      </c>
      <c r="B423" t="str">
        <f>companies__1[[#This Row],[COMPANY_NAME]]</f>
        <v>Axel Herman</v>
      </c>
      <c r="C423">
        <f>companies__1[[#This Row],[BILLING_GROUP]]</f>
        <v>1</v>
      </c>
      <c r="D423" t="str">
        <f>companies__1[[#This Row],[STREET]]</f>
        <v>-</v>
      </c>
      <c r="E423" t="str">
        <f>companies__1[[#This Row],[ZIP_CODE]]</f>
        <v>-</v>
      </c>
      <c r="F423" t="str">
        <f>companies__1[[#This Row],[TOWN]]</f>
        <v>-</v>
      </c>
      <c r="G423" t="str">
        <f>companies__1[[#This Row],[VAT_NUMBER]]</f>
        <v>NULL</v>
      </c>
      <c r="H423" t="str">
        <f>companies__1[[#This Row],[TYPE]]</f>
        <v>CLIENT</v>
      </c>
      <c r="I423" t="str">
        <f>companies__1[[#This Row],[AQUISITION]]</f>
        <v/>
      </c>
      <c r="J423" t="str">
        <f>companies__1[[#This Row],[AUDIENCE]]</f>
        <v>B2C</v>
      </c>
      <c r="K423" t="s">
        <v>1673</v>
      </c>
      <c r="L423" s="1">
        <f>companies__1[[#This Row],[CREATION_TIME]]</f>
        <v>44418.454988425925</v>
      </c>
      <c r="M423" s="1">
        <f>companies__1[[#This Row],[HEU_MAJ]]</f>
        <v>44374.566134259258</v>
      </c>
    </row>
    <row r="424" spans="1:13" x14ac:dyDescent="0.35">
      <c r="A424">
        <f>companies__1[[#This Row],[ID]]</f>
        <v>463</v>
      </c>
      <c r="B424" t="str">
        <f>companies__1[[#This Row],[COMPANY_NAME]]</f>
        <v>Natacha Parma</v>
      </c>
      <c r="C424">
        <f>companies__1[[#This Row],[BILLING_GROUP]]</f>
        <v>1</v>
      </c>
      <c r="D424" t="str">
        <f>companies__1[[#This Row],[STREET]]</f>
        <v>213 Avenue AJ Slegers</v>
      </c>
      <c r="E424" t="str">
        <f>companies__1[[#This Row],[ZIP_CODE]]</f>
        <v>1200</v>
      </c>
      <c r="F424" t="str">
        <f>companies__1[[#This Row],[TOWN]]</f>
        <v>Woluwé-Saint-Lambert</v>
      </c>
      <c r="G424" t="str">
        <f>companies__1[[#This Row],[VAT_NUMBER]]</f>
        <v>BE 0677.786.510</v>
      </c>
      <c r="H424" t="str">
        <f>companies__1[[#This Row],[TYPE]]</f>
        <v>CLIENT</v>
      </c>
      <c r="I424" t="str">
        <f>companies__1[[#This Row],[AQUISITION]]</f>
        <v/>
      </c>
      <c r="J424" t="str">
        <f>companies__1[[#This Row],[AUDIENCE]]</f>
        <v>independant</v>
      </c>
      <c r="K424" t="s">
        <v>1673</v>
      </c>
      <c r="L424" s="1">
        <f>companies__1[[#This Row],[CREATION_TIME]]</f>
        <v>44418.454988425925</v>
      </c>
      <c r="M424" s="1">
        <f>companies__1[[#This Row],[HEU_MAJ]]</f>
        <v>44420.735706018517</v>
      </c>
    </row>
    <row r="425" spans="1:13" x14ac:dyDescent="0.35">
      <c r="A425">
        <f>companies__1[[#This Row],[ID]]</f>
        <v>465</v>
      </c>
      <c r="B425" t="str">
        <f>companies__1[[#This Row],[COMPANY_NAME]]</f>
        <v>Meriem Boukhaddada</v>
      </c>
      <c r="C425">
        <f>companies__1[[#This Row],[BILLING_GROUP]]</f>
        <v>1</v>
      </c>
      <c r="D425" t="str">
        <f>companies__1[[#This Row],[STREET]]</f>
        <v>/</v>
      </c>
      <c r="E425" t="str">
        <f>companies__1[[#This Row],[ZIP_CODE]]</f>
        <v>/</v>
      </c>
      <c r="F425" t="str">
        <f>companies__1[[#This Row],[TOWN]]</f>
        <v>/</v>
      </c>
      <c r="G425" t="str">
        <f>companies__1[[#This Row],[VAT_NUMBER]]</f>
        <v>/</v>
      </c>
      <c r="H425" t="str">
        <f>companies__1[[#This Row],[TYPE]]</f>
        <v>ANCIEN PROSPECT</v>
      </c>
      <c r="I425" t="str">
        <f>companies__1[[#This Row],[AQUISITION]]</f>
        <v>KAMEO</v>
      </c>
      <c r="J425" t="str">
        <f>companies__1[[#This Row],[AUDIENCE]]</f>
        <v>B2C</v>
      </c>
      <c r="K425" t="s">
        <v>1673</v>
      </c>
      <c r="L425" s="1">
        <f>companies__1[[#This Row],[CREATION_TIME]]</f>
        <v>44418.454988425925</v>
      </c>
      <c r="M425" s="1">
        <f>companies__1[[#This Row],[HEU_MAJ]]</f>
        <v>44405.467048611114</v>
      </c>
    </row>
    <row r="426" spans="1:13" x14ac:dyDescent="0.35">
      <c r="A426">
        <f>companies__1[[#This Row],[ID]]</f>
        <v>466</v>
      </c>
      <c r="B426" t="str">
        <f>companies__1[[#This Row],[COMPANY_NAME]]</f>
        <v>Lantonnois G</v>
      </c>
      <c r="C426">
        <f>companies__1[[#This Row],[BILLING_GROUP]]</f>
        <v>1</v>
      </c>
      <c r="D426" t="str">
        <f>companies__1[[#This Row],[STREET]]</f>
        <v>-</v>
      </c>
      <c r="E426" t="str">
        <f>companies__1[[#This Row],[ZIP_CODE]]</f>
        <v>-</v>
      </c>
      <c r="F426" t="str">
        <f>companies__1[[#This Row],[TOWN]]</f>
        <v>-</v>
      </c>
      <c r="G426" t="str">
        <f>companies__1[[#This Row],[VAT_NUMBER]]</f>
        <v>NULL</v>
      </c>
      <c r="H426" t="str">
        <f>companies__1[[#This Row],[TYPE]]</f>
        <v>CLIENT</v>
      </c>
      <c r="I426" t="str">
        <f>companies__1[[#This Row],[AQUISITION]]</f>
        <v/>
      </c>
      <c r="J426" t="str">
        <f>companies__1[[#This Row],[AUDIENCE]]</f>
        <v>B2C</v>
      </c>
      <c r="K426" t="s">
        <v>1673</v>
      </c>
      <c r="L426" s="1">
        <f>companies__1[[#This Row],[CREATION_TIME]]</f>
        <v>44418.454988425925</v>
      </c>
      <c r="M426" s="1">
        <f>companies__1[[#This Row],[HEU_MAJ]]</f>
        <v>44382.395104166666</v>
      </c>
    </row>
    <row r="427" spans="1:13" x14ac:dyDescent="0.35">
      <c r="A427">
        <f>companies__1[[#This Row],[ID]]</f>
        <v>467</v>
      </c>
      <c r="B427" t="str">
        <f>companies__1[[#This Row],[COMPANY_NAME]]</f>
        <v>CoreyGaf CoreyGaf</v>
      </c>
      <c r="C427">
        <f>companies__1[[#This Row],[BILLING_GROUP]]</f>
        <v>1</v>
      </c>
      <c r="D427" t="str">
        <f>companies__1[[#This Row],[STREET]]</f>
        <v>/</v>
      </c>
      <c r="E427" t="str">
        <f>companies__1[[#This Row],[ZIP_CODE]]</f>
        <v>/</v>
      </c>
      <c r="F427" t="str">
        <f>companies__1[[#This Row],[TOWN]]</f>
        <v>/</v>
      </c>
      <c r="G427" t="str">
        <f>companies__1[[#This Row],[VAT_NUMBER]]</f>
        <v>/</v>
      </c>
      <c r="H427" t="str">
        <f>companies__1[[#This Row],[TYPE]]</f>
        <v>ANCIEN PROSPECT</v>
      </c>
      <c r="I427" t="str">
        <f>companies__1[[#This Row],[AQUISITION]]</f>
        <v>KAMEO</v>
      </c>
      <c r="J427" t="str">
        <f>companies__1[[#This Row],[AUDIENCE]]</f>
        <v>B2C</v>
      </c>
      <c r="K427" t="s">
        <v>1673</v>
      </c>
      <c r="L427" s="1">
        <f>companies__1[[#This Row],[CREATION_TIME]]</f>
        <v>44418.454988425925</v>
      </c>
      <c r="M427" s="1">
        <f>companies__1[[#This Row],[HEU_MAJ]]</f>
        <v>44405.410277777781</v>
      </c>
    </row>
    <row r="428" spans="1:13" x14ac:dyDescent="0.35">
      <c r="A428">
        <f>companies__1[[#This Row],[ID]]</f>
        <v>475</v>
      </c>
      <c r="B428" t="str">
        <f>companies__1[[#This Row],[COMPANY_NAME]]</f>
        <v>Eric Burnotte</v>
      </c>
      <c r="C428">
        <f>companies__1[[#This Row],[BILLING_GROUP]]</f>
        <v>1</v>
      </c>
      <c r="D428" t="str">
        <f>companies__1[[#This Row],[STREET]]</f>
        <v>/</v>
      </c>
      <c r="E428" t="str">
        <f>companies__1[[#This Row],[ZIP_CODE]]</f>
        <v>/</v>
      </c>
      <c r="F428" t="str">
        <f>companies__1[[#This Row],[TOWN]]</f>
        <v>/</v>
      </c>
      <c r="G428" t="str">
        <f>companies__1[[#This Row],[VAT_NUMBER]]</f>
        <v>/</v>
      </c>
      <c r="H428" t="str">
        <f>companies__1[[#This Row],[TYPE]]</f>
        <v>CLIENT</v>
      </c>
      <c r="I428" t="str">
        <f>companies__1[[#This Row],[AQUISITION]]</f>
        <v>KAMEO</v>
      </c>
      <c r="J428" t="str">
        <f>companies__1[[#This Row],[AUDIENCE]]</f>
        <v>B2C</v>
      </c>
      <c r="K428" t="s">
        <v>1673</v>
      </c>
      <c r="L428" s="1">
        <f>companies__1[[#This Row],[CREATION_TIME]]</f>
        <v>44418.454988425925</v>
      </c>
      <c r="M428" s="1">
        <f>companies__1[[#This Row],[HEU_MAJ]]</f>
        <v>44405.444988425923</v>
      </c>
    </row>
    <row r="429" spans="1:13" x14ac:dyDescent="0.35">
      <c r="A429">
        <f>companies__1[[#This Row],[ID]]</f>
        <v>508</v>
      </c>
      <c r="B429" t="str">
        <f>companies__1[[#This Row],[COMPANY_NAME]]</f>
        <v>Xavier Ory</v>
      </c>
      <c r="C429">
        <f>companies__1[[#This Row],[BILLING_GROUP]]</f>
        <v>1</v>
      </c>
      <c r="D429" t="str">
        <f>companies__1[[#This Row],[STREET]]</f>
        <v>Rue fond pirette 55</v>
      </c>
      <c r="E429" t="str">
        <f>companies__1[[#This Row],[ZIP_CODE]]</f>
        <v>4000</v>
      </c>
      <c r="F429" t="str">
        <f>companies__1[[#This Row],[TOWN]]</f>
        <v>Liège</v>
      </c>
      <c r="G429" t="str">
        <f>companies__1[[#This Row],[VAT_NUMBER]]</f>
        <v>NULL</v>
      </c>
      <c r="H429" t="str">
        <f>companies__1[[#This Row],[TYPE]]</f>
        <v>CLIENT</v>
      </c>
      <c r="I429" t="str">
        <f>companies__1[[#This Row],[AQUISITION]]</f>
        <v>KAMEO</v>
      </c>
      <c r="J429" t="str">
        <f>companies__1[[#This Row],[AUDIENCE]]</f>
        <v>B2C</v>
      </c>
      <c r="K429" t="s">
        <v>1673</v>
      </c>
      <c r="L429" s="1">
        <f>companies__1[[#This Row],[CREATION_TIME]]</f>
        <v>44418.454988425925</v>
      </c>
      <c r="M429" s="1">
        <f>companies__1[[#This Row],[HEU_MAJ]]</f>
        <v>44389.607951388891</v>
      </c>
    </row>
    <row r="430" spans="1:13" x14ac:dyDescent="0.35">
      <c r="A430">
        <f>companies__1[[#This Row],[ID]]</f>
        <v>509</v>
      </c>
      <c r="B430" t="str">
        <f>companies__1[[#This Row],[COMPANY_NAME]]</f>
        <v>Commune Ans</v>
      </c>
      <c r="C430">
        <f>companies__1[[#This Row],[BILLING_GROUP]]</f>
        <v>1</v>
      </c>
      <c r="D430" t="str">
        <f>companies__1[[#This Row],[STREET]]</f>
        <v>Espl, de l\'Hôtel Communal 1</v>
      </c>
      <c r="E430" t="str">
        <f>companies__1[[#This Row],[ZIP_CODE]]</f>
        <v>4432</v>
      </c>
      <c r="F430" t="str">
        <f>companies__1[[#This Row],[TOWN]]</f>
        <v>Ans</v>
      </c>
      <c r="G430" t="str">
        <f>companies__1[[#This Row],[VAT_NUMBER]]</f>
        <v/>
      </c>
      <c r="H430" t="str">
        <f>companies__1[[#This Row],[TYPE]]</f>
        <v>PROSPECT</v>
      </c>
      <c r="I430" t="str">
        <f>companies__1[[#This Row],[AQUISITION]]</f>
        <v>KAMEO</v>
      </c>
      <c r="J430" t="str">
        <f>companies__1[[#This Row],[AUDIENCE]]</f>
        <v>B2B</v>
      </c>
      <c r="K430" t="s">
        <v>1673</v>
      </c>
      <c r="L430" s="1">
        <f>companies__1[[#This Row],[CREATION_TIME]]</f>
        <v>44418.454988425925</v>
      </c>
      <c r="M430" s="1">
        <f>companies__1[[#This Row],[HEU_MAJ]]</f>
        <v>44389.648472222223</v>
      </c>
    </row>
    <row r="431" spans="1:13" x14ac:dyDescent="0.35">
      <c r="A431">
        <f>companies__1[[#This Row],[ID]]</f>
        <v>515</v>
      </c>
      <c r="B431" t="str">
        <f>companies__1[[#This Row],[COMPANY_NAME]]</f>
        <v>Olivier Lallemand</v>
      </c>
      <c r="C431">
        <f>companies__1[[#This Row],[BILLING_GROUP]]</f>
        <v>1</v>
      </c>
      <c r="D431" t="str">
        <f>companies__1[[#This Row],[STREET]]</f>
        <v>rue biomont 70</v>
      </c>
      <c r="E431" t="str">
        <f>companies__1[[#This Row],[ZIP_CODE]]</f>
        <v>4650</v>
      </c>
      <c r="F431" t="str">
        <f>companies__1[[#This Row],[TOWN]]</f>
        <v>Herve</v>
      </c>
      <c r="G431" t="str">
        <f>companies__1[[#This Row],[VAT_NUMBER]]</f>
        <v>NULL</v>
      </c>
      <c r="H431" t="str">
        <f>companies__1[[#This Row],[TYPE]]</f>
        <v>CLIENT</v>
      </c>
      <c r="I431" t="str">
        <f>companies__1[[#This Row],[AQUISITION]]</f>
        <v>KAMEO</v>
      </c>
      <c r="J431" t="str">
        <f>companies__1[[#This Row],[AUDIENCE]]</f>
        <v>B2C</v>
      </c>
      <c r="K431" t="s">
        <v>1673</v>
      </c>
      <c r="L431" s="1">
        <f>companies__1[[#This Row],[CREATION_TIME]]</f>
        <v>44418.454988425925</v>
      </c>
      <c r="M431" s="1">
        <f>companies__1[[#This Row],[HEU_MAJ]]</f>
        <v>44390.414965277778</v>
      </c>
    </row>
    <row r="432" spans="1:13" x14ac:dyDescent="0.35">
      <c r="A432">
        <f>companies__1[[#This Row],[ID]]</f>
        <v>516</v>
      </c>
      <c r="B432" t="str">
        <f>companies__1[[#This Row],[COMPANY_NAME]]</f>
        <v>Atronic s SPRL</v>
      </c>
      <c r="C432">
        <f>companies__1[[#This Row],[BILLING_GROUP]]</f>
        <v>1</v>
      </c>
      <c r="D432" t="str">
        <f>companies__1[[#This Row],[STREET]]</f>
        <v xml:space="preserve">rue biomont 70 </v>
      </c>
      <c r="E432" t="str">
        <f>companies__1[[#This Row],[ZIP_CODE]]</f>
        <v xml:space="preserve">4650 </v>
      </c>
      <c r="F432" t="str">
        <f>companies__1[[#This Row],[TOWN]]</f>
        <v>Herve</v>
      </c>
      <c r="G432" t="str">
        <f>companies__1[[#This Row],[VAT_NUMBER]]</f>
        <v>BE 0440.961.703</v>
      </c>
      <c r="H432" t="str">
        <f>companies__1[[#This Row],[TYPE]]</f>
        <v>CLIENT</v>
      </c>
      <c r="I432" t="str">
        <f>companies__1[[#This Row],[AQUISITION]]</f>
        <v>KAMEO</v>
      </c>
      <c r="J432" t="str">
        <f>companies__1[[#This Row],[AUDIENCE]]</f>
        <v>independant</v>
      </c>
      <c r="K432" t="s">
        <v>1673</v>
      </c>
      <c r="L432" s="1">
        <f>companies__1[[#This Row],[CREATION_TIME]]</f>
        <v>44418.454988425925</v>
      </c>
      <c r="M432" s="1">
        <f>companies__1[[#This Row],[HEU_MAJ]]</f>
        <v>44558.333391203705</v>
      </c>
    </row>
    <row r="433" spans="1:13" x14ac:dyDescent="0.35">
      <c r="A433">
        <f>companies__1[[#This Row],[ID]]</f>
        <v>517</v>
      </c>
      <c r="B433" t="str">
        <f>companies__1[[#This Row],[COMPANY_NAME]]</f>
        <v>simon lambert</v>
      </c>
      <c r="C433">
        <f>companies__1[[#This Row],[BILLING_GROUP]]</f>
        <v>1</v>
      </c>
      <c r="D433" t="str">
        <f>companies__1[[#This Row],[STREET]]</f>
        <v>/</v>
      </c>
      <c r="E433" t="str">
        <f>companies__1[[#This Row],[ZIP_CODE]]</f>
        <v>/</v>
      </c>
      <c r="F433" t="str">
        <f>companies__1[[#This Row],[TOWN]]</f>
        <v>/</v>
      </c>
      <c r="G433" t="str">
        <f>companies__1[[#This Row],[VAT_NUMBER]]</f>
        <v>/</v>
      </c>
      <c r="H433" t="str">
        <f>companies__1[[#This Row],[TYPE]]</f>
        <v>CLIENT</v>
      </c>
      <c r="I433" t="str">
        <f>companies__1[[#This Row],[AQUISITION]]</f>
        <v>KAMEO</v>
      </c>
      <c r="J433" t="str">
        <f>companies__1[[#This Row],[AUDIENCE]]</f>
        <v>B2C</v>
      </c>
      <c r="K433" t="s">
        <v>1673</v>
      </c>
      <c r="L433" s="1">
        <f>companies__1[[#This Row],[CREATION_TIME]]</f>
        <v>44418.454988425925</v>
      </c>
      <c r="M433" s="1">
        <f>companies__1[[#This Row],[HEU_MAJ]]</f>
        <v>44405.489768518521</v>
      </c>
    </row>
    <row r="434" spans="1:13" x14ac:dyDescent="0.35">
      <c r="A434">
        <f>companies__1[[#This Row],[ID]]</f>
        <v>518</v>
      </c>
      <c r="B434" t="str">
        <f>companies__1[[#This Row],[COMPANY_NAME]]</f>
        <v xml:space="preserve">DRLR </v>
      </c>
      <c r="C434">
        <f>companies__1[[#This Row],[BILLING_GROUP]]</f>
        <v>1</v>
      </c>
      <c r="D434" t="str">
        <f>companies__1[[#This Row],[STREET]]</f>
        <v>/</v>
      </c>
      <c r="E434" t="str">
        <f>companies__1[[#This Row],[ZIP_CODE]]</f>
        <v>/</v>
      </c>
      <c r="F434" t="str">
        <f>companies__1[[#This Row],[TOWN]]</f>
        <v>/</v>
      </c>
      <c r="G434" t="str">
        <f>companies__1[[#This Row],[VAT_NUMBER]]</f>
        <v>/</v>
      </c>
      <c r="H434" t="str">
        <f>companies__1[[#This Row],[TYPE]]</f>
        <v>PROSPECT</v>
      </c>
      <c r="I434" t="str">
        <f>companies__1[[#This Row],[AQUISITION]]</f>
        <v>KAMEO</v>
      </c>
      <c r="J434" t="str">
        <f>companies__1[[#This Row],[AUDIENCE]]</f>
        <v>B2B</v>
      </c>
      <c r="K434" t="s">
        <v>1673</v>
      </c>
      <c r="L434" s="1">
        <f>companies__1[[#This Row],[CREATION_TIME]]</f>
        <v>44418.454988425925</v>
      </c>
      <c r="M434" s="1">
        <f>companies__1[[#This Row],[HEU_MAJ]]</f>
        <v>44405.441493055558</v>
      </c>
    </row>
    <row r="435" spans="1:13" x14ac:dyDescent="0.35">
      <c r="A435">
        <f>companies__1[[#This Row],[ID]]</f>
        <v>519</v>
      </c>
      <c r="B435" t="str">
        <f>companies__1[[#This Row],[COMPANY_NAME]]</f>
        <v>Tempora</v>
      </c>
      <c r="C435">
        <f>companies__1[[#This Row],[BILLING_GROUP]]</f>
        <v>1</v>
      </c>
      <c r="D435" t="str">
        <f>companies__1[[#This Row],[STREET]]</f>
        <v>Rue des anciens etangs 44-46</v>
      </c>
      <c r="E435" t="str">
        <f>companies__1[[#This Row],[ZIP_CODE]]</f>
        <v>1190</v>
      </c>
      <c r="F435" t="str">
        <f>companies__1[[#This Row],[TOWN]]</f>
        <v>Bruxelles</v>
      </c>
      <c r="G435" t="str">
        <f>companies__1[[#This Row],[VAT_NUMBER]]</f>
        <v>BE 0465.174.782</v>
      </c>
      <c r="H435" t="str">
        <f>companies__1[[#This Row],[TYPE]]</f>
        <v>CLIENT</v>
      </c>
      <c r="I435" t="str">
        <f>companies__1[[#This Row],[AQUISITION]]</f>
        <v>KAMEO</v>
      </c>
      <c r="J435" t="str">
        <f>companies__1[[#This Row],[AUDIENCE]]</f>
        <v>B2B</v>
      </c>
      <c r="K435" t="s">
        <v>1673</v>
      </c>
      <c r="L435" s="1">
        <f>companies__1[[#This Row],[CREATION_TIME]]</f>
        <v>44418.454988425925</v>
      </c>
      <c r="M435" s="1">
        <f>companies__1[[#This Row],[HEU_MAJ]]</f>
        <v>44441.38108796296</v>
      </c>
    </row>
    <row r="436" spans="1:13" x14ac:dyDescent="0.35">
      <c r="A436">
        <f>companies__1[[#This Row],[ID]]</f>
        <v>520</v>
      </c>
      <c r="B436" t="str">
        <f>companies__1[[#This Row],[COMPANY_NAME]]</f>
        <v>City Dev</v>
      </c>
      <c r="C436">
        <f>companies__1[[#This Row],[BILLING_GROUP]]</f>
        <v>2</v>
      </c>
      <c r="D436" t="str">
        <f>companies__1[[#This Row],[STREET]]</f>
        <v>Rue Gabrielle Petit 6</v>
      </c>
      <c r="E436" t="str">
        <f>companies__1[[#This Row],[ZIP_CODE]]</f>
        <v>1080</v>
      </c>
      <c r="F436" t="str">
        <f>companies__1[[#This Row],[TOWN]]</f>
        <v>Bruxelles</v>
      </c>
      <c r="G436" t="str">
        <f>companies__1[[#This Row],[VAT_NUMBER]]</f>
        <v xml:space="preserve">BE0215.984.554 </v>
      </c>
      <c r="H436" t="str">
        <f>companies__1[[#This Row],[TYPE]]</f>
        <v>CLIENT</v>
      </c>
      <c r="I436" t="str">
        <f>companies__1[[#This Row],[AQUISITION]]</f>
        <v>KAMEO</v>
      </c>
      <c r="J436" t="str">
        <f>companies__1[[#This Row],[AUDIENCE]]</f>
        <v>B2B</v>
      </c>
      <c r="K436" t="s">
        <v>1673</v>
      </c>
      <c r="L436" s="1">
        <f>companies__1[[#This Row],[CREATION_TIME]]</f>
        <v>44418.454988425925</v>
      </c>
      <c r="M436" s="1">
        <f>companies__1[[#This Row],[HEU_MAJ]]</f>
        <v>44397</v>
      </c>
    </row>
    <row r="437" spans="1:13" x14ac:dyDescent="0.35">
      <c r="A437">
        <f>companies__1[[#This Row],[ID]]</f>
        <v>532</v>
      </c>
      <c r="B437" t="str">
        <f>companies__1[[#This Row],[COMPANY_NAME]]</f>
        <v>Ionel Radu</v>
      </c>
      <c r="C437">
        <f>companies__1[[#This Row],[BILLING_GROUP]]</f>
        <v>1</v>
      </c>
      <c r="D437" t="str">
        <f>companies__1[[#This Row],[STREET]]</f>
        <v>/</v>
      </c>
      <c r="E437" t="str">
        <f>companies__1[[#This Row],[ZIP_CODE]]</f>
        <v>/</v>
      </c>
      <c r="F437" t="str">
        <f>companies__1[[#This Row],[TOWN]]</f>
        <v>/</v>
      </c>
      <c r="G437" t="str">
        <f>companies__1[[#This Row],[VAT_NUMBER]]</f>
        <v>/</v>
      </c>
      <c r="H437" t="str">
        <f>companies__1[[#This Row],[TYPE]]</f>
        <v>prospect</v>
      </c>
      <c r="I437" t="str">
        <f>companies__1[[#This Row],[AQUISITION]]</f>
        <v>KAMEO</v>
      </c>
      <c r="J437" t="str">
        <f>companies__1[[#This Row],[AUDIENCE]]</f>
        <v>B2C</v>
      </c>
      <c r="K437" t="s">
        <v>1673</v>
      </c>
      <c r="L437" s="1">
        <f>companies__1[[#This Row],[CREATION_TIME]]</f>
        <v>44418.454988425925</v>
      </c>
      <c r="M437" s="1">
        <f>companies__1[[#This Row],[HEU_MAJ]]</f>
        <v>44401.468090277776</v>
      </c>
    </row>
    <row r="438" spans="1:13" x14ac:dyDescent="0.35">
      <c r="A438">
        <f>companies__1[[#This Row],[ID]]</f>
        <v>533</v>
      </c>
      <c r="B438" t="str">
        <f>companies__1[[#This Row],[COMPANY_NAME]]</f>
        <v>Pierre Bedin</v>
      </c>
      <c r="C438">
        <f>companies__1[[#This Row],[BILLING_GROUP]]</f>
        <v>1</v>
      </c>
      <c r="D438" t="str">
        <f>companies__1[[#This Row],[STREET]]</f>
        <v>-</v>
      </c>
      <c r="E438" t="str">
        <f>companies__1[[#This Row],[ZIP_CODE]]</f>
        <v>-</v>
      </c>
      <c r="F438" t="str">
        <f>companies__1[[#This Row],[TOWN]]</f>
        <v>-</v>
      </c>
      <c r="G438" t="str">
        <f>companies__1[[#This Row],[VAT_NUMBER]]</f>
        <v>NULL</v>
      </c>
      <c r="H438" t="str">
        <f>companies__1[[#This Row],[TYPE]]</f>
        <v>CLIENT</v>
      </c>
      <c r="I438" t="str">
        <f>companies__1[[#This Row],[AQUISITION]]</f>
        <v>KAMEO</v>
      </c>
      <c r="J438" t="str">
        <f>companies__1[[#This Row],[AUDIENCE]]</f>
        <v>B2C</v>
      </c>
      <c r="K438" t="s">
        <v>1673</v>
      </c>
      <c r="L438" s="1">
        <f>companies__1[[#This Row],[CREATION_TIME]]</f>
        <v>44418.454988425925</v>
      </c>
      <c r="M438" s="1">
        <f>companies__1[[#This Row],[HEU_MAJ]]</f>
        <v>44402.713182870371</v>
      </c>
    </row>
    <row r="439" spans="1:13" x14ac:dyDescent="0.35">
      <c r="A439">
        <f>companies__1[[#This Row],[ID]]</f>
        <v>534</v>
      </c>
      <c r="B439" t="str">
        <f>companies__1[[#This Row],[COMPANY_NAME]]</f>
        <v>Damien Defays</v>
      </c>
      <c r="C439">
        <f>companies__1[[#This Row],[BILLING_GROUP]]</f>
        <v>1</v>
      </c>
      <c r="D439" t="str">
        <f>companies__1[[#This Row],[STREET]]</f>
        <v>rue des trois rois 199</v>
      </c>
      <c r="E439" t="str">
        <f>companies__1[[#This Row],[ZIP_CODE]]</f>
        <v>4430</v>
      </c>
      <c r="F439" t="str">
        <f>companies__1[[#This Row],[TOWN]]</f>
        <v>Ans</v>
      </c>
      <c r="G439" t="str">
        <f>companies__1[[#This Row],[VAT_NUMBER]]</f>
        <v>NULL</v>
      </c>
      <c r="H439" t="str">
        <f>companies__1[[#This Row],[TYPE]]</f>
        <v>CLIENT</v>
      </c>
      <c r="I439" t="str">
        <f>companies__1[[#This Row],[AQUISITION]]</f>
        <v>KAMEO</v>
      </c>
      <c r="J439" t="str">
        <f>companies__1[[#This Row],[AUDIENCE]]</f>
        <v>B2C</v>
      </c>
      <c r="K439" t="s">
        <v>1673</v>
      </c>
      <c r="L439" s="1">
        <f>companies__1[[#This Row],[CREATION_TIME]]</f>
        <v>44418.454988425925</v>
      </c>
      <c r="M439" s="1">
        <f>companies__1[[#This Row],[HEU_MAJ]]</f>
        <v>44403.383310185185</v>
      </c>
    </row>
    <row r="440" spans="1:13" x14ac:dyDescent="0.35">
      <c r="A440">
        <f>companies__1[[#This Row],[ID]]</f>
        <v>535</v>
      </c>
      <c r="B440" t="str">
        <f>companies__1[[#This Row],[COMPANY_NAME]]</f>
        <v>Logements sociaux - En bord de soignes</v>
      </c>
      <c r="C440">
        <f>companies__1[[#This Row],[BILLING_GROUP]]</f>
        <v>1</v>
      </c>
      <c r="D440" t="str">
        <f>companies__1[[#This Row],[STREET]]</f>
        <v xml:space="preserve">Avenue de la Houlette - 93 </v>
      </c>
      <c r="E440" t="str">
        <f>companies__1[[#This Row],[ZIP_CODE]]</f>
        <v>1160</v>
      </c>
      <c r="F440" t="str">
        <f>companies__1[[#This Row],[TOWN]]</f>
        <v>Bruxelles</v>
      </c>
      <c r="G440" t="str">
        <f>companies__1[[#This Row],[VAT_NUMBER]]</f>
        <v>BE 0401 967 406</v>
      </c>
      <c r="H440" t="str">
        <f>companies__1[[#This Row],[TYPE]]</f>
        <v>PROSPECT</v>
      </c>
      <c r="I440" t="str">
        <f>companies__1[[#This Row],[AQUISITION]]</f>
        <v>KAMEO</v>
      </c>
      <c r="J440" t="str">
        <f>companies__1[[#This Row],[AUDIENCE]]</f>
        <v>B2B</v>
      </c>
      <c r="K440" t="s">
        <v>1673</v>
      </c>
      <c r="L440" s="1">
        <f>companies__1[[#This Row],[CREATION_TIME]]</f>
        <v>44418.454988425925</v>
      </c>
      <c r="M440" s="1">
        <f>companies__1[[#This Row],[HEU_MAJ]]</f>
        <v>44403.575972222221</v>
      </c>
    </row>
    <row r="441" spans="1:13" x14ac:dyDescent="0.35">
      <c r="A441">
        <f>companies__1[[#This Row],[ID]]</f>
        <v>536</v>
      </c>
      <c r="B441" t="str">
        <f>companies__1[[#This Row],[COMPANY_NAME]]</f>
        <v>Peugeot Schyns Eupen</v>
      </c>
      <c r="C441">
        <f>companies__1[[#This Row],[BILLING_GROUP]]</f>
        <v>1</v>
      </c>
      <c r="D441" t="str">
        <f>companies__1[[#This Row],[STREET]]</f>
        <v>Rue de Herbesthal, 265</v>
      </c>
      <c r="E441" t="str">
        <f>companies__1[[#This Row],[ZIP_CODE]]</f>
        <v>4700</v>
      </c>
      <c r="F441" t="str">
        <f>companies__1[[#This Row],[TOWN]]</f>
        <v>Eupen</v>
      </c>
      <c r="G441" t="str">
        <f>companies__1[[#This Row],[VAT_NUMBER]]</f>
        <v/>
      </c>
      <c r="H441" t="str">
        <f>companies__1[[#This Row],[TYPE]]</f>
        <v>PROSPECT</v>
      </c>
      <c r="I441" t="str">
        <f>companies__1[[#This Row],[AQUISITION]]</f>
        <v>KAMEO</v>
      </c>
      <c r="J441" t="str">
        <f>companies__1[[#This Row],[AUDIENCE]]</f>
        <v>B2B</v>
      </c>
      <c r="K441" t="s">
        <v>1673</v>
      </c>
      <c r="L441" s="1">
        <f>companies__1[[#This Row],[CREATION_TIME]]</f>
        <v>44418.454988425925</v>
      </c>
      <c r="M441" s="1">
        <f>companies__1[[#This Row],[HEU_MAJ]]</f>
        <v>44404.631099537037</v>
      </c>
    </row>
    <row r="442" spans="1:13" x14ac:dyDescent="0.35">
      <c r="A442">
        <f>companies__1[[#This Row],[ID]]</f>
        <v>538</v>
      </c>
      <c r="B442" t="str">
        <f>companies__1[[#This Row],[COMPANY_NAME]]</f>
        <v>Peugeot Schyns Awans</v>
      </c>
      <c r="C442">
        <f>companies__1[[#This Row],[BILLING_GROUP]]</f>
        <v>1</v>
      </c>
      <c r="D442" t="str">
        <f>companies__1[[#This Row],[STREET]]</f>
        <v>Rue de l\'Estampage 5</v>
      </c>
      <c r="E442" t="str">
        <f>companies__1[[#This Row],[ZIP_CODE]]</f>
        <v>4340</v>
      </c>
      <c r="F442" t="str">
        <f>companies__1[[#This Row],[TOWN]]</f>
        <v>Awans</v>
      </c>
      <c r="G442" t="str">
        <f>companies__1[[#This Row],[VAT_NUMBER]]</f>
        <v/>
      </c>
      <c r="H442" t="str">
        <f>companies__1[[#This Row],[TYPE]]</f>
        <v>PROSPECT</v>
      </c>
      <c r="I442" t="str">
        <f>companies__1[[#This Row],[AQUISITION]]</f>
        <v>KAMEO</v>
      </c>
      <c r="J442" t="str">
        <f>companies__1[[#This Row],[AUDIENCE]]</f>
        <v>B2B</v>
      </c>
      <c r="K442" t="s">
        <v>1673</v>
      </c>
      <c r="L442" s="1">
        <f>companies__1[[#This Row],[CREATION_TIME]]</f>
        <v>44418.454988425925</v>
      </c>
      <c r="M442" s="1">
        <f>companies__1[[#This Row],[HEU_MAJ]]</f>
        <v>44404.632824074077</v>
      </c>
    </row>
    <row r="443" spans="1:13" x14ac:dyDescent="0.35">
      <c r="A443">
        <f>companies__1[[#This Row],[ID]]</f>
        <v>539</v>
      </c>
      <c r="B443" t="str">
        <f>companies__1[[#This Row],[COMPANY_NAME]]</f>
        <v>Peugeot Schyns Herve</v>
      </c>
      <c r="C443">
        <f>companies__1[[#This Row],[BILLING_GROUP]]</f>
        <v>1</v>
      </c>
      <c r="D443" t="str">
        <f>companies__1[[#This Row],[STREET]]</f>
        <v>Outre-Cour, 75</v>
      </c>
      <c r="E443" t="str">
        <f>companies__1[[#This Row],[ZIP_CODE]]</f>
        <v>4650</v>
      </c>
      <c r="F443" t="str">
        <f>companies__1[[#This Row],[TOWN]]</f>
        <v>Herve</v>
      </c>
      <c r="G443" t="str">
        <f>companies__1[[#This Row],[VAT_NUMBER]]</f>
        <v/>
      </c>
      <c r="H443" t="str">
        <f>companies__1[[#This Row],[TYPE]]</f>
        <v>PROSPECT</v>
      </c>
      <c r="I443" t="str">
        <f>companies__1[[#This Row],[AQUISITION]]</f>
        <v>KAMEO</v>
      </c>
      <c r="J443" t="str">
        <f>companies__1[[#This Row],[AUDIENCE]]</f>
        <v>B2B</v>
      </c>
      <c r="K443" t="s">
        <v>1673</v>
      </c>
      <c r="L443" s="1">
        <f>companies__1[[#This Row],[CREATION_TIME]]</f>
        <v>44418.454988425925</v>
      </c>
      <c r="M443" s="1">
        <f>companies__1[[#This Row],[HEU_MAJ]]</f>
        <v>44404.635115740741</v>
      </c>
    </row>
    <row r="444" spans="1:13" x14ac:dyDescent="0.35">
      <c r="A444">
        <f>companies__1[[#This Row],[ID]]</f>
        <v>540</v>
      </c>
      <c r="B444" t="str">
        <f>companies__1[[#This Row],[COMPANY_NAME]]</f>
        <v>Peugeot Schyns Huy</v>
      </c>
      <c r="C444">
        <f>companies__1[[#This Row],[BILLING_GROUP]]</f>
        <v>1</v>
      </c>
      <c r="D444" t="str">
        <f>companies__1[[#This Row],[STREET]]</f>
        <v>Quai de Compiègne, 72</v>
      </c>
      <c r="E444" t="str">
        <f>companies__1[[#This Row],[ZIP_CODE]]</f>
        <v>4500</v>
      </c>
      <c r="F444" t="str">
        <f>companies__1[[#This Row],[TOWN]]</f>
        <v>Huy</v>
      </c>
      <c r="G444" t="str">
        <f>companies__1[[#This Row],[VAT_NUMBER]]</f>
        <v/>
      </c>
      <c r="H444" t="str">
        <f>companies__1[[#This Row],[TYPE]]</f>
        <v>PROSPECT</v>
      </c>
      <c r="I444" t="str">
        <f>companies__1[[#This Row],[AQUISITION]]</f>
        <v>KAMEO</v>
      </c>
      <c r="J444" t="str">
        <f>companies__1[[#This Row],[AUDIENCE]]</f>
        <v>B2B</v>
      </c>
      <c r="K444" t="s">
        <v>1673</v>
      </c>
      <c r="L444" s="1">
        <f>companies__1[[#This Row],[CREATION_TIME]]</f>
        <v>44418.454988425925</v>
      </c>
      <c r="M444" s="1">
        <f>companies__1[[#This Row],[HEU_MAJ]]</f>
        <v>44404.635208333333</v>
      </c>
    </row>
    <row r="445" spans="1:13" x14ac:dyDescent="0.35">
      <c r="A445">
        <f>companies__1[[#This Row],[ID]]</f>
        <v>541</v>
      </c>
      <c r="B445" t="str">
        <f>companies__1[[#This Row],[COMPANY_NAME]]</f>
        <v>Peugeot Schyns Malmedy</v>
      </c>
      <c r="C445">
        <f>companies__1[[#This Row],[BILLING_GROUP]]</f>
        <v>1</v>
      </c>
      <c r="D445" t="str">
        <f>companies__1[[#This Row],[STREET]]</f>
        <v>Baugnez-route du Luxembourg, 11 A</v>
      </c>
      <c r="E445" t="str">
        <f>companies__1[[#This Row],[ZIP_CODE]]</f>
        <v>4960</v>
      </c>
      <c r="F445" t="str">
        <f>companies__1[[#This Row],[TOWN]]</f>
        <v>Malmedy</v>
      </c>
      <c r="G445" t="str">
        <f>companies__1[[#This Row],[VAT_NUMBER]]</f>
        <v/>
      </c>
      <c r="H445" t="str">
        <f>companies__1[[#This Row],[TYPE]]</f>
        <v>PROSPECT</v>
      </c>
      <c r="I445" t="str">
        <f>companies__1[[#This Row],[AQUISITION]]</f>
        <v>KAMEO</v>
      </c>
      <c r="J445" t="str">
        <f>companies__1[[#This Row],[AUDIENCE]]</f>
        <v>B2B</v>
      </c>
      <c r="K445" t="s">
        <v>1673</v>
      </c>
      <c r="L445" s="1">
        <f>companies__1[[#This Row],[CREATION_TIME]]</f>
        <v>44418.454988425925</v>
      </c>
      <c r="M445" s="1">
        <f>companies__1[[#This Row],[HEU_MAJ]]</f>
        <v>44404.634166666663</v>
      </c>
    </row>
    <row r="446" spans="1:13" x14ac:dyDescent="0.35">
      <c r="A446">
        <f>companies__1[[#This Row],[ID]]</f>
        <v>542</v>
      </c>
      <c r="B446" t="str">
        <f>companies__1[[#This Row],[COMPANY_NAME]]</f>
        <v>Peugeot Schyns Namur</v>
      </c>
      <c r="C446">
        <f>companies__1[[#This Row],[BILLING_GROUP]]</f>
        <v>1</v>
      </c>
      <c r="D446" t="str">
        <f>companies__1[[#This Row],[STREET]]</f>
        <v>Chaussée de Marche 625</v>
      </c>
      <c r="E446" t="str">
        <f>companies__1[[#This Row],[ZIP_CODE]]</f>
        <v>5100</v>
      </c>
      <c r="F446" t="str">
        <f>companies__1[[#This Row],[TOWN]]</f>
        <v>Naninne</v>
      </c>
      <c r="G446" t="str">
        <f>companies__1[[#This Row],[VAT_NUMBER]]</f>
        <v/>
      </c>
      <c r="H446" t="str">
        <f>companies__1[[#This Row],[TYPE]]</f>
        <v>PROSPECT</v>
      </c>
      <c r="I446" t="str">
        <f>companies__1[[#This Row],[AQUISITION]]</f>
        <v>KAMEO</v>
      </c>
      <c r="J446" t="str">
        <f>companies__1[[#This Row],[AUDIENCE]]</f>
        <v>B2B</v>
      </c>
      <c r="K446" t="s">
        <v>1673</v>
      </c>
      <c r="L446" s="1">
        <f>companies__1[[#This Row],[CREATION_TIME]]</f>
        <v>44418.454988425925</v>
      </c>
      <c r="M446" s="1">
        <f>companies__1[[#This Row],[HEU_MAJ]]</f>
        <v>44404.63453703704</v>
      </c>
    </row>
    <row r="447" spans="1:13" x14ac:dyDescent="0.35">
      <c r="A447">
        <f>companies__1[[#This Row],[ID]]</f>
        <v>543</v>
      </c>
      <c r="B447" t="str">
        <f>companies__1[[#This Row],[COMPANY_NAME]]</f>
        <v>Peugeot Schyns Verviers</v>
      </c>
      <c r="C447">
        <f>companies__1[[#This Row],[BILLING_GROUP]]</f>
        <v>1</v>
      </c>
      <c r="D447" t="str">
        <f>companies__1[[#This Row],[STREET]]</f>
        <v>Rue de Limbourg, 127</v>
      </c>
      <c r="E447" t="str">
        <f>companies__1[[#This Row],[ZIP_CODE]]</f>
        <v>4600</v>
      </c>
      <c r="F447" t="str">
        <f>companies__1[[#This Row],[TOWN]]</f>
        <v>Visé</v>
      </c>
      <c r="G447" t="str">
        <f>companies__1[[#This Row],[VAT_NUMBER]]</f>
        <v/>
      </c>
      <c r="H447" t="str">
        <f>companies__1[[#This Row],[TYPE]]</f>
        <v>PROSPECT</v>
      </c>
      <c r="I447" t="str">
        <f>companies__1[[#This Row],[AQUISITION]]</f>
        <v>KAMEO</v>
      </c>
      <c r="J447" t="str">
        <f>companies__1[[#This Row],[AUDIENCE]]</f>
        <v>B2B</v>
      </c>
      <c r="K447" t="s">
        <v>1673</v>
      </c>
      <c r="L447" s="1">
        <f>companies__1[[#This Row],[CREATION_TIME]]</f>
        <v>44418.454988425925</v>
      </c>
      <c r="M447" s="1">
        <f>companies__1[[#This Row],[HEU_MAJ]]</f>
        <v>44404.634826388887</v>
      </c>
    </row>
    <row r="448" spans="1:13" x14ac:dyDescent="0.35">
      <c r="A448">
        <f>companies__1[[#This Row],[ID]]</f>
        <v>544</v>
      </c>
      <c r="B448" t="str">
        <f>companies__1[[#This Row],[COMPANY_NAME]]</f>
        <v>Marche - Toyota</v>
      </c>
      <c r="C448">
        <f>companies__1[[#This Row],[BILLING_GROUP]]</f>
        <v>1</v>
      </c>
      <c r="D448" t="str">
        <f>companies__1[[#This Row],[STREET]]</f>
        <v>Rue des Deux Provinces, 8</v>
      </c>
      <c r="E448" t="str">
        <f>companies__1[[#This Row],[ZIP_CODE]]</f>
        <v>6900</v>
      </c>
      <c r="F448" t="str">
        <f>companies__1[[#This Row],[TOWN]]</f>
        <v>Marche-en-Famenne</v>
      </c>
      <c r="G448" t="str">
        <f>companies__1[[#This Row],[VAT_NUMBER]]</f>
        <v/>
      </c>
      <c r="H448" t="str">
        <f>companies__1[[#This Row],[TYPE]]</f>
        <v>PROSPECT</v>
      </c>
      <c r="I448" t="str">
        <f>companies__1[[#This Row],[AQUISITION]]</f>
        <v>KAMEO</v>
      </c>
      <c r="J448" t="str">
        <f>companies__1[[#This Row],[AUDIENCE]]</f>
        <v>B2B</v>
      </c>
      <c r="K448" t="s">
        <v>1673</v>
      </c>
      <c r="L448" s="1">
        <f>companies__1[[#This Row],[CREATION_TIME]]</f>
        <v>44418.454988425925</v>
      </c>
      <c r="M448" s="1">
        <f>companies__1[[#This Row],[HEU_MAJ]]</f>
        <v>44404.654016203705</v>
      </c>
    </row>
    <row r="449" spans="1:13" x14ac:dyDescent="0.35">
      <c r="A449">
        <f>companies__1[[#This Row],[ID]]</f>
        <v>545</v>
      </c>
      <c r="B449" t="str">
        <f>companies__1[[#This Row],[COMPANY_NAME]]</f>
        <v>MARCHE – Nissan</v>
      </c>
      <c r="C449">
        <f>companies__1[[#This Row],[BILLING_GROUP]]</f>
        <v>1</v>
      </c>
      <c r="D449" t="str">
        <f>companies__1[[#This Row],[STREET]]</f>
        <v>Rue des Deux Provinces, 8</v>
      </c>
      <c r="E449" t="str">
        <f>companies__1[[#This Row],[ZIP_CODE]]</f>
        <v>6900</v>
      </c>
      <c r="F449" t="str">
        <f>companies__1[[#This Row],[TOWN]]</f>
        <v>Marche-en-Famenne</v>
      </c>
      <c r="G449" t="str">
        <f>companies__1[[#This Row],[VAT_NUMBER]]</f>
        <v/>
      </c>
      <c r="H449" t="str">
        <f>companies__1[[#This Row],[TYPE]]</f>
        <v>PROSPECT</v>
      </c>
      <c r="I449" t="str">
        <f>companies__1[[#This Row],[AQUISITION]]</f>
        <v>KAMEO</v>
      </c>
      <c r="J449" t="str">
        <f>companies__1[[#This Row],[AUDIENCE]]</f>
        <v>B2B</v>
      </c>
      <c r="K449" t="s">
        <v>1673</v>
      </c>
      <c r="L449" s="1">
        <f>companies__1[[#This Row],[CREATION_TIME]]</f>
        <v>44418.454988425925</v>
      </c>
      <c r="M449" s="1">
        <f>companies__1[[#This Row],[HEU_MAJ]]</f>
        <v>44404.662291666667</v>
      </c>
    </row>
    <row r="450" spans="1:13" x14ac:dyDescent="0.35">
      <c r="A450">
        <f>companies__1[[#This Row],[ID]]</f>
        <v>546</v>
      </c>
      <c r="B450" t="str">
        <f>companies__1[[#This Row],[COMPANY_NAME]]</f>
        <v>CAR Avenue Alleur</v>
      </c>
      <c r="C450">
        <f>companies__1[[#This Row],[BILLING_GROUP]]</f>
        <v>1</v>
      </c>
      <c r="D450" t="str">
        <f>companies__1[[#This Row],[STREET]]</f>
        <v>Rue Haie Leruth, 2</v>
      </c>
      <c r="E450" t="str">
        <f>companies__1[[#This Row],[ZIP_CODE]]</f>
        <v>4432</v>
      </c>
      <c r="F450" t="str">
        <f>companies__1[[#This Row],[TOWN]]</f>
        <v>Liège</v>
      </c>
      <c r="G450" t="str">
        <f>companies__1[[#This Row],[VAT_NUMBER]]</f>
        <v/>
      </c>
      <c r="H450" t="str">
        <f>companies__1[[#This Row],[TYPE]]</f>
        <v>PROSPECT</v>
      </c>
      <c r="I450" t="str">
        <f>companies__1[[#This Row],[AQUISITION]]</f>
        <v>KAMEO</v>
      </c>
      <c r="J450" t="str">
        <f>companies__1[[#This Row],[AUDIENCE]]</f>
        <v>B2B</v>
      </c>
      <c r="K450" t="s">
        <v>1673</v>
      </c>
      <c r="L450" s="1">
        <f>companies__1[[#This Row],[CREATION_TIME]]</f>
        <v>44418.454988425925</v>
      </c>
      <c r="M450" s="1">
        <f>companies__1[[#This Row],[HEU_MAJ]]</f>
        <v>44404.662187499998</v>
      </c>
    </row>
    <row r="451" spans="1:13" x14ac:dyDescent="0.35">
      <c r="A451">
        <f>companies__1[[#This Row],[ID]]</f>
        <v>547</v>
      </c>
      <c r="B451" t="str">
        <f>companies__1[[#This Row],[COMPANY_NAME]]</f>
        <v>Groupe Henry Mercedes</v>
      </c>
      <c r="C451">
        <f>companies__1[[#This Row],[BILLING_GROUP]]</f>
        <v>1</v>
      </c>
      <c r="D451" t="str">
        <f>companies__1[[#This Row],[STREET]]</f>
        <v>Grand Route 111</v>
      </c>
      <c r="E451" t="str">
        <f>companies__1[[#This Row],[ZIP_CODE]]</f>
        <v>4610</v>
      </c>
      <c r="F451" t="str">
        <f>companies__1[[#This Row],[TOWN]]</f>
        <v>Beyne-Heusay</v>
      </c>
      <c r="G451" t="str">
        <f>companies__1[[#This Row],[VAT_NUMBER]]</f>
        <v/>
      </c>
      <c r="H451" t="str">
        <f>companies__1[[#This Row],[TYPE]]</f>
        <v>NOT INTERESTED</v>
      </c>
      <c r="I451" t="str">
        <f>companies__1[[#This Row],[AQUISITION]]</f>
        <v>KAMEO</v>
      </c>
      <c r="J451" t="str">
        <f>companies__1[[#This Row],[AUDIENCE]]</f>
        <v>B2B</v>
      </c>
      <c r="K451" t="s">
        <v>1673</v>
      </c>
      <c r="L451" s="1">
        <f>companies__1[[#This Row],[CREATION_TIME]]</f>
        <v>44418.454988425925</v>
      </c>
      <c r="M451" s="1">
        <f>companies__1[[#This Row],[HEU_MAJ]]</f>
        <v>44410.473865740743</v>
      </c>
    </row>
    <row r="452" spans="1:13" x14ac:dyDescent="0.35">
      <c r="A452">
        <f>companies__1[[#This Row],[ID]]</f>
        <v>548</v>
      </c>
      <c r="B452" t="str">
        <f>companies__1[[#This Row],[COMPANY_NAME]]</f>
        <v>Vanderheyden</v>
      </c>
      <c r="C452">
        <f>companies__1[[#This Row],[BILLING_GROUP]]</f>
        <v>1</v>
      </c>
      <c r="D452" t="str">
        <f>companies__1[[#This Row],[STREET]]</f>
        <v>Rue de Sauheid 75</v>
      </c>
      <c r="E452" t="str">
        <f>companies__1[[#This Row],[ZIP_CODE]]</f>
        <v>4032</v>
      </c>
      <c r="F452" t="str">
        <f>companies__1[[#This Row],[TOWN]]</f>
        <v>Liège</v>
      </c>
      <c r="G452" t="str">
        <f>companies__1[[#This Row],[VAT_NUMBER]]</f>
        <v/>
      </c>
      <c r="H452" t="str">
        <f>companies__1[[#This Row],[TYPE]]</f>
        <v>PROSPECT</v>
      </c>
      <c r="I452" t="str">
        <f>companies__1[[#This Row],[AQUISITION]]</f>
        <v>KAMEO</v>
      </c>
      <c r="J452" t="str">
        <f>companies__1[[#This Row],[AUDIENCE]]</f>
        <v>B2B</v>
      </c>
      <c r="K452" t="s">
        <v>1673</v>
      </c>
      <c r="L452" s="1">
        <f>companies__1[[#This Row],[CREATION_TIME]]</f>
        <v>44418.454988425925</v>
      </c>
      <c r="M452" s="1">
        <f>companies__1[[#This Row],[HEU_MAJ]]</f>
        <v>44404.66615740741</v>
      </c>
    </row>
    <row r="453" spans="1:13" x14ac:dyDescent="0.35">
      <c r="A453">
        <f>companies__1[[#This Row],[ID]]</f>
        <v>549</v>
      </c>
      <c r="B453" t="str">
        <f>companies__1[[#This Row],[COMPANY_NAME]]</f>
        <v>NISSAN CAR Avenue Liège</v>
      </c>
      <c r="C453">
        <f>companies__1[[#This Row],[BILLING_GROUP]]</f>
        <v>1</v>
      </c>
      <c r="D453" t="str">
        <f>companies__1[[#This Row],[STREET]]</f>
        <v>Bd de Douai 32</v>
      </c>
      <c r="E453" t="str">
        <f>companies__1[[#This Row],[ZIP_CODE]]</f>
        <v>4000</v>
      </c>
      <c r="F453" t="str">
        <f>companies__1[[#This Row],[TOWN]]</f>
        <v>Liège</v>
      </c>
      <c r="G453" t="str">
        <f>companies__1[[#This Row],[VAT_NUMBER]]</f>
        <v/>
      </c>
      <c r="H453" t="str">
        <f>companies__1[[#This Row],[TYPE]]</f>
        <v>PROSPECT</v>
      </c>
      <c r="I453" t="str">
        <f>companies__1[[#This Row],[AQUISITION]]</f>
        <v>KAMEO</v>
      </c>
      <c r="J453" t="str">
        <f>companies__1[[#This Row],[AUDIENCE]]</f>
        <v>B2B</v>
      </c>
      <c r="K453" t="s">
        <v>1673</v>
      </c>
      <c r="L453" s="1">
        <f>companies__1[[#This Row],[CREATION_TIME]]</f>
        <v>44418.454988425925</v>
      </c>
      <c r="M453" s="1">
        <f>companies__1[[#This Row],[HEU_MAJ]]</f>
        <v>44404.689247685186</v>
      </c>
    </row>
    <row r="454" spans="1:13" x14ac:dyDescent="0.35">
      <c r="A454">
        <f>companies__1[[#This Row],[ID]]</f>
        <v>550</v>
      </c>
      <c r="B454" t="str">
        <f>companies__1[[#This Row],[COMPANY_NAME]]</f>
        <v>Volvo Nordicar Liège</v>
      </c>
      <c r="C454">
        <f>companies__1[[#This Row],[BILLING_GROUP]]</f>
        <v>1</v>
      </c>
      <c r="D454" t="str">
        <f>companies__1[[#This Row],[STREET]]</f>
        <v>Quai Timmermans 43</v>
      </c>
      <c r="E454" t="str">
        <f>companies__1[[#This Row],[ZIP_CODE]]</f>
        <v>4000</v>
      </c>
      <c r="F454" t="str">
        <f>companies__1[[#This Row],[TOWN]]</f>
        <v>Liège</v>
      </c>
      <c r="G454" t="str">
        <f>companies__1[[#This Row],[VAT_NUMBER]]</f>
        <v/>
      </c>
      <c r="H454" t="str">
        <f>companies__1[[#This Row],[TYPE]]</f>
        <v>PROSPECT</v>
      </c>
      <c r="I454" t="str">
        <f>companies__1[[#This Row],[AQUISITION]]</f>
        <v>KAMEO</v>
      </c>
      <c r="J454" t="str">
        <f>companies__1[[#This Row],[AUDIENCE]]</f>
        <v>B2B</v>
      </c>
      <c r="K454" t="s">
        <v>1673</v>
      </c>
      <c r="L454" s="1">
        <f>companies__1[[#This Row],[CREATION_TIME]]</f>
        <v>44418.454988425925</v>
      </c>
      <c r="M454" s="1">
        <f>companies__1[[#This Row],[HEU_MAJ]]</f>
        <v>44404.691192129627</v>
      </c>
    </row>
    <row r="455" spans="1:13" x14ac:dyDescent="0.35">
      <c r="A455">
        <f>companies__1[[#This Row],[ID]]</f>
        <v>551</v>
      </c>
      <c r="B455" t="str">
        <f>companies__1[[#This Row],[COMPANY_NAME]]</f>
        <v>Lexus Liège</v>
      </c>
      <c r="C455">
        <f>companies__1[[#This Row],[BILLING_GROUP]]</f>
        <v>1</v>
      </c>
      <c r="D455" t="str">
        <f>companies__1[[#This Row],[STREET]]</f>
        <v>Quai des Ardennes 79</v>
      </c>
      <c r="E455" t="str">
        <f>companies__1[[#This Row],[ZIP_CODE]]</f>
        <v>4020</v>
      </c>
      <c r="F455" t="str">
        <f>companies__1[[#This Row],[TOWN]]</f>
        <v>Liège</v>
      </c>
      <c r="G455" t="str">
        <f>companies__1[[#This Row],[VAT_NUMBER]]</f>
        <v/>
      </c>
      <c r="H455" t="str">
        <f>companies__1[[#This Row],[TYPE]]</f>
        <v>PROSPECT</v>
      </c>
      <c r="I455" t="str">
        <f>companies__1[[#This Row],[AQUISITION]]</f>
        <v>KAMEO</v>
      </c>
      <c r="J455" t="str">
        <f>companies__1[[#This Row],[AUDIENCE]]</f>
        <v>B2B</v>
      </c>
      <c r="K455" t="s">
        <v>1673</v>
      </c>
      <c r="L455" s="1">
        <f>companies__1[[#This Row],[CREATION_TIME]]</f>
        <v>44418.454988425925</v>
      </c>
      <c r="M455" s="1">
        <f>companies__1[[#This Row],[HEU_MAJ]]</f>
        <v>44404.692245370374</v>
      </c>
    </row>
    <row r="456" spans="1:13" x14ac:dyDescent="0.35">
      <c r="A456">
        <f>companies__1[[#This Row],[ID]]</f>
        <v>552</v>
      </c>
      <c r="B456" t="str">
        <f>companies__1[[#This Row],[COMPANY_NAME]]</f>
        <v>EVS Grosses Battes Angleur</v>
      </c>
      <c r="C456">
        <f>companies__1[[#This Row],[BILLING_GROUP]]</f>
        <v>1</v>
      </c>
      <c r="D456" t="str">
        <f>companies__1[[#This Row],[STREET]]</f>
        <v>Quai des Ardennes, 117</v>
      </c>
      <c r="E456" t="str">
        <f>companies__1[[#This Row],[ZIP_CODE]]</f>
        <v>4031</v>
      </c>
      <c r="F456" t="str">
        <f>companies__1[[#This Row],[TOWN]]</f>
        <v>Angleur</v>
      </c>
      <c r="G456" t="str">
        <f>companies__1[[#This Row],[VAT_NUMBER]]</f>
        <v/>
      </c>
      <c r="H456" t="str">
        <f>companies__1[[#This Row],[TYPE]]</f>
        <v>PROSPECT</v>
      </c>
      <c r="I456" t="str">
        <f>companies__1[[#This Row],[AQUISITION]]</f>
        <v>KAMEO</v>
      </c>
      <c r="J456" t="str">
        <f>companies__1[[#This Row],[AUDIENCE]]</f>
        <v>B2B</v>
      </c>
      <c r="K456" t="s">
        <v>1673</v>
      </c>
      <c r="L456" s="1">
        <f>companies__1[[#This Row],[CREATION_TIME]]</f>
        <v>44418.454988425925</v>
      </c>
      <c r="M456" s="1">
        <f>companies__1[[#This Row],[HEU_MAJ]]</f>
        <v>44404.694016203706</v>
      </c>
    </row>
    <row r="457" spans="1:13" x14ac:dyDescent="0.35">
      <c r="A457">
        <f>companies__1[[#This Row],[ID]]</f>
        <v>553</v>
      </c>
      <c r="B457" t="str">
        <f>companies__1[[#This Row],[COMPANY_NAME]]</f>
        <v>Automotors Awans</v>
      </c>
      <c r="C457">
        <f>companies__1[[#This Row],[BILLING_GROUP]]</f>
        <v>1</v>
      </c>
      <c r="D457" t="str">
        <f>companies__1[[#This Row],[STREET]]</f>
        <v>Rue de Bruxelles, 124</v>
      </c>
      <c r="E457" t="str">
        <f>companies__1[[#This Row],[ZIP_CODE]]</f>
        <v>4340</v>
      </c>
      <c r="F457" t="str">
        <f>companies__1[[#This Row],[TOWN]]</f>
        <v>Awans</v>
      </c>
      <c r="G457" t="str">
        <f>companies__1[[#This Row],[VAT_NUMBER]]</f>
        <v/>
      </c>
      <c r="H457" t="str">
        <f>companies__1[[#This Row],[TYPE]]</f>
        <v>PROSPECT</v>
      </c>
      <c r="I457" t="str">
        <f>companies__1[[#This Row],[AQUISITION]]</f>
        <v>KAMEO</v>
      </c>
      <c r="J457" t="str">
        <f>companies__1[[#This Row],[AUDIENCE]]</f>
        <v>B2B</v>
      </c>
      <c r="K457" t="s">
        <v>1673</v>
      </c>
      <c r="L457" s="1">
        <f>companies__1[[#This Row],[CREATION_TIME]]</f>
        <v>44418.454988425925</v>
      </c>
      <c r="M457" s="1">
        <f>companies__1[[#This Row],[HEU_MAJ]]</f>
        <v>44404.695057870369</v>
      </c>
    </row>
    <row r="458" spans="1:13" x14ac:dyDescent="0.35">
      <c r="A458">
        <f>companies__1[[#This Row],[ID]]</f>
        <v>554</v>
      </c>
      <c r="B458" t="str">
        <f>companies__1[[#This Row],[COMPANY_NAME]]</f>
        <v>Automotors Huy</v>
      </c>
      <c r="C458">
        <f>companies__1[[#This Row],[BILLING_GROUP]]</f>
        <v>1</v>
      </c>
      <c r="D458" t="str">
        <f>companies__1[[#This Row],[STREET]]</f>
        <v>Quai D\'arona, 21</v>
      </c>
      <c r="E458" t="str">
        <f>companies__1[[#This Row],[ZIP_CODE]]</f>
        <v>4500</v>
      </c>
      <c r="F458" t="str">
        <f>companies__1[[#This Row],[TOWN]]</f>
        <v>Huy</v>
      </c>
      <c r="G458" t="str">
        <f>companies__1[[#This Row],[VAT_NUMBER]]</f>
        <v/>
      </c>
      <c r="H458" t="str">
        <f>companies__1[[#This Row],[TYPE]]</f>
        <v>PROSPECT</v>
      </c>
      <c r="I458" t="str">
        <f>companies__1[[#This Row],[AQUISITION]]</f>
        <v>KAMEO</v>
      </c>
      <c r="J458" t="str">
        <f>companies__1[[#This Row],[AUDIENCE]]</f>
        <v>B2B</v>
      </c>
      <c r="K458" t="s">
        <v>1673</v>
      </c>
      <c r="L458" s="1">
        <f>companies__1[[#This Row],[CREATION_TIME]]</f>
        <v>44418.454988425925</v>
      </c>
      <c r="M458" s="1">
        <f>companies__1[[#This Row],[HEU_MAJ]]</f>
        <v>44404.696018518516</v>
      </c>
    </row>
    <row r="459" spans="1:13" x14ac:dyDescent="0.35">
      <c r="A459">
        <f>companies__1[[#This Row],[ID]]</f>
        <v>555</v>
      </c>
      <c r="B459" t="str">
        <f>companies__1[[#This Row],[COMPANY_NAME]]</f>
        <v>Noël Waremme</v>
      </c>
      <c r="C459">
        <f>companies__1[[#This Row],[BILLING_GROUP]]</f>
        <v>1</v>
      </c>
      <c r="D459" t="str">
        <f>companies__1[[#This Row],[STREET]]</f>
        <v>Chaussée Romaine, 183</v>
      </c>
      <c r="E459" t="str">
        <f>companies__1[[#This Row],[ZIP_CODE]]</f>
        <v>4300</v>
      </c>
      <c r="F459" t="str">
        <f>companies__1[[#This Row],[TOWN]]</f>
        <v>Waremme</v>
      </c>
      <c r="G459" t="str">
        <f>companies__1[[#This Row],[VAT_NUMBER]]</f>
        <v/>
      </c>
      <c r="H459" t="str">
        <f>companies__1[[#This Row],[TYPE]]</f>
        <v>PROSPECT</v>
      </c>
      <c r="I459" t="str">
        <f>companies__1[[#This Row],[AQUISITION]]</f>
        <v>KAMEO</v>
      </c>
      <c r="J459" t="str">
        <f>companies__1[[#This Row],[AUDIENCE]]</f>
        <v>B2B</v>
      </c>
      <c r="K459" t="s">
        <v>1673</v>
      </c>
      <c r="L459" s="1">
        <f>companies__1[[#This Row],[CREATION_TIME]]</f>
        <v>44418.454988425925</v>
      </c>
      <c r="M459" s="1">
        <f>companies__1[[#This Row],[HEU_MAJ]]</f>
        <v>44404.697210648148</v>
      </c>
    </row>
    <row r="460" spans="1:13" x14ac:dyDescent="0.35">
      <c r="A460">
        <f>companies__1[[#This Row],[ID]]</f>
        <v>556</v>
      </c>
      <c r="B460" t="str">
        <f>companies__1[[#This Row],[COMPANY_NAME]]</f>
        <v>Paisse Visé</v>
      </c>
      <c r="C460">
        <f>companies__1[[#This Row],[BILLING_GROUP]]</f>
        <v>1</v>
      </c>
      <c r="D460" t="str">
        <f>companies__1[[#This Row],[STREET]]</f>
        <v>Avenue Albert 1er 34</v>
      </c>
      <c r="E460" t="str">
        <f>companies__1[[#This Row],[ZIP_CODE]]</f>
        <v>4600</v>
      </c>
      <c r="F460" t="str">
        <f>companies__1[[#This Row],[TOWN]]</f>
        <v>Visé</v>
      </c>
      <c r="G460" t="str">
        <f>companies__1[[#This Row],[VAT_NUMBER]]</f>
        <v/>
      </c>
      <c r="H460" t="str">
        <f>companies__1[[#This Row],[TYPE]]</f>
        <v>PROSPECT</v>
      </c>
      <c r="I460" t="str">
        <f>companies__1[[#This Row],[AQUISITION]]</f>
        <v>KAMEO</v>
      </c>
      <c r="J460" t="str">
        <f>companies__1[[#This Row],[AUDIENCE]]</f>
        <v>B2B</v>
      </c>
      <c r="K460" t="s">
        <v>1673</v>
      </c>
      <c r="L460" s="1">
        <f>companies__1[[#This Row],[CREATION_TIME]]</f>
        <v>44418.454988425925</v>
      </c>
      <c r="M460" s="1">
        <f>companies__1[[#This Row],[HEU_MAJ]]</f>
        <v>44404.698321759257</v>
      </c>
    </row>
    <row r="461" spans="1:13" x14ac:dyDescent="0.35">
      <c r="A461">
        <f>companies__1[[#This Row],[ID]]</f>
        <v>557</v>
      </c>
      <c r="B461" t="str">
        <f>companies__1[[#This Row],[COMPANY_NAME]]</f>
        <v>Paisse Wandre</v>
      </c>
      <c r="C461">
        <f>companies__1[[#This Row],[BILLING_GROUP]]</f>
        <v>1</v>
      </c>
      <c r="D461" t="str">
        <f>companies__1[[#This Row],[STREET]]</f>
        <v>Rue de la Forêt, 97</v>
      </c>
      <c r="E461" t="str">
        <f>companies__1[[#This Row],[ZIP_CODE]]</f>
        <v>4671</v>
      </c>
      <c r="F461" t="str">
        <f>companies__1[[#This Row],[TOWN]]</f>
        <v>Saive-Blegny</v>
      </c>
      <c r="G461" t="str">
        <f>companies__1[[#This Row],[VAT_NUMBER]]</f>
        <v/>
      </c>
      <c r="H461" t="str">
        <f>companies__1[[#This Row],[TYPE]]</f>
        <v>PROSPECT</v>
      </c>
      <c r="I461" t="str">
        <f>companies__1[[#This Row],[AQUISITION]]</f>
        <v>KAMEO</v>
      </c>
      <c r="J461" t="str">
        <f>companies__1[[#This Row],[AUDIENCE]]</f>
        <v>B2B</v>
      </c>
      <c r="K461" t="s">
        <v>1673</v>
      </c>
      <c r="L461" s="1">
        <f>companies__1[[#This Row],[CREATION_TIME]]</f>
        <v>44418.454988425925</v>
      </c>
      <c r="M461" s="1">
        <f>companies__1[[#This Row],[HEU_MAJ]]</f>
        <v>44404.699421296296</v>
      </c>
    </row>
    <row r="462" spans="1:13" x14ac:dyDescent="0.35">
      <c r="A462">
        <f>companies__1[[#This Row],[ID]]</f>
        <v>558</v>
      </c>
      <c r="B462" t="str">
        <f>companies__1[[#This Row],[COMPANY_NAME]]</f>
        <v>Vitrier Sprimont</v>
      </c>
      <c r="C462">
        <f>companies__1[[#This Row],[BILLING_GROUP]]</f>
        <v>1</v>
      </c>
      <c r="D462" t="str">
        <f>companies__1[[#This Row],[STREET]]</f>
        <v>Rue Jean Schinler, 44</v>
      </c>
      <c r="E462" t="str">
        <f>companies__1[[#This Row],[ZIP_CODE]]</f>
        <v>4140</v>
      </c>
      <c r="F462" t="str">
        <f>companies__1[[#This Row],[TOWN]]</f>
        <v>Sprimont</v>
      </c>
      <c r="G462" t="str">
        <f>companies__1[[#This Row],[VAT_NUMBER]]</f>
        <v/>
      </c>
      <c r="H462" t="str">
        <f>companies__1[[#This Row],[TYPE]]</f>
        <v>PROSPECT</v>
      </c>
      <c r="I462" t="str">
        <f>companies__1[[#This Row],[AQUISITION]]</f>
        <v>KAMEO</v>
      </c>
      <c r="J462" t="str">
        <f>companies__1[[#This Row],[AUDIENCE]]</f>
        <v>B2B</v>
      </c>
      <c r="K462" t="s">
        <v>1673</v>
      </c>
      <c r="L462" s="1">
        <f>companies__1[[#This Row],[CREATION_TIME]]</f>
        <v>44418.454988425925</v>
      </c>
      <c r="M462" s="1">
        <f>companies__1[[#This Row],[HEU_MAJ]]</f>
        <v>44404.699861111112</v>
      </c>
    </row>
    <row r="463" spans="1:13" x14ac:dyDescent="0.35">
      <c r="A463">
        <f>companies__1[[#This Row],[ID]]</f>
        <v>559</v>
      </c>
      <c r="B463" t="str">
        <f>companies__1[[#This Row],[COMPANY_NAME]]</f>
        <v>Willemsens Chaineux</v>
      </c>
      <c r="C463">
        <f>companies__1[[#This Row],[BILLING_GROUP]]</f>
        <v>1</v>
      </c>
      <c r="D463" t="str">
        <f>companies__1[[#This Row],[STREET]]</f>
        <v>Avenue Du Parc 20</v>
      </c>
      <c r="E463" t="str">
        <f>companies__1[[#This Row],[ZIP_CODE]]</f>
        <v>4650</v>
      </c>
      <c r="F463" t="str">
        <f>companies__1[[#This Row],[TOWN]]</f>
        <v>Chaineux</v>
      </c>
      <c r="G463" t="str">
        <f>companies__1[[#This Row],[VAT_NUMBER]]</f>
        <v/>
      </c>
      <c r="H463" t="str">
        <f>companies__1[[#This Row],[TYPE]]</f>
        <v>PROSPECT</v>
      </c>
      <c r="I463" t="str">
        <f>companies__1[[#This Row],[AQUISITION]]</f>
        <v>KAMEO</v>
      </c>
      <c r="J463" t="str">
        <f>companies__1[[#This Row],[AUDIENCE]]</f>
        <v>B2B</v>
      </c>
      <c r="K463" t="s">
        <v>1673</v>
      </c>
      <c r="L463" s="1">
        <f>companies__1[[#This Row],[CREATION_TIME]]</f>
        <v>44418.454988425925</v>
      </c>
      <c r="M463" s="1">
        <f>companies__1[[#This Row],[HEU_MAJ]]</f>
        <v>44404.701238425929</v>
      </c>
    </row>
    <row r="464" spans="1:13" x14ac:dyDescent="0.35">
      <c r="A464">
        <f>companies__1[[#This Row],[ID]]</f>
        <v>560</v>
      </c>
      <c r="B464" t="str">
        <f>companies__1[[#This Row],[COMPANY_NAME]]</f>
        <v>Opel Bhs Motors</v>
      </c>
      <c r="C464">
        <f>companies__1[[#This Row],[BILLING_GROUP]]</f>
        <v>1</v>
      </c>
      <c r="D464" t="str">
        <f>companies__1[[#This Row],[STREET]]</f>
        <v>Rue de la Chaudronnerie 15</v>
      </c>
      <c r="E464" t="str">
        <f>companies__1[[#This Row],[ZIP_CODE]]</f>
        <v>4340</v>
      </c>
      <c r="F464" t="str">
        <f>companies__1[[#This Row],[TOWN]]</f>
        <v>Awans</v>
      </c>
      <c r="G464" t="str">
        <f>companies__1[[#This Row],[VAT_NUMBER]]</f>
        <v/>
      </c>
      <c r="H464" t="str">
        <f>companies__1[[#This Row],[TYPE]]</f>
        <v>PROSPECT</v>
      </c>
      <c r="I464" t="str">
        <f>companies__1[[#This Row],[AQUISITION]]</f>
        <v>KAMEO</v>
      </c>
      <c r="J464" t="str">
        <f>companies__1[[#This Row],[AUDIENCE]]</f>
        <v>B2B</v>
      </c>
      <c r="K464" t="s">
        <v>1673</v>
      </c>
      <c r="L464" s="1">
        <f>companies__1[[#This Row],[CREATION_TIME]]</f>
        <v>44418.454988425925</v>
      </c>
      <c r="M464" s="1">
        <f>companies__1[[#This Row],[HEU_MAJ]]</f>
        <v>44404.704965277779</v>
      </c>
    </row>
    <row r="465" spans="1:13" x14ac:dyDescent="0.35">
      <c r="A465">
        <f>companies__1[[#This Row],[ID]]</f>
        <v>561</v>
      </c>
      <c r="B465" t="str">
        <f>companies__1[[#This Row],[COMPANY_NAME]]</f>
        <v>Val Benoit Motor</v>
      </c>
      <c r="C465">
        <f>companies__1[[#This Row],[BILLING_GROUP]]</f>
        <v>1</v>
      </c>
      <c r="D465" t="str">
        <f>companies__1[[#This Row],[STREET]]</f>
        <v>Quai Timmermans 66A</v>
      </c>
      <c r="E465" t="str">
        <f>companies__1[[#This Row],[ZIP_CODE]]</f>
        <v>4000</v>
      </c>
      <c r="F465" t="str">
        <f>companies__1[[#This Row],[TOWN]]</f>
        <v>Liège</v>
      </c>
      <c r="G465" t="str">
        <f>companies__1[[#This Row],[VAT_NUMBER]]</f>
        <v/>
      </c>
      <c r="H465" t="str">
        <f>companies__1[[#This Row],[TYPE]]</f>
        <v>PROSPECT</v>
      </c>
      <c r="I465" t="str">
        <f>companies__1[[#This Row],[AQUISITION]]</f>
        <v>KAMEO</v>
      </c>
      <c r="J465" t="str">
        <f>companies__1[[#This Row],[AUDIENCE]]</f>
        <v>B2B</v>
      </c>
      <c r="K465" t="s">
        <v>1673</v>
      </c>
      <c r="L465" s="1">
        <f>companies__1[[#This Row],[CREATION_TIME]]</f>
        <v>44418.454988425925</v>
      </c>
      <c r="M465" s="1">
        <f>companies__1[[#This Row],[HEU_MAJ]]</f>
        <v>44404.713900462964</v>
      </c>
    </row>
    <row r="466" spans="1:13" x14ac:dyDescent="0.35">
      <c r="A466">
        <f>companies__1[[#This Row],[ID]]</f>
        <v>562</v>
      </c>
      <c r="B466" t="str">
        <f>companies__1[[#This Row],[COMPANY_NAME]]</f>
        <v>AGF Motor Neupré</v>
      </c>
      <c r="C466">
        <f>companies__1[[#This Row],[BILLING_GROUP]]</f>
        <v>1</v>
      </c>
      <c r="D466" t="str">
        <f>companies__1[[#This Row],[STREET]]</f>
        <v>Route Du Condroz 173</v>
      </c>
      <c r="E466" t="str">
        <f>companies__1[[#This Row],[ZIP_CODE]]</f>
        <v xml:space="preserve">4120 </v>
      </c>
      <c r="F466" t="str">
        <f>companies__1[[#This Row],[TOWN]]</f>
        <v>Neupre</v>
      </c>
      <c r="G466" t="str">
        <f>companies__1[[#This Row],[VAT_NUMBER]]</f>
        <v/>
      </c>
      <c r="H466" t="str">
        <f>companies__1[[#This Row],[TYPE]]</f>
        <v>PROSPECT</v>
      </c>
      <c r="I466" t="str">
        <f>companies__1[[#This Row],[AQUISITION]]</f>
        <v>KAMEO</v>
      </c>
      <c r="J466" t="str">
        <f>companies__1[[#This Row],[AUDIENCE]]</f>
        <v>B2B</v>
      </c>
      <c r="K466" t="s">
        <v>1673</v>
      </c>
      <c r="L466" s="1">
        <f>companies__1[[#This Row],[CREATION_TIME]]</f>
        <v>44418.454988425925</v>
      </c>
      <c r="M466" s="1">
        <f>companies__1[[#This Row],[HEU_MAJ]]</f>
        <v>44404.715624999997</v>
      </c>
    </row>
    <row r="467" spans="1:13" x14ac:dyDescent="0.35">
      <c r="A467">
        <f>companies__1[[#This Row],[ID]]</f>
        <v>563</v>
      </c>
      <c r="B467" t="str">
        <f>companies__1[[#This Row],[COMPANY_NAME]]</f>
        <v>Liégeois Dison</v>
      </c>
      <c r="C467">
        <f>companies__1[[#This Row],[BILLING_GROUP]]</f>
        <v>1</v>
      </c>
      <c r="D467" t="str">
        <f>companies__1[[#This Row],[STREET]]</f>
        <v>Rue Pisseroule 142</v>
      </c>
      <c r="E467" t="str">
        <f>companies__1[[#This Row],[ZIP_CODE]]</f>
        <v xml:space="preserve">4820 </v>
      </c>
      <c r="F467" t="str">
        <f>companies__1[[#This Row],[TOWN]]</f>
        <v>Dison</v>
      </c>
      <c r="G467" t="str">
        <f>companies__1[[#This Row],[VAT_NUMBER]]</f>
        <v/>
      </c>
      <c r="H467" t="str">
        <f>companies__1[[#This Row],[TYPE]]</f>
        <v>PROSPECT</v>
      </c>
      <c r="I467" t="str">
        <f>companies__1[[#This Row],[AQUISITION]]</f>
        <v>KAMEO</v>
      </c>
      <c r="J467" t="str">
        <f>companies__1[[#This Row],[AUDIENCE]]</f>
        <v>B2B</v>
      </c>
      <c r="K467" t="s">
        <v>1673</v>
      </c>
      <c r="L467" s="1">
        <f>companies__1[[#This Row],[CREATION_TIME]]</f>
        <v>44418.454988425925</v>
      </c>
      <c r="M467" s="1">
        <f>companies__1[[#This Row],[HEU_MAJ]]</f>
        <v>44404.718344907407</v>
      </c>
    </row>
    <row r="468" spans="1:13" x14ac:dyDescent="0.35">
      <c r="A468">
        <f>companies__1[[#This Row],[ID]]</f>
        <v>564</v>
      </c>
      <c r="B468" t="str">
        <f>companies__1[[#This Row],[COMPANY_NAME]]</f>
        <v>SCHU Chênée</v>
      </c>
      <c r="C468">
        <f>companies__1[[#This Row],[BILLING_GROUP]]</f>
        <v>1</v>
      </c>
      <c r="D468" t="str">
        <f>companies__1[[#This Row],[STREET]]</f>
        <v>Rue De Sauheid 22</v>
      </c>
      <c r="E468" t="str">
        <f>companies__1[[#This Row],[ZIP_CODE]]</f>
        <v>4032</v>
      </c>
      <c r="F468" t="str">
        <f>companies__1[[#This Row],[TOWN]]</f>
        <v>Chenee</v>
      </c>
      <c r="G468" t="str">
        <f>companies__1[[#This Row],[VAT_NUMBER]]</f>
        <v/>
      </c>
      <c r="H468" t="str">
        <f>companies__1[[#This Row],[TYPE]]</f>
        <v>PROSPECT</v>
      </c>
      <c r="I468" t="str">
        <f>companies__1[[#This Row],[AQUISITION]]</f>
        <v>KAMEO</v>
      </c>
      <c r="J468" t="str">
        <f>companies__1[[#This Row],[AUDIENCE]]</f>
        <v>B2B</v>
      </c>
      <c r="K468" t="s">
        <v>1673</v>
      </c>
      <c r="L468" s="1">
        <f>companies__1[[#This Row],[CREATION_TIME]]</f>
        <v>44418.454988425925</v>
      </c>
      <c r="M468" s="1">
        <f>companies__1[[#This Row],[HEU_MAJ]]</f>
        <v>44404.719444444447</v>
      </c>
    </row>
    <row r="469" spans="1:13" x14ac:dyDescent="0.35">
      <c r="A469">
        <f>companies__1[[#This Row],[ID]]</f>
        <v>565</v>
      </c>
      <c r="B469" t="str">
        <f>companies__1[[#This Row],[COMPANY_NAME]]</f>
        <v>Automobile Visétoise</v>
      </c>
      <c r="C469">
        <f>companies__1[[#This Row],[BILLING_GROUP]]</f>
        <v>1</v>
      </c>
      <c r="D469" t="str">
        <f>companies__1[[#This Row],[STREET]]</f>
        <v>Rue De Hermée 203</v>
      </c>
      <c r="E469" t="str">
        <f>companies__1[[#This Row],[ZIP_CODE]]</f>
        <v>4040</v>
      </c>
      <c r="F469" t="str">
        <f>companies__1[[#This Row],[TOWN]]</f>
        <v>Herstal</v>
      </c>
      <c r="G469" t="str">
        <f>companies__1[[#This Row],[VAT_NUMBER]]</f>
        <v/>
      </c>
      <c r="H469" t="str">
        <f>companies__1[[#This Row],[TYPE]]</f>
        <v>PROSPECT</v>
      </c>
      <c r="I469" t="str">
        <f>companies__1[[#This Row],[AQUISITION]]</f>
        <v>KAMEO</v>
      </c>
      <c r="J469" t="str">
        <f>companies__1[[#This Row],[AUDIENCE]]</f>
        <v>B2B</v>
      </c>
      <c r="K469" t="s">
        <v>1673</v>
      </c>
      <c r="L469" s="1">
        <f>companies__1[[#This Row],[CREATION_TIME]]</f>
        <v>44418.454988425925</v>
      </c>
      <c r="M469" s="1">
        <f>companies__1[[#This Row],[HEU_MAJ]]</f>
        <v>44404.720520833333</v>
      </c>
    </row>
    <row r="470" spans="1:13" x14ac:dyDescent="0.35">
      <c r="A470">
        <f>companies__1[[#This Row],[ID]]</f>
        <v>566</v>
      </c>
      <c r="B470" t="str">
        <f>companies__1[[#This Row],[COMPANY_NAME]]</f>
        <v>Toyota Belgium SA</v>
      </c>
      <c r="C470">
        <f>companies__1[[#This Row],[BILLING_GROUP]]</f>
        <v>1</v>
      </c>
      <c r="D470" t="str">
        <f>companies__1[[#This Row],[STREET]]</f>
        <v>Leuvensesteenweg, 369</v>
      </c>
      <c r="E470" t="str">
        <f>companies__1[[#This Row],[ZIP_CODE]]</f>
        <v xml:space="preserve">1932 </v>
      </c>
      <c r="F470" t="str">
        <f>companies__1[[#This Row],[TOWN]]</f>
        <v>Zaventem</v>
      </c>
      <c r="G470" t="str">
        <f>companies__1[[#This Row],[VAT_NUMBER]]</f>
        <v/>
      </c>
      <c r="H470" t="str">
        <f>companies__1[[#This Row],[TYPE]]</f>
        <v>ANCIEN PROSPECT</v>
      </c>
      <c r="I470" t="str">
        <f>companies__1[[#This Row],[AQUISITION]]</f>
        <v>KAMEO</v>
      </c>
      <c r="J470" t="str">
        <f>companies__1[[#This Row],[AUDIENCE]]</f>
        <v>B2B</v>
      </c>
      <c r="K470" t="s">
        <v>1673</v>
      </c>
      <c r="L470" s="1">
        <f>companies__1[[#This Row],[CREATION_TIME]]</f>
        <v>44418.454988425925</v>
      </c>
      <c r="M470" s="1">
        <f>companies__1[[#This Row],[HEU_MAJ]]</f>
        <v>44405.498923611114</v>
      </c>
    </row>
    <row r="471" spans="1:13" x14ac:dyDescent="0.35">
      <c r="A471">
        <f>companies__1[[#This Row],[ID]]</f>
        <v>567</v>
      </c>
      <c r="B471" t="str">
        <f>companies__1[[#This Row],[COMPANY_NAME]]</f>
        <v>Renault Neri Grivegnée</v>
      </c>
      <c r="C471">
        <f>companies__1[[#This Row],[BILLING_GROUP]]</f>
        <v>1</v>
      </c>
      <c r="D471" t="str">
        <f>companies__1[[#This Row],[STREET]]</f>
        <v>Rue de Herve 48</v>
      </c>
      <c r="E471" t="str">
        <f>companies__1[[#This Row],[ZIP_CODE]]</f>
        <v xml:space="preserve">4030 </v>
      </c>
      <c r="F471" t="str">
        <f>companies__1[[#This Row],[TOWN]]</f>
        <v>Liège</v>
      </c>
      <c r="G471" t="str">
        <f>companies__1[[#This Row],[VAT_NUMBER]]</f>
        <v/>
      </c>
      <c r="H471" t="str">
        <f>companies__1[[#This Row],[TYPE]]</f>
        <v>PROSPECT</v>
      </c>
      <c r="I471" t="str">
        <f>companies__1[[#This Row],[AQUISITION]]</f>
        <v>KAMEO</v>
      </c>
      <c r="J471" t="str">
        <f>companies__1[[#This Row],[AUDIENCE]]</f>
        <v>B2B</v>
      </c>
      <c r="K471" t="s">
        <v>1673</v>
      </c>
      <c r="L471" s="1">
        <f>companies__1[[#This Row],[CREATION_TIME]]</f>
        <v>44418.454988425925</v>
      </c>
      <c r="M471" s="1">
        <f>companies__1[[#This Row],[HEU_MAJ]]</f>
        <v>44404.726238425923</v>
      </c>
    </row>
    <row r="472" spans="1:13" x14ac:dyDescent="0.35">
      <c r="A472">
        <f>companies__1[[#This Row],[ID]]</f>
        <v>568</v>
      </c>
      <c r="B472" t="str">
        <f>companies__1[[#This Row],[COMPANY_NAME]]</f>
        <v>Bries Claes</v>
      </c>
      <c r="C472">
        <f>companies__1[[#This Row],[BILLING_GROUP]]</f>
        <v>1</v>
      </c>
      <c r="D472" t="str">
        <f>companies__1[[#This Row],[STREET]]</f>
        <v>-</v>
      </c>
      <c r="E472" t="str">
        <f>companies__1[[#This Row],[ZIP_CODE]]</f>
        <v>-</v>
      </c>
      <c r="F472" t="str">
        <f>companies__1[[#This Row],[TOWN]]</f>
        <v>-</v>
      </c>
      <c r="G472" t="str">
        <f>companies__1[[#This Row],[VAT_NUMBER]]</f>
        <v>NULL</v>
      </c>
      <c r="H472" t="str">
        <f>companies__1[[#This Row],[TYPE]]</f>
        <v>CLIENT</v>
      </c>
      <c r="I472" t="str">
        <f>companies__1[[#This Row],[AQUISITION]]</f>
        <v>KAMEO</v>
      </c>
      <c r="J472" t="str">
        <f>companies__1[[#This Row],[AUDIENCE]]</f>
        <v>B2C</v>
      </c>
      <c r="K472" t="s">
        <v>1673</v>
      </c>
      <c r="L472" s="1">
        <f>companies__1[[#This Row],[CREATION_TIME]]</f>
        <v>44418.454988425925</v>
      </c>
      <c r="M472" s="1">
        <f>companies__1[[#This Row],[HEU_MAJ]]</f>
        <v>44404.727222222224</v>
      </c>
    </row>
    <row r="473" spans="1:13" x14ac:dyDescent="0.35">
      <c r="A473">
        <f>companies__1[[#This Row],[ID]]</f>
        <v>569</v>
      </c>
      <c r="B473" t="str">
        <f>companies__1[[#This Row],[COMPANY_NAME]]</f>
        <v>Citroen Citropol</v>
      </c>
      <c r="C473">
        <f>companies__1[[#This Row],[BILLING_GROUP]]</f>
        <v>1</v>
      </c>
      <c r="D473" t="str">
        <f>companies__1[[#This Row],[STREET]]</f>
        <v>Bd Raymond Poincaré 4</v>
      </c>
      <c r="E473" t="str">
        <f>companies__1[[#This Row],[ZIP_CODE]]</f>
        <v>4020</v>
      </c>
      <c r="F473" t="str">
        <f>companies__1[[#This Row],[TOWN]]</f>
        <v>Liège</v>
      </c>
      <c r="G473" t="str">
        <f>companies__1[[#This Row],[VAT_NUMBER]]</f>
        <v/>
      </c>
      <c r="H473" t="str">
        <f>companies__1[[#This Row],[TYPE]]</f>
        <v>PROSPECT</v>
      </c>
      <c r="I473" t="str">
        <f>companies__1[[#This Row],[AQUISITION]]</f>
        <v>KAMEO</v>
      </c>
      <c r="J473" t="str">
        <f>companies__1[[#This Row],[AUDIENCE]]</f>
        <v>B2B</v>
      </c>
      <c r="K473" t="s">
        <v>1673</v>
      </c>
      <c r="L473" s="1">
        <f>companies__1[[#This Row],[CREATION_TIME]]</f>
        <v>44418.454988425925</v>
      </c>
      <c r="M473" s="1">
        <f>companies__1[[#This Row],[HEU_MAJ]]</f>
        <v>44404.728530092594</v>
      </c>
    </row>
    <row r="474" spans="1:13" x14ac:dyDescent="0.35">
      <c r="A474">
        <f>companies__1[[#This Row],[ID]]</f>
        <v>570</v>
      </c>
      <c r="B474" t="str">
        <f>companies__1[[#This Row],[COMPANY_NAME]]</f>
        <v>INCAR MOTOR KIA ANS</v>
      </c>
      <c r="C474">
        <f>companies__1[[#This Row],[BILLING_GROUP]]</f>
        <v>1</v>
      </c>
      <c r="D474" t="str">
        <f>companies__1[[#This Row],[STREET]]</f>
        <v>Rue de Jemeppe, 223</v>
      </c>
      <c r="E474" t="str">
        <f>companies__1[[#This Row],[ZIP_CODE]]</f>
        <v xml:space="preserve">4431 </v>
      </c>
      <c r="F474" t="str">
        <f>companies__1[[#This Row],[TOWN]]</f>
        <v>Ans</v>
      </c>
      <c r="G474" t="str">
        <f>companies__1[[#This Row],[VAT_NUMBER]]</f>
        <v/>
      </c>
      <c r="H474" t="str">
        <f>companies__1[[#This Row],[TYPE]]</f>
        <v>PROSPECT</v>
      </c>
      <c r="I474" t="str">
        <f>companies__1[[#This Row],[AQUISITION]]</f>
        <v>KAMEO</v>
      </c>
      <c r="J474" t="str">
        <f>companies__1[[#This Row],[AUDIENCE]]</f>
        <v>B2B</v>
      </c>
      <c r="K474" t="s">
        <v>1673</v>
      </c>
      <c r="L474" s="1">
        <f>companies__1[[#This Row],[CREATION_TIME]]</f>
        <v>44418.454988425925</v>
      </c>
      <c r="M474" s="1">
        <f>companies__1[[#This Row],[HEU_MAJ]]</f>
        <v>44404.730092592596</v>
      </c>
    </row>
    <row r="475" spans="1:13" x14ac:dyDescent="0.35">
      <c r="A475">
        <f>companies__1[[#This Row],[ID]]</f>
        <v>571</v>
      </c>
      <c r="B475" t="str">
        <f>companies__1[[#This Row],[COMPANY_NAME]]</f>
        <v>INCAR MOTOR KIA - AIXAM SERAING</v>
      </c>
      <c r="C475">
        <f>companies__1[[#This Row],[BILLING_GROUP]]</f>
        <v>1</v>
      </c>
      <c r="D475" t="str">
        <f>companies__1[[#This Row],[STREET]]</f>
        <v>Rue de Biefnot, 12</v>
      </c>
      <c r="E475" t="str">
        <f>companies__1[[#This Row],[ZIP_CODE]]</f>
        <v>4100</v>
      </c>
      <c r="F475" t="str">
        <f>companies__1[[#This Row],[TOWN]]</f>
        <v>Seraing</v>
      </c>
      <c r="G475" t="str">
        <f>companies__1[[#This Row],[VAT_NUMBER]]</f>
        <v/>
      </c>
      <c r="H475" t="str">
        <f>companies__1[[#This Row],[TYPE]]</f>
        <v>PROSPECT</v>
      </c>
      <c r="I475" t="str">
        <f>companies__1[[#This Row],[AQUISITION]]</f>
        <v>KAMEO</v>
      </c>
      <c r="J475" t="str">
        <f>companies__1[[#This Row],[AUDIENCE]]</f>
        <v>B2B</v>
      </c>
      <c r="K475" t="s">
        <v>1673</v>
      </c>
      <c r="L475" s="1">
        <f>companies__1[[#This Row],[CREATION_TIME]]</f>
        <v>44418.454988425925</v>
      </c>
      <c r="M475" s="1">
        <f>companies__1[[#This Row],[HEU_MAJ]]</f>
        <v>44404.730810185189</v>
      </c>
    </row>
    <row r="476" spans="1:13" x14ac:dyDescent="0.35">
      <c r="A476">
        <f>companies__1[[#This Row],[ID]]</f>
        <v>572</v>
      </c>
      <c r="B476" t="str">
        <f>companies__1[[#This Row],[COMPANY_NAME]]</f>
        <v>INCAR MOTOR KIA - AIXAM LIÈGE</v>
      </c>
      <c r="C476">
        <f>companies__1[[#This Row],[BILLING_GROUP]]</f>
        <v>1</v>
      </c>
      <c r="D476" t="str">
        <f>companies__1[[#This Row],[STREET]]</f>
        <v>Place de Coronmeuse, 41</v>
      </c>
      <c r="E476" t="str">
        <f>companies__1[[#This Row],[ZIP_CODE]]</f>
        <v>4000</v>
      </c>
      <c r="F476" t="str">
        <f>companies__1[[#This Row],[TOWN]]</f>
        <v>Liège</v>
      </c>
      <c r="G476" t="str">
        <f>companies__1[[#This Row],[VAT_NUMBER]]</f>
        <v/>
      </c>
      <c r="H476" t="str">
        <f>companies__1[[#This Row],[TYPE]]</f>
        <v>PROSPECT</v>
      </c>
      <c r="I476" t="str">
        <f>companies__1[[#This Row],[AQUISITION]]</f>
        <v>KAMEO</v>
      </c>
      <c r="J476" t="str">
        <f>companies__1[[#This Row],[AUDIENCE]]</f>
        <v>B2B</v>
      </c>
      <c r="K476" t="s">
        <v>1673</v>
      </c>
      <c r="L476" s="1">
        <f>companies__1[[#This Row],[CREATION_TIME]]</f>
        <v>44418.454988425925</v>
      </c>
      <c r="M476" s="1">
        <f>companies__1[[#This Row],[HEU_MAJ]]</f>
        <v>44404.731458333335</v>
      </c>
    </row>
    <row r="477" spans="1:13" x14ac:dyDescent="0.35">
      <c r="A477">
        <f>companies__1[[#This Row],[ID]]</f>
        <v>573</v>
      </c>
      <c r="B477" t="str">
        <f>companies__1[[#This Row],[COMPANY_NAME]]</f>
        <v>La petite merveille</v>
      </c>
      <c r="C477">
        <f>companies__1[[#This Row],[BILLING_GROUP]]</f>
        <v>1</v>
      </c>
      <c r="D477" t="str">
        <f>companies__1[[#This Row],[STREET]]</f>
        <v>/</v>
      </c>
      <c r="E477" t="str">
        <f>companies__1[[#This Row],[ZIP_CODE]]</f>
        <v>/</v>
      </c>
      <c r="F477" t="str">
        <f>companies__1[[#This Row],[TOWN]]</f>
        <v>Durbuy</v>
      </c>
      <c r="G477" t="str">
        <f>companies__1[[#This Row],[VAT_NUMBER]]</f>
        <v/>
      </c>
      <c r="H477" t="str">
        <f>companies__1[[#This Row],[TYPE]]</f>
        <v>PROSPECT</v>
      </c>
      <c r="I477" t="str">
        <f>companies__1[[#This Row],[AQUISITION]]</f>
        <v>KAMEO</v>
      </c>
      <c r="J477" t="str">
        <f>companies__1[[#This Row],[AUDIENCE]]</f>
        <v>B2B</v>
      </c>
      <c r="K477" t="s">
        <v>1673</v>
      </c>
      <c r="L477" s="1">
        <f>companies__1[[#This Row],[CREATION_TIME]]</f>
        <v>44418.454988425925</v>
      </c>
      <c r="M477" s="1">
        <f>companies__1[[#This Row],[HEU_MAJ]]</f>
        <v>44404.858912037038</v>
      </c>
    </row>
    <row r="478" spans="1:13" x14ac:dyDescent="0.35">
      <c r="A478">
        <f>companies__1[[#This Row],[ID]]</f>
        <v>574</v>
      </c>
      <c r="B478" t="str">
        <f>companies__1[[#This Row],[COMPANY_NAME]]</f>
        <v>Médecins Sans frontières</v>
      </c>
      <c r="C478">
        <f>companies__1[[#This Row],[BILLING_GROUP]]</f>
        <v>1</v>
      </c>
      <c r="D478" t="str">
        <f>companies__1[[#This Row],[STREET]]</f>
        <v>/</v>
      </c>
      <c r="E478" t="str">
        <f>companies__1[[#This Row],[ZIP_CODE]]</f>
        <v>/</v>
      </c>
      <c r="F478" t="str">
        <f>companies__1[[#This Row],[TOWN]]</f>
        <v>/</v>
      </c>
      <c r="G478" t="str">
        <f>companies__1[[#This Row],[VAT_NUMBER]]</f>
        <v>/</v>
      </c>
      <c r="H478" t="str">
        <f>companies__1[[#This Row],[TYPE]]</f>
        <v>prospect</v>
      </c>
      <c r="I478" t="str">
        <f>companies__1[[#This Row],[AQUISITION]]</f>
        <v>KAMEO</v>
      </c>
      <c r="J478" t="str">
        <f>companies__1[[#This Row],[AUDIENCE]]</f>
        <v>B2B</v>
      </c>
      <c r="K478" t="s">
        <v>1673</v>
      </c>
      <c r="L478" s="1">
        <f>companies__1[[#This Row],[CREATION_TIME]]</f>
        <v>44418.454988425925</v>
      </c>
      <c r="M478" s="1">
        <f>companies__1[[#This Row],[HEU_MAJ]]</f>
        <v>44405.51494212963</v>
      </c>
    </row>
    <row r="479" spans="1:13" x14ac:dyDescent="0.35">
      <c r="A479">
        <f>companies__1[[#This Row],[ID]]</f>
        <v>575</v>
      </c>
      <c r="B479" t="str">
        <f>companies__1[[#This Row],[COMPANY_NAME]]</f>
        <v>Volkswagen D Ieteren Center Mail</v>
      </c>
      <c r="C479">
        <f>companies__1[[#This Row],[BILLING_GROUP]]</f>
        <v>1</v>
      </c>
      <c r="D479" t="str">
        <f>companies__1[[#This Row],[STREET]]</f>
        <v>Rue Du Mail 50</v>
      </c>
      <c r="E479" t="str">
        <f>companies__1[[#This Row],[ZIP_CODE]]</f>
        <v>1050</v>
      </c>
      <c r="F479" t="str">
        <f>companies__1[[#This Row],[TOWN]]</f>
        <v>Ixelles</v>
      </c>
      <c r="G479" t="str">
        <f>companies__1[[#This Row],[VAT_NUMBER]]</f>
        <v/>
      </c>
      <c r="H479" t="str">
        <f>companies__1[[#This Row],[TYPE]]</f>
        <v>PROSPECT</v>
      </c>
      <c r="I479" t="str">
        <f>companies__1[[#This Row],[AQUISITION]]</f>
        <v>KAMEO</v>
      </c>
      <c r="J479" t="str">
        <f>companies__1[[#This Row],[AUDIENCE]]</f>
        <v>B2B</v>
      </c>
      <c r="K479" t="s">
        <v>1673</v>
      </c>
      <c r="L479" s="1">
        <f>companies__1[[#This Row],[CREATION_TIME]]</f>
        <v>44418.454988425925</v>
      </c>
      <c r="M479" s="1">
        <f>companies__1[[#This Row],[HEU_MAJ]]</f>
        <v>44405.573587962965</v>
      </c>
    </row>
    <row r="480" spans="1:13" x14ac:dyDescent="0.35">
      <c r="A480">
        <f>companies__1[[#This Row],[ID]]</f>
        <v>576</v>
      </c>
      <c r="B480" t="str">
        <f>companies__1[[#This Row],[COMPANY_NAME]]</f>
        <v>Volkswagen D Ieteren Zaventem</v>
      </c>
      <c r="C480">
        <f>companies__1[[#This Row],[BILLING_GROUP]]</f>
        <v>1</v>
      </c>
      <c r="D480" t="str">
        <f>companies__1[[#This Row],[STREET]]</f>
        <v>Leuvensesteenweg 344</v>
      </c>
      <c r="E480" t="str">
        <f>companies__1[[#This Row],[ZIP_CODE]]</f>
        <v xml:space="preserve">1932 </v>
      </c>
      <c r="F480" t="str">
        <f>companies__1[[#This Row],[TOWN]]</f>
        <v>Sint-Stevens-Woluwe</v>
      </c>
      <c r="G480" t="str">
        <f>companies__1[[#This Row],[VAT_NUMBER]]</f>
        <v/>
      </c>
      <c r="H480" t="str">
        <f>companies__1[[#This Row],[TYPE]]</f>
        <v>PROSPECT</v>
      </c>
      <c r="I480" t="str">
        <f>companies__1[[#This Row],[AQUISITION]]</f>
        <v>KAMEO</v>
      </c>
      <c r="J480" t="str">
        <f>companies__1[[#This Row],[AUDIENCE]]</f>
        <v>B2B</v>
      </c>
      <c r="K480" t="s">
        <v>1673</v>
      </c>
      <c r="L480" s="1">
        <f>companies__1[[#This Row],[CREATION_TIME]]</f>
        <v>44418.454988425925</v>
      </c>
      <c r="M480" s="1">
        <f>companies__1[[#This Row],[HEU_MAJ]]</f>
        <v>44405.574918981481</v>
      </c>
    </row>
    <row r="481" spans="1:13" x14ac:dyDescent="0.35">
      <c r="A481">
        <f>companies__1[[#This Row],[ID]]</f>
        <v>577</v>
      </c>
      <c r="B481" t="str">
        <f>companies__1[[#This Row],[COMPANY_NAME]]</f>
        <v>Volkswagen D Ieteren Brussels</v>
      </c>
      <c r="C481">
        <f>companies__1[[#This Row],[BILLING_GROUP]]</f>
        <v>1</v>
      </c>
      <c r="D481" t="str">
        <f>companies__1[[#This Row],[STREET]]</f>
        <v>Boulevard Industriel 125</v>
      </c>
      <c r="E481" t="str">
        <f>companies__1[[#This Row],[ZIP_CODE]]</f>
        <v xml:space="preserve">1070 </v>
      </c>
      <c r="F481" t="str">
        <f>companies__1[[#This Row],[TOWN]]</f>
        <v>Anderlecht</v>
      </c>
      <c r="G481" t="str">
        <f>companies__1[[#This Row],[VAT_NUMBER]]</f>
        <v/>
      </c>
      <c r="H481" t="str">
        <f>companies__1[[#This Row],[TYPE]]</f>
        <v>PROSPECT</v>
      </c>
      <c r="I481" t="str">
        <f>companies__1[[#This Row],[AQUISITION]]</f>
        <v>KAMEO</v>
      </c>
      <c r="J481" t="str">
        <f>companies__1[[#This Row],[AUDIENCE]]</f>
        <v>B2B</v>
      </c>
      <c r="K481" t="s">
        <v>1673</v>
      </c>
      <c r="L481" s="1">
        <f>companies__1[[#This Row],[CREATION_TIME]]</f>
        <v>44418.454988425925</v>
      </c>
      <c r="M481" s="1">
        <f>companies__1[[#This Row],[HEU_MAJ]]</f>
        <v>44405.575995370367</v>
      </c>
    </row>
    <row r="482" spans="1:13" x14ac:dyDescent="0.35">
      <c r="A482">
        <f>companies__1[[#This Row],[ID]]</f>
        <v>578</v>
      </c>
      <c r="B482" t="str">
        <f>companies__1[[#This Row],[COMPANY_NAME]]</f>
        <v>Audi Center Zaventem</v>
      </c>
      <c r="C482">
        <f>companies__1[[#This Row],[BILLING_GROUP]]</f>
        <v>1</v>
      </c>
      <c r="D482" t="str">
        <f>companies__1[[#This Row],[STREET]]</f>
        <v>Leuvensesteenweg 326</v>
      </c>
      <c r="E482" t="str">
        <f>companies__1[[#This Row],[ZIP_CODE]]</f>
        <v>1932</v>
      </c>
      <c r="F482" t="str">
        <f>companies__1[[#This Row],[TOWN]]</f>
        <v>Sint-Stevens-Woluwe</v>
      </c>
      <c r="G482" t="str">
        <f>companies__1[[#This Row],[VAT_NUMBER]]</f>
        <v/>
      </c>
      <c r="H482" t="str">
        <f>companies__1[[#This Row],[TYPE]]</f>
        <v>PROSPECT</v>
      </c>
      <c r="I482" t="str">
        <f>companies__1[[#This Row],[AQUISITION]]</f>
        <v>KAMEO</v>
      </c>
      <c r="J482" t="str">
        <f>companies__1[[#This Row],[AUDIENCE]]</f>
        <v>B2B</v>
      </c>
      <c r="K482" t="s">
        <v>1673</v>
      </c>
      <c r="L482" s="1">
        <f>companies__1[[#This Row],[CREATION_TIME]]</f>
        <v>44418.454988425925</v>
      </c>
      <c r="M482" s="1">
        <f>companies__1[[#This Row],[HEU_MAJ]]</f>
        <v>44405.577141203707</v>
      </c>
    </row>
    <row r="483" spans="1:13" x14ac:dyDescent="0.35">
      <c r="A483">
        <f>companies__1[[#This Row],[ID]]</f>
        <v>579</v>
      </c>
      <c r="B483" t="str">
        <f>companies__1[[#This Row],[COMPANY_NAME]]</f>
        <v>Audi Center Brussels</v>
      </c>
      <c r="C483">
        <f>companies__1[[#This Row],[BILLING_GROUP]]</f>
        <v>1</v>
      </c>
      <c r="D483" t="str">
        <f>companies__1[[#This Row],[STREET]]</f>
        <v>Rue de Bempt 38</v>
      </c>
      <c r="E483" t="str">
        <f>companies__1[[#This Row],[ZIP_CODE]]</f>
        <v xml:space="preserve">1620 </v>
      </c>
      <c r="F483" t="str">
        <f>companies__1[[#This Row],[TOWN]]</f>
        <v>Drogenbos</v>
      </c>
      <c r="G483" t="str">
        <f>companies__1[[#This Row],[VAT_NUMBER]]</f>
        <v/>
      </c>
      <c r="H483" t="str">
        <f>companies__1[[#This Row],[TYPE]]</f>
        <v>PROSPECT</v>
      </c>
      <c r="I483" t="str">
        <f>companies__1[[#This Row],[AQUISITION]]</f>
        <v>KAMEO</v>
      </c>
      <c r="J483" t="str">
        <f>companies__1[[#This Row],[AUDIENCE]]</f>
        <v>B2B</v>
      </c>
      <c r="K483" t="s">
        <v>1673</v>
      </c>
      <c r="L483" s="1">
        <f>companies__1[[#This Row],[CREATION_TIME]]</f>
        <v>44418.454988425925</v>
      </c>
      <c r="M483" s="1">
        <f>companies__1[[#This Row],[HEU_MAJ]]</f>
        <v>44405.577939814815</v>
      </c>
    </row>
    <row r="484" spans="1:13" x14ac:dyDescent="0.35">
      <c r="A484">
        <f>companies__1[[#This Row],[ID]]</f>
        <v>580</v>
      </c>
      <c r="B484" t="str">
        <f>companies__1[[#This Row],[COMPANY_NAME]]</f>
        <v>SEAT D\'Ieteren Center Brussels</v>
      </c>
      <c r="C484">
        <f>companies__1[[#This Row],[BILLING_GROUP]]</f>
        <v>1</v>
      </c>
      <c r="D484" t="str">
        <f>companies__1[[#This Row],[STREET]]</f>
        <v>Boulevard Industriel 125</v>
      </c>
      <c r="E484" t="str">
        <f>companies__1[[#This Row],[ZIP_CODE]]</f>
        <v xml:space="preserve">1070 </v>
      </c>
      <c r="F484" t="str">
        <f>companies__1[[#This Row],[TOWN]]</f>
        <v>Anderlecht</v>
      </c>
      <c r="G484" t="str">
        <f>companies__1[[#This Row],[VAT_NUMBER]]</f>
        <v/>
      </c>
      <c r="H484" t="str">
        <f>companies__1[[#This Row],[TYPE]]</f>
        <v>PROSPECT</v>
      </c>
      <c r="I484" t="str">
        <f>companies__1[[#This Row],[AQUISITION]]</f>
        <v>KAMEO</v>
      </c>
      <c r="J484" t="str">
        <f>companies__1[[#This Row],[AUDIENCE]]</f>
        <v>B2B</v>
      </c>
      <c r="K484" t="s">
        <v>1673</v>
      </c>
      <c r="L484" s="1">
        <f>companies__1[[#This Row],[CREATION_TIME]]</f>
        <v>44418.454988425925</v>
      </c>
      <c r="M484" s="1">
        <f>companies__1[[#This Row],[HEU_MAJ]]</f>
        <v>44405.580925925926</v>
      </c>
    </row>
    <row r="485" spans="1:13" x14ac:dyDescent="0.35">
      <c r="A485">
        <f>companies__1[[#This Row],[ID]]</f>
        <v>581</v>
      </c>
      <c r="B485" t="str">
        <f>companies__1[[#This Row],[COMPANY_NAME]]</f>
        <v>SEAT D Ieteren Center Zaventem</v>
      </c>
      <c r="C485">
        <f>companies__1[[#This Row],[BILLING_GROUP]]</f>
        <v>1</v>
      </c>
      <c r="D485" t="str">
        <f>companies__1[[#This Row],[STREET]]</f>
        <v>Leuvensesteenweg 344</v>
      </c>
      <c r="E485" t="str">
        <f>companies__1[[#This Row],[ZIP_CODE]]</f>
        <v xml:space="preserve">1932 </v>
      </c>
      <c r="F485" t="str">
        <f>companies__1[[#This Row],[TOWN]]</f>
        <v>Sint-Stevens-Woluwe</v>
      </c>
      <c r="G485" t="str">
        <f>companies__1[[#This Row],[VAT_NUMBER]]</f>
        <v/>
      </c>
      <c r="H485" t="str">
        <f>companies__1[[#This Row],[TYPE]]</f>
        <v>PROSPECT</v>
      </c>
      <c r="I485" t="str">
        <f>companies__1[[#This Row],[AQUISITION]]</f>
        <v>KAMEO</v>
      </c>
      <c r="J485" t="str">
        <f>companies__1[[#This Row],[AUDIENCE]]</f>
        <v>B2B</v>
      </c>
      <c r="K485" t="s">
        <v>1673</v>
      </c>
      <c r="L485" s="1">
        <f>companies__1[[#This Row],[CREATION_TIME]]</f>
        <v>44418.454988425925</v>
      </c>
      <c r="M485" s="1">
        <f>companies__1[[#This Row],[HEU_MAJ]]</f>
        <v>44405.57980324074</v>
      </c>
    </row>
    <row r="486" spans="1:13" x14ac:dyDescent="0.35">
      <c r="A486">
        <f>companies__1[[#This Row],[ID]]</f>
        <v>582</v>
      </c>
      <c r="B486" t="str">
        <f>companies__1[[#This Row],[COMPANY_NAME]]</f>
        <v>Potens invest</v>
      </c>
      <c r="C486">
        <f>companies__1[[#This Row],[BILLING_GROUP]]</f>
        <v>1</v>
      </c>
      <c r="D486" t="str">
        <f>companies__1[[#This Row],[STREET]]</f>
        <v>Rue du Pont 7</v>
      </c>
      <c r="E486" t="str">
        <f>companies__1[[#This Row],[ZIP_CODE]]</f>
        <v>4261</v>
      </c>
      <c r="F486" t="str">
        <f>companies__1[[#This Row],[TOWN]]</f>
        <v>Latinne</v>
      </c>
      <c r="G486" t="str">
        <f>companies__1[[#This Row],[VAT_NUMBER]]</f>
        <v>BE0739.843.546</v>
      </c>
      <c r="H486" t="str">
        <f>companies__1[[#This Row],[TYPE]]</f>
        <v>CLIENT</v>
      </c>
      <c r="I486" t="str">
        <f>companies__1[[#This Row],[AQUISITION]]</f>
        <v>KAMEO</v>
      </c>
      <c r="J486" t="str">
        <f>companies__1[[#This Row],[AUDIENCE]]</f>
        <v>B2B</v>
      </c>
      <c r="K486" t="s">
        <v>1673</v>
      </c>
      <c r="L486" s="1">
        <f>companies__1[[#This Row],[CREATION_TIME]]</f>
        <v>44418.454988425925</v>
      </c>
      <c r="M486" s="1">
        <f>companies__1[[#This Row],[HEU_MAJ]]</f>
        <v>44406.340798611112</v>
      </c>
    </row>
    <row r="487" spans="1:13" x14ac:dyDescent="0.35">
      <c r="A487">
        <f>companies__1[[#This Row],[ID]]</f>
        <v>583</v>
      </c>
      <c r="B487" t="str">
        <f>companies__1[[#This Row],[COMPANY_NAME]]</f>
        <v>ŠKODA D Ieteren Center Zaventem</v>
      </c>
      <c r="C487">
        <f>companies__1[[#This Row],[BILLING_GROUP]]</f>
        <v>1</v>
      </c>
      <c r="D487" t="str">
        <f>companies__1[[#This Row],[STREET]]</f>
        <v>Leuvensesteenweg 344</v>
      </c>
      <c r="E487" t="str">
        <f>companies__1[[#This Row],[ZIP_CODE]]</f>
        <v>1932</v>
      </c>
      <c r="F487" t="str">
        <f>companies__1[[#This Row],[TOWN]]</f>
        <v>Sint-Stevens-Woluwe</v>
      </c>
      <c r="G487" t="str">
        <f>companies__1[[#This Row],[VAT_NUMBER]]</f>
        <v/>
      </c>
      <c r="H487" t="str">
        <f>companies__1[[#This Row],[TYPE]]</f>
        <v>PROSPECT</v>
      </c>
      <c r="I487" t="str">
        <f>companies__1[[#This Row],[AQUISITION]]</f>
        <v>KAMEO</v>
      </c>
      <c r="J487" t="str">
        <f>companies__1[[#This Row],[AUDIENCE]]</f>
        <v>B2B</v>
      </c>
      <c r="K487" t="s">
        <v>1673</v>
      </c>
      <c r="L487" s="1">
        <f>companies__1[[#This Row],[CREATION_TIME]]</f>
        <v>44418.454988425925</v>
      </c>
      <c r="M487" s="1">
        <f>companies__1[[#This Row],[HEU_MAJ]]</f>
        <v>44406.357766203706</v>
      </c>
    </row>
    <row r="488" spans="1:13" x14ac:dyDescent="0.35">
      <c r="A488">
        <f>companies__1[[#This Row],[ID]]</f>
        <v>584</v>
      </c>
      <c r="B488" t="str">
        <f>companies__1[[#This Row],[COMPANY_NAME]]</f>
        <v>ŠKODA D'Ieteren Center Brussels</v>
      </c>
      <c r="C488">
        <f>companies__1[[#This Row],[BILLING_GROUP]]</f>
        <v>1</v>
      </c>
      <c r="D488" t="str">
        <f>companies__1[[#This Row],[STREET]]</f>
        <v>Boulevard Industriel 125</v>
      </c>
      <c r="E488" t="str">
        <f>companies__1[[#This Row],[ZIP_CODE]]</f>
        <v xml:space="preserve">1070 </v>
      </c>
      <c r="F488" t="str">
        <f>companies__1[[#This Row],[TOWN]]</f>
        <v>Anderlecht</v>
      </c>
      <c r="G488" t="str">
        <f>companies__1[[#This Row],[VAT_NUMBER]]</f>
        <v/>
      </c>
      <c r="H488" t="str">
        <f>companies__1[[#This Row],[TYPE]]</f>
        <v>PROSPECT</v>
      </c>
      <c r="I488" t="str">
        <f>companies__1[[#This Row],[AQUISITION]]</f>
        <v>KAMEO</v>
      </c>
      <c r="J488" t="str">
        <f>companies__1[[#This Row],[AUDIENCE]]</f>
        <v>B2B</v>
      </c>
      <c r="K488" t="s">
        <v>1673</v>
      </c>
      <c r="L488" s="1">
        <f>companies__1[[#This Row],[CREATION_TIME]]</f>
        <v>44418.454988425925</v>
      </c>
      <c r="M488" s="1">
        <f>companies__1[[#This Row],[HEU_MAJ]]</f>
        <v>44406.391840277778</v>
      </c>
    </row>
    <row r="489" spans="1:13" x14ac:dyDescent="0.35">
      <c r="A489">
        <f>companies__1[[#This Row],[ID]]</f>
        <v>585</v>
      </c>
      <c r="B489" t="str">
        <f>companies__1[[#This Row],[COMPANY_NAME]]</f>
        <v>CARGLASS</v>
      </c>
      <c r="C489">
        <f>companies__1[[#This Row],[BILLING_GROUP]]</f>
        <v>1</v>
      </c>
      <c r="D489" t="str">
        <f>companies__1[[#This Row],[STREET]]</f>
        <v>Herkenrodesingel 14</v>
      </c>
      <c r="E489" t="str">
        <f>companies__1[[#This Row],[ZIP_CODE]]</f>
        <v xml:space="preserve">3500 </v>
      </c>
      <c r="F489" t="str">
        <f>companies__1[[#This Row],[TOWN]]</f>
        <v>Hasselt</v>
      </c>
      <c r="G489" t="str">
        <f>companies__1[[#This Row],[VAT_NUMBER]]</f>
        <v>BE 0432.023.845</v>
      </c>
      <c r="H489" t="str">
        <f>companies__1[[#This Row],[TYPE]]</f>
        <v>PROSPECT</v>
      </c>
      <c r="I489" t="str">
        <f>companies__1[[#This Row],[AQUISITION]]</f>
        <v>KAMEO</v>
      </c>
      <c r="J489" t="str">
        <f>companies__1[[#This Row],[AUDIENCE]]</f>
        <v>B2B</v>
      </c>
      <c r="K489" t="s">
        <v>1673</v>
      </c>
      <c r="L489" s="1">
        <f>companies__1[[#This Row],[CREATION_TIME]]</f>
        <v>44418.454988425925</v>
      </c>
      <c r="M489" s="1">
        <f>companies__1[[#This Row],[HEU_MAJ]]</f>
        <v>44406.450555555559</v>
      </c>
    </row>
    <row r="490" spans="1:13" x14ac:dyDescent="0.35">
      <c r="A490">
        <f>companies__1[[#This Row],[ID]]</f>
        <v>586</v>
      </c>
      <c r="B490" t="str">
        <f>companies__1[[#This Row],[COMPANY_NAME]]</f>
        <v>Martin Laloux</v>
      </c>
      <c r="C490">
        <f>companies__1[[#This Row],[BILLING_GROUP]]</f>
        <v>1</v>
      </c>
      <c r="D490" t="str">
        <f>companies__1[[#This Row],[STREET]]</f>
        <v>Quai Saint léonard 45</v>
      </c>
      <c r="E490" t="str">
        <f>companies__1[[#This Row],[ZIP_CODE]]</f>
        <v>4000</v>
      </c>
      <c r="F490" t="str">
        <f>companies__1[[#This Row],[TOWN]]</f>
        <v>Liège</v>
      </c>
      <c r="G490" t="str">
        <f>companies__1[[#This Row],[VAT_NUMBER]]</f>
        <v/>
      </c>
      <c r="H490" t="str">
        <f>companies__1[[#This Row],[TYPE]]</f>
        <v>CLIENT</v>
      </c>
      <c r="I490" t="str">
        <f>companies__1[[#This Row],[AQUISITION]]</f>
        <v>KAMEO</v>
      </c>
      <c r="J490" t="str">
        <f>companies__1[[#This Row],[AUDIENCE]]</f>
        <v>B2C</v>
      </c>
      <c r="K490" t="s">
        <v>1673</v>
      </c>
      <c r="L490" s="1">
        <f>companies__1[[#This Row],[CREATION_TIME]]</f>
        <v>44418.454988425925</v>
      </c>
      <c r="M490" s="1">
        <f>companies__1[[#This Row],[HEU_MAJ]]</f>
        <v>44524.603935185187</v>
      </c>
    </row>
    <row r="491" spans="1:13" x14ac:dyDescent="0.35">
      <c r="A491">
        <f>companies__1[[#This Row],[ID]]</f>
        <v>587</v>
      </c>
      <c r="B491" t="str">
        <f>companies__1[[#This Row],[COMPANY_NAME]]</f>
        <v>Romain Dorsimont</v>
      </c>
      <c r="C491">
        <f>companies__1[[#This Row],[BILLING_GROUP]]</f>
        <v>1</v>
      </c>
      <c r="D491" t="str">
        <f>companies__1[[#This Row],[STREET]]</f>
        <v>-</v>
      </c>
      <c r="E491" t="str">
        <f>companies__1[[#This Row],[ZIP_CODE]]</f>
        <v>-</v>
      </c>
      <c r="F491" t="str">
        <f>companies__1[[#This Row],[TOWN]]</f>
        <v>-</v>
      </c>
      <c r="G491" t="str">
        <f>companies__1[[#This Row],[VAT_NUMBER]]</f>
        <v>NULL</v>
      </c>
      <c r="H491" t="str">
        <f>companies__1[[#This Row],[TYPE]]</f>
        <v>CLIENT</v>
      </c>
      <c r="I491" t="str">
        <f>companies__1[[#This Row],[AQUISITION]]</f>
        <v>KAMEO</v>
      </c>
      <c r="J491" t="str">
        <f>companies__1[[#This Row],[AUDIENCE]]</f>
        <v>B2C</v>
      </c>
      <c r="K491" t="s">
        <v>1673</v>
      </c>
      <c r="L491" s="1">
        <f>companies__1[[#This Row],[CREATION_TIME]]</f>
        <v>44418.454988425925</v>
      </c>
      <c r="M491" s="1">
        <f>companies__1[[#This Row],[HEU_MAJ]]</f>
        <v>44408.721597222226</v>
      </c>
    </row>
    <row r="492" spans="1:13" x14ac:dyDescent="0.35">
      <c r="A492">
        <f>companies__1[[#This Row],[ID]]</f>
        <v>588</v>
      </c>
      <c r="B492" t="str">
        <f>companies__1[[#This Row],[COMPANY_NAME]]</f>
        <v>CAR BIKE</v>
      </c>
      <c r="C492">
        <f>companies__1[[#This Row],[BILLING_GROUP]]</f>
        <v>1</v>
      </c>
      <c r="D492" t="str">
        <f>companies__1[[#This Row],[STREET]]</f>
        <v>Quai du Roi Albert 20</v>
      </c>
      <c r="E492" t="str">
        <f>companies__1[[#This Row],[ZIP_CODE]]</f>
        <v>4020</v>
      </c>
      <c r="F492" t="str">
        <f>companies__1[[#This Row],[TOWN]]</f>
        <v>Liège</v>
      </c>
      <c r="G492" t="str">
        <f>companies__1[[#This Row],[VAT_NUMBER]]</f>
        <v>BE 0467.258.403</v>
      </c>
      <c r="H492" t="str">
        <f>companies__1[[#This Row],[TYPE]]</f>
        <v>PROSPECT</v>
      </c>
      <c r="I492" t="str">
        <f>companies__1[[#This Row],[AQUISITION]]</f>
        <v>KAMEO</v>
      </c>
      <c r="J492" t="str">
        <f>companies__1[[#This Row],[AUDIENCE]]</f>
        <v>B2B</v>
      </c>
      <c r="K492" t="s">
        <v>1673</v>
      </c>
      <c r="L492" s="1">
        <f>companies__1[[#This Row],[CREATION_TIME]]</f>
        <v>44418.454988425925</v>
      </c>
      <c r="M492" s="1">
        <f>companies__1[[#This Row],[HEU_MAJ]]</f>
        <v>44410.600289351853</v>
      </c>
    </row>
    <row r="493" spans="1:13" x14ac:dyDescent="0.35">
      <c r="A493">
        <f>companies__1[[#This Row],[ID]]</f>
        <v>589</v>
      </c>
      <c r="B493" t="str">
        <f>companies__1[[#This Row],[COMPANY_NAME]]</f>
        <v>Pneus Driesen Molina</v>
      </c>
      <c r="C493">
        <f>companies__1[[#This Row],[BILLING_GROUP]]</f>
        <v>1</v>
      </c>
      <c r="D493" t="str">
        <f>companies__1[[#This Row],[STREET]]</f>
        <v>Rue Pied du Thier 34</v>
      </c>
      <c r="E493" t="str">
        <f>companies__1[[#This Row],[ZIP_CODE]]</f>
        <v>4000</v>
      </c>
      <c r="F493" t="str">
        <f>companies__1[[#This Row],[TOWN]]</f>
        <v>Liège</v>
      </c>
      <c r="G493" t="str">
        <f>companies__1[[#This Row],[VAT_NUMBER]]</f>
        <v/>
      </c>
      <c r="H493" t="str">
        <f>companies__1[[#This Row],[TYPE]]</f>
        <v>PROSPECT</v>
      </c>
      <c r="I493" t="str">
        <f>companies__1[[#This Row],[AQUISITION]]</f>
        <v>KAMEO</v>
      </c>
      <c r="J493" t="str">
        <f>companies__1[[#This Row],[AUDIENCE]]</f>
        <v>B2B</v>
      </c>
      <c r="K493" t="s">
        <v>1673</v>
      </c>
      <c r="L493" s="1">
        <f>companies__1[[#This Row],[CREATION_TIME]]</f>
        <v>44418.454988425925</v>
      </c>
      <c r="M493" s="1">
        <f>companies__1[[#This Row],[HEU_MAJ]]</f>
        <v>44410.610208333332</v>
      </c>
    </row>
    <row r="494" spans="1:13" x14ac:dyDescent="0.35">
      <c r="A494">
        <f>companies__1[[#This Row],[ID]]</f>
        <v>590</v>
      </c>
      <c r="B494" t="str">
        <f>companies__1[[#This Row],[COMPANY_NAME]]</f>
        <v>Jupipneus</v>
      </c>
      <c r="C494">
        <f>companies__1[[#This Row],[BILLING_GROUP]]</f>
        <v>1</v>
      </c>
      <c r="D494" t="str">
        <f>companies__1[[#This Row],[STREET]]</f>
        <v>Rue de Visé 358</v>
      </c>
      <c r="E494" t="str">
        <f>companies__1[[#This Row],[ZIP_CODE]]</f>
        <v>4020</v>
      </c>
      <c r="F494" t="str">
        <f>companies__1[[#This Row],[TOWN]]</f>
        <v>Jupille</v>
      </c>
      <c r="G494" t="str">
        <f>companies__1[[#This Row],[VAT_NUMBER]]</f>
        <v/>
      </c>
      <c r="H494" t="str">
        <f>companies__1[[#This Row],[TYPE]]</f>
        <v>PROSPECT</v>
      </c>
      <c r="I494" t="str">
        <f>companies__1[[#This Row],[AQUISITION]]</f>
        <v>KAMEO</v>
      </c>
      <c r="J494" t="str">
        <f>companies__1[[#This Row],[AUDIENCE]]</f>
        <v>B2B</v>
      </c>
      <c r="K494" t="s">
        <v>1673</v>
      </c>
      <c r="L494" s="1">
        <f>companies__1[[#This Row],[CREATION_TIME]]</f>
        <v>44418.454988425925</v>
      </c>
      <c r="M494" s="1">
        <f>companies__1[[#This Row],[HEU_MAJ]]</f>
        <v>44410.613229166665</v>
      </c>
    </row>
    <row r="495" spans="1:13" x14ac:dyDescent="0.35">
      <c r="A495">
        <f>companies__1[[#This Row],[ID]]</f>
        <v>591</v>
      </c>
      <c r="B495" t="str">
        <f>companies__1[[#This Row],[COMPANY_NAME]]</f>
        <v>Buzon World</v>
      </c>
      <c r="C495">
        <f>companies__1[[#This Row],[BILLING_GROUP]]</f>
        <v>1</v>
      </c>
      <c r="D495" t="str">
        <f>companies__1[[#This Row],[STREET]]</f>
        <v>Zoning Industriel des Hauts-Sarts 4ème Avenue, 25</v>
      </c>
      <c r="E495" t="str">
        <f>companies__1[[#This Row],[ZIP_CODE]]</f>
        <v>4040</v>
      </c>
      <c r="F495" t="str">
        <f>companies__1[[#This Row],[TOWN]]</f>
        <v>Herstal</v>
      </c>
      <c r="G495" t="str">
        <f>companies__1[[#This Row],[VAT_NUMBER]]</f>
        <v/>
      </c>
      <c r="H495" t="str">
        <f>companies__1[[#This Row],[TYPE]]</f>
        <v>PROSPECT</v>
      </c>
      <c r="I495" t="str">
        <f>companies__1[[#This Row],[AQUISITION]]</f>
        <v>KAMEO</v>
      </c>
      <c r="J495" t="str">
        <f>companies__1[[#This Row],[AUDIENCE]]</f>
        <v>B2B</v>
      </c>
      <c r="K495" t="s">
        <v>1673</v>
      </c>
      <c r="L495" s="1">
        <f>companies__1[[#This Row],[CREATION_TIME]]</f>
        <v>44418.454988425925</v>
      </c>
      <c r="M495" s="1">
        <f>companies__1[[#This Row],[HEU_MAJ]]</f>
        <v>44410.624409722222</v>
      </c>
    </row>
    <row r="496" spans="1:13" x14ac:dyDescent="0.35">
      <c r="A496">
        <f>companies__1[[#This Row],[ID]]</f>
        <v>592</v>
      </c>
      <c r="B496" t="str">
        <f>companies__1[[#This Row],[COMPANY_NAME]]</f>
        <v>Visible</v>
      </c>
      <c r="C496">
        <f>companies__1[[#This Row],[BILLING_GROUP]]</f>
        <v>1</v>
      </c>
      <c r="D496" t="str">
        <f>companies__1[[#This Row],[STREET]]</f>
        <v>Troisième Avenue, 24</v>
      </c>
      <c r="E496" t="str">
        <f>companies__1[[#This Row],[ZIP_CODE]]</f>
        <v>4040</v>
      </c>
      <c r="F496" t="str">
        <f>companies__1[[#This Row],[TOWN]]</f>
        <v>Herstal</v>
      </c>
      <c r="G496" t="str">
        <f>companies__1[[#This Row],[VAT_NUMBER]]</f>
        <v/>
      </c>
      <c r="H496" t="str">
        <f>companies__1[[#This Row],[TYPE]]</f>
        <v>PROSPECT</v>
      </c>
      <c r="I496" t="str">
        <f>companies__1[[#This Row],[AQUISITION]]</f>
        <v>KAMEO</v>
      </c>
      <c r="J496" t="str">
        <f>companies__1[[#This Row],[AUDIENCE]]</f>
        <v>B2B</v>
      </c>
      <c r="K496" t="s">
        <v>1673</v>
      </c>
      <c r="L496" s="1">
        <f>companies__1[[#This Row],[CREATION_TIME]]</f>
        <v>44418.454988425925</v>
      </c>
      <c r="M496" s="1">
        <f>companies__1[[#This Row],[HEU_MAJ]]</f>
        <v>44410.625636574077</v>
      </c>
    </row>
    <row r="497" spans="1:13" x14ac:dyDescent="0.35">
      <c r="A497">
        <f>companies__1[[#This Row],[ID]]</f>
        <v>593</v>
      </c>
      <c r="B497" t="str">
        <f>companies__1[[#This Row],[COMPANY_NAME]]</f>
        <v>Bome</v>
      </c>
      <c r="C497">
        <f>companies__1[[#This Row],[BILLING_GROUP]]</f>
        <v>1</v>
      </c>
      <c r="D497" t="str">
        <f>companies__1[[#This Row],[STREET]]</f>
        <v>Rue de Hermée 306</v>
      </c>
      <c r="E497" t="str">
        <f>companies__1[[#This Row],[ZIP_CODE]]</f>
        <v>4040</v>
      </c>
      <c r="F497" t="str">
        <f>companies__1[[#This Row],[TOWN]]</f>
        <v>Herstal</v>
      </c>
      <c r="G497" t="str">
        <f>companies__1[[#This Row],[VAT_NUMBER]]</f>
        <v>BE-0422.029.182</v>
      </c>
      <c r="H497" t="str">
        <f>companies__1[[#This Row],[TYPE]]</f>
        <v>PROSPECT</v>
      </c>
      <c r="I497" t="str">
        <f>companies__1[[#This Row],[AQUISITION]]</f>
        <v>KAMEO</v>
      </c>
      <c r="J497" t="str">
        <f>companies__1[[#This Row],[AUDIENCE]]</f>
        <v>B2B</v>
      </c>
      <c r="K497" t="s">
        <v>1673</v>
      </c>
      <c r="L497" s="1">
        <f>companies__1[[#This Row],[CREATION_TIME]]</f>
        <v>44418.454988425925</v>
      </c>
      <c r="M497" s="1">
        <f>companies__1[[#This Row],[HEU_MAJ]]</f>
        <v>44410.626828703702</v>
      </c>
    </row>
    <row r="498" spans="1:13" x14ac:dyDescent="0.35">
      <c r="A498">
        <f>companies__1[[#This Row],[ID]]</f>
        <v>594</v>
      </c>
      <c r="B498" t="str">
        <f>companies__1[[#This Row],[COMPANY_NAME]]</f>
        <v>Ecobati</v>
      </c>
      <c r="C498">
        <f>companies__1[[#This Row],[BILLING_GROUP]]</f>
        <v>1</v>
      </c>
      <c r="D498" t="str">
        <f>companies__1[[#This Row],[STREET]]</f>
        <v>Première Avenue, 25</v>
      </c>
      <c r="E498" t="str">
        <f>companies__1[[#This Row],[ZIP_CODE]]</f>
        <v>4040</v>
      </c>
      <c r="F498" t="str">
        <f>companies__1[[#This Row],[TOWN]]</f>
        <v>Herstal</v>
      </c>
      <c r="G498" t="str">
        <f>companies__1[[#This Row],[VAT_NUMBER]]</f>
        <v/>
      </c>
      <c r="H498" t="str">
        <f>companies__1[[#This Row],[TYPE]]</f>
        <v>PROSPECT</v>
      </c>
      <c r="I498" t="str">
        <f>companies__1[[#This Row],[AQUISITION]]</f>
        <v>KAMEO</v>
      </c>
      <c r="J498" t="str">
        <f>companies__1[[#This Row],[AUDIENCE]]</f>
        <v>B2B</v>
      </c>
      <c r="K498" t="s">
        <v>1673</v>
      </c>
      <c r="L498" s="1">
        <f>companies__1[[#This Row],[CREATION_TIME]]</f>
        <v>44418.454988425925</v>
      </c>
      <c r="M498" s="1">
        <f>companies__1[[#This Row],[HEU_MAJ]]</f>
        <v>44410.627986111111</v>
      </c>
    </row>
    <row r="499" spans="1:13" x14ac:dyDescent="0.35">
      <c r="A499">
        <f>companies__1[[#This Row],[ID]]</f>
        <v>595</v>
      </c>
      <c r="B499" t="str">
        <f>companies__1[[#This Row],[COMPANY_NAME]]</f>
        <v>Pascal Denis</v>
      </c>
      <c r="C499">
        <f>companies__1[[#This Row],[BILLING_GROUP]]</f>
        <v>1</v>
      </c>
      <c r="D499" t="str">
        <f>companies__1[[#This Row],[STREET]]</f>
        <v>/</v>
      </c>
      <c r="E499" t="str">
        <f>companies__1[[#This Row],[ZIP_CODE]]</f>
        <v>/</v>
      </c>
      <c r="F499" t="str">
        <f>companies__1[[#This Row],[TOWN]]</f>
        <v>/</v>
      </c>
      <c r="G499" t="str">
        <f>companies__1[[#This Row],[VAT_NUMBER]]</f>
        <v>/</v>
      </c>
      <c r="H499" t="str">
        <f>companies__1[[#This Row],[TYPE]]</f>
        <v>prospect</v>
      </c>
      <c r="I499" t="str">
        <f>companies__1[[#This Row],[AQUISITION]]</f>
        <v>KAMEO</v>
      </c>
      <c r="J499" t="str">
        <f>companies__1[[#This Row],[AUDIENCE]]</f>
        <v>B2C</v>
      </c>
      <c r="K499" t="s">
        <v>1673</v>
      </c>
      <c r="L499" s="1">
        <f>companies__1[[#This Row],[CREATION_TIME]]</f>
        <v>44418.454988425925</v>
      </c>
      <c r="M499" s="1">
        <f>companies__1[[#This Row],[HEU_MAJ]]</f>
        <v>44410.633564814816</v>
      </c>
    </row>
    <row r="500" spans="1:13" x14ac:dyDescent="0.35">
      <c r="A500">
        <f>companies__1[[#This Row],[ID]]</f>
        <v>597</v>
      </c>
      <c r="B500" t="str">
        <f>companies__1[[#This Row],[COMPANY_NAME]]</f>
        <v>Damien Tatto</v>
      </c>
      <c r="C500">
        <f>companies__1[[#This Row],[BILLING_GROUP]]</f>
        <v>1</v>
      </c>
      <c r="D500" t="str">
        <f>companies__1[[#This Row],[STREET]]</f>
        <v>13 Rue du Fort de Loncin</v>
      </c>
      <c r="E500" t="str">
        <f>companies__1[[#This Row],[ZIP_CODE]]</f>
        <v>4000</v>
      </c>
      <c r="F500" t="str">
        <f>companies__1[[#This Row],[TOWN]]</f>
        <v>Liège</v>
      </c>
      <c r="G500" t="str">
        <f>companies__1[[#This Row],[VAT_NUMBER]]</f>
        <v>NULL</v>
      </c>
      <c r="H500" t="str">
        <f>companies__1[[#This Row],[TYPE]]</f>
        <v>CLIENT</v>
      </c>
      <c r="I500" t="str">
        <f>companies__1[[#This Row],[AQUISITION]]</f>
        <v>KAMEO</v>
      </c>
      <c r="J500" t="str">
        <f>companies__1[[#This Row],[AUDIENCE]]</f>
        <v>B2C</v>
      </c>
      <c r="K500" t="s">
        <v>1673</v>
      </c>
      <c r="L500" s="1">
        <f>companies__1[[#This Row],[CREATION_TIME]]</f>
        <v>44418.454988425925</v>
      </c>
      <c r="M500" s="1">
        <f>companies__1[[#This Row],[HEU_MAJ]]</f>
        <v>44411.629745370374</v>
      </c>
    </row>
    <row r="501" spans="1:13" x14ac:dyDescent="0.35">
      <c r="A501">
        <f>companies__1[[#This Row],[ID]]</f>
        <v>598</v>
      </c>
      <c r="B501" t="str">
        <f>companies__1[[#This Row],[COMPANY_NAME]]</f>
        <v>tunger çam</v>
      </c>
      <c r="C501">
        <f>companies__1[[#This Row],[BILLING_GROUP]]</f>
        <v>1</v>
      </c>
      <c r="D501" t="str">
        <f>companies__1[[#This Row],[STREET]]</f>
        <v>avenue des thermes 250</v>
      </c>
      <c r="E501" t="str">
        <f>companies__1[[#This Row],[ZIP_CODE]]</f>
        <v>4050</v>
      </c>
      <c r="F501" t="str">
        <f>companies__1[[#This Row],[TOWN]]</f>
        <v>Chaudfontaine</v>
      </c>
      <c r="G501" t="str">
        <f>companies__1[[#This Row],[VAT_NUMBER]]</f>
        <v>NULL</v>
      </c>
      <c r="H501" t="str">
        <f>companies__1[[#This Row],[TYPE]]</f>
        <v>CLIENT</v>
      </c>
      <c r="I501" t="str">
        <f>companies__1[[#This Row],[AQUISITION]]</f>
        <v>KAMEO</v>
      </c>
      <c r="J501" t="str">
        <f>companies__1[[#This Row],[AUDIENCE]]</f>
        <v>B2C</v>
      </c>
      <c r="K501" t="s">
        <v>1673</v>
      </c>
      <c r="L501" s="1">
        <f>companies__1[[#This Row],[CREATION_TIME]]</f>
        <v>44418.454988425925</v>
      </c>
      <c r="M501" s="1">
        <f>companies__1[[#This Row],[HEU_MAJ]]</f>
        <v>44412.641134259262</v>
      </c>
    </row>
    <row r="502" spans="1:13" x14ac:dyDescent="0.35">
      <c r="A502">
        <f>companies__1[[#This Row],[ID]]</f>
        <v>599</v>
      </c>
      <c r="B502" t="str">
        <f>companies__1[[#This Row],[COMPANY_NAME]]</f>
        <v>Justine Gerard</v>
      </c>
      <c r="C502">
        <f>companies__1[[#This Row],[BILLING_GROUP]]</f>
        <v>1</v>
      </c>
      <c r="D502" t="str">
        <f>companies__1[[#This Row],[STREET]]</f>
        <v/>
      </c>
      <c r="E502" t="str">
        <f>companies__1[[#This Row],[ZIP_CODE]]</f>
        <v/>
      </c>
      <c r="F502" t="str">
        <f>companies__1[[#This Row],[TOWN]]</f>
        <v/>
      </c>
      <c r="G502" t="str">
        <f>companies__1[[#This Row],[VAT_NUMBER]]</f>
        <v>NULL</v>
      </c>
      <c r="H502" t="str">
        <f>companies__1[[#This Row],[TYPE]]</f>
        <v>CLIENT</v>
      </c>
      <c r="I502" t="str">
        <f>companies__1[[#This Row],[AQUISITION]]</f>
        <v>KAMEO</v>
      </c>
      <c r="J502" t="str">
        <f>companies__1[[#This Row],[AUDIENCE]]</f>
        <v>B2C</v>
      </c>
      <c r="K502" t="s">
        <v>1673</v>
      </c>
      <c r="L502" s="1">
        <f>companies__1[[#This Row],[CREATION_TIME]]</f>
        <v>44418.454988425925</v>
      </c>
      <c r="M502" s="1">
        <f>companies__1[[#This Row],[HEU_MAJ]]</f>
        <v>44412.760428240741</v>
      </c>
    </row>
    <row r="503" spans="1:13" x14ac:dyDescent="0.35">
      <c r="A503">
        <f>companies__1[[#This Row],[ID]]</f>
        <v>600</v>
      </c>
      <c r="B503" t="str">
        <f>companies__1[[#This Row],[COMPANY_NAME]]</f>
        <v>DR, MED, HANS GEORG FISCHER D,O,</v>
      </c>
      <c r="C503">
        <f>companies__1[[#This Row],[BILLING_GROUP]]</f>
        <v>1</v>
      </c>
      <c r="D503" t="str">
        <f>companies__1[[#This Row],[STREET]]</f>
        <v>Viehhofstrasse 43</v>
      </c>
      <c r="E503" t="str">
        <f>companies__1[[#This Row],[ZIP_CODE]]</f>
        <v>5066</v>
      </c>
      <c r="F503" t="str">
        <f>companies__1[[#This Row],[TOWN]]</f>
        <v>Aachen</v>
      </c>
      <c r="G503" t="str">
        <f>companies__1[[#This Row],[VAT_NUMBER]]</f>
        <v>NULL</v>
      </c>
      <c r="H503" t="str">
        <f>companies__1[[#This Row],[TYPE]]</f>
        <v>CLIENT</v>
      </c>
      <c r="I503" t="str">
        <f>companies__1[[#This Row],[AQUISITION]]</f>
        <v>KAMEO</v>
      </c>
      <c r="J503" t="str">
        <f>companies__1[[#This Row],[AUDIENCE]]</f>
        <v>B2C</v>
      </c>
      <c r="K503" t="s">
        <v>1673</v>
      </c>
      <c r="L503" s="1">
        <f>companies__1[[#This Row],[CREATION_TIME]]</f>
        <v>44418.454988425925</v>
      </c>
      <c r="M503" s="1">
        <f>companies__1[[#This Row],[HEU_MAJ]]</f>
        <v>44412.763182870367</v>
      </c>
    </row>
    <row r="504" spans="1:13" x14ac:dyDescent="0.35">
      <c r="A504">
        <f>companies__1[[#This Row],[ID]]</f>
        <v>601</v>
      </c>
      <c r="B504" t="str">
        <f>companies__1[[#This Row],[COMPANY_NAME]]</f>
        <v>Marc Gielis</v>
      </c>
      <c r="C504">
        <f>companies__1[[#This Row],[BILLING_GROUP]]</f>
        <v>1</v>
      </c>
      <c r="D504" t="str">
        <f>companies__1[[#This Row],[STREET]]</f>
        <v>rue strivay 138</v>
      </c>
      <c r="E504" t="str">
        <f>companies__1[[#This Row],[ZIP_CODE]]</f>
        <v>4122</v>
      </c>
      <c r="F504" t="str">
        <f>companies__1[[#This Row],[TOWN]]</f>
        <v>Plainevaux</v>
      </c>
      <c r="G504" t="str">
        <f>companies__1[[#This Row],[VAT_NUMBER]]</f>
        <v/>
      </c>
      <c r="H504" t="str">
        <f>companies__1[[#This Row],[TYPE]]</f>
        <v>CLIENT</v>
      </c>
      <c r="I504" t="str">
        <f>companies__1[[#This Row],[AQUISITION]]</f>
        <v>KAMEO</v>
      </c>
      <c r="J504" t="str">
        <f>companies__1[[#This Row],[AUDIENCE]]</f>
        <v>B2C</v>
      </c>
      <c r="K504" t="s">
        <v>1673</v>
      </c>
      <c r="L504" s="1">
        <f>companies__1[[#This Row],[CREATION_TIME]]</f>
        <v>44418.454988425925</v>
      </c>
      <c r="M504" s="1">
        <f>companies__1[[#This Row],[HEU_MAJ]]</f>
        <v>44420.425833333335</v>
      </c>
    </row>
    <row r="505" spans="1:13" x14ac:dyDescent="0.35">
      <c r="A505">
        <f>companies__1[[#This Row],[ID]]</f>
        <v>602</v>
      </c>
      <c r="B505" t="str">
        <f>companies__1[[#This Row],[COMPANY_NAME]]</f>
        <v xml:space="preserve">Ulysse Gilson </v>
      </c>
      <c r="C505">
        <f>companies__1[[#This Row],[BILLING_GROUP]]</f>
        <v>1</v>
      </c>
      <c r="D505" t="str">
        <f>companies__1[[#This Row],[STREET]]</f>
        <v>/</v>
      </c>
      <c r="E505" t="str">
        <f>companies__1[[#This Row],[ZIP_CODE]]</f>
        <v>/</v>
      </c>
      <c r="F505" t="str">
        <f>companies__1[[#This Row],[TOWN]]</f>
        <v>/</v>
      </c>
      <c r="G505" t="str">
        <f>companies__1[[#This Row],[VAT_NUMBER]]</f>
        <v>/</v>
      </c>
      <c r="H505" t="str">
        <f>companies__1[[#This Row],[TYPE]]</f>
        <v>prospect</v>
      </c>
      <c r="I505" t="str">
        <f>companies__1[[#This Row],[AQUISITION]]</f>
        <v>KAMEO</v>
      </c>
      <c r="J505" t="str">
        <f>companies__1[[#This Row],[AUDIENCE]]</f>
        <v>B2C</v>
      </c>
      <c r="K505" t="s">
        <v>1673</v>
      </c>
      <c r="L505" s="1">
        <f>companies__1[[#This Row],[CREATION_TIME]]</f>
        <v>44418.454988425925</v>
      </c>
      <c r="M505" s="1">
        <f>companies__1[[#This Row],[HEU_MAJ]]</f>
        <v>44413.557662037034</v>
      </c>
    </row>
    <row r="506" spans="1:13" x14ac:dyDescent="0.35">
      <c r="A506">
        <f>companies__1[[#This Row],[ID]]</f>
        <v>603</v>
      </c>
      <c r="B506" t="str">
        <f>companies__1[[#This Row],[COMPANY_NAME]]</f>
        <v>Synlab</v>
      </c>
      <c r="C506">
        <f>companies__1[[#This Row],[BILLING_GROUP]]</f>
        <v>1</v>
      </c>
      <c r="D506" t="str">
        <f>companies__1[[#This Row],[STREET]]</f>
        <v>Avenue Alexander Fleming, 3</v>
      </c>
      <c r="E506" t="str">
        <f>companies__1[[#This Row],[ZIP_CODE]]</f>
        <v>6220</v>
      </c>
      <c r="F506" t="str">
        <f>companies__1[[#This Row],[TOWN]]</f>
        <v>Heppignies</v>
      </c>
      <c r="G506" t="str">
        <f>companies__1[[#This Row],[VAT_NUMBER]]</f>
        <v>BE 0453 111 546</v>
      </c>
      <c r="H506" t="str">
        <f>companies__1[[#This Row],[TYPE]]</f>
        <v>PROSPECT</v>
      </c>
      <c r="I506" t="str">
        <f>companies__1[[#This Row],[AQUISITION]]</f>
        <v>KAMEO</v>
      </c>
      <c r="J506" t="str">
        <f>companies__1[[#This Row],[AUDIENCE]]</f>
        <v>B2B</v>
      </c>
      <c r="K506" t="s">
        <v>1673</v>
      </c>
      <c r="L506" s="1">
        <f>companies__1[[#This Row],[CREATION_TIME]]</f>
        <v>44418.454988425925</v>
      </c>
      <c r="M506" s="1">
        <f>companies__1[[#This Row],[HEU_MAJ]]</f>
        <v>44414.496562499997</v>
      </c>
    </row>
    <row r="507" spans="1:13" x14ac:dyDescent="0.35">
      <c r="A507">
        <f>companies__1[[#This Row],[ID]]</f>
        <v>604</v>
      </c>
      <c r="B507" t="str">
        <f>companies__1[[#This Row],[COMPANY_NAME]]</f>
        <v>Pierre Gabriel</v>
      </c>
      <c r="C507">
        <f>companies__1[[#This Row],[BILLING_GROUP]]</f>
        <v>1</v>
      </c>
      <c r="D507" t="str">
        <f>companies__1[[#This Row],[STREET]]</f>
        <v>-</v>
      </c>
      <c r="E507" t="str">
        <f>companies__1[[#This Row],[ZIP_CODE]]</f>
        <v>-</v>
      </c>
      <c r="F507" t="str">
        <f>companies__1[[#This Row],[TOWN]]</f>
        <v>-</v>
      </c>
      <c r="G507" t="str">
        <f>companies__1[[#This Row],[VAT_NUMBER]]</f>
        <v>NULL</v>
      </c>
      <c r="H507" t="str">
        <f>companies__1[[#This Row],[TYPE]]</f>
        <v>CLIENT</v>
      </c>
      <c r="I507" t="str">
        <f>companies__1[[#This Row],[AQUISITION]]</f>
        <v>KAMEO</v>
      </c>
      <c r="J507" t="str">
        <f>companies__1[[#This Row],[AUDIENCE]]</f>
        <v>B2C</v>
      </c>
      <c r="K507" t="s">
        <v>1673</v>
      </c>
      <c r="L507" s="1">
        <f>companies__1[[#This Row],[CREATION_TIME]]</f>
        <v>44418.454988425925</v>
      </c>
      <c r="M507" s="1">
        <f>companies__1[[#This Row],[HEU_MAJ]]</f>
        <v>44414.605312500003</v>
      </c>
    </row>
    <row r="508" spans="1:13" x14ac:dyDescent="0.35">
      <c r="A508">
        <f>companies__1[[#This Row],[ID]]</f>
        <v>605</v>
      </c>
      <c r="B508" t="str">
        <f>companies__1[[#This Row],[COMPANY_NAME]]</f>
        <v>Acerta</v>
      </c>
      <c r="C508">
        <f>companies__1[[#This Row],[BILLING_GROUP]]</f>
        <v>1</v>
      </c>
      <c r="D508" t="str">
        <f>companies__1[[#This Row],[STREET]]</f>
        <v>Esplanade 1 65</v>
      </c>
      <c r="E508" t="str">
        <f>companies__1[[#This Row],[ZIP_CODE]]</f>
        <v>1020</v>
      </c>
      <c r="F508" t="str">
        <f>companies__1[[#This Row],[TOWN]]</f>
        <v>Bruxelles</v>
      </c>
      <c r="G508" t="str">
        <f>companies__1[[#This Row],[VAT_NUMBER]]</f>
        <v>BE 0473.394.345</v>
      </c>
      <c r="H508" t="str">
        <f>companies__1[[#This Row],[TYPE]]</f>
        <v>CLIENT</v>
      </c>
      <c r="I508" t="str">
        <f>companies__1[[#This Row],[AQUISITION]]</f>
        <v>Acerta</v>
      </c>
      <c r="J508" t="str">
        <f>companies__1[[#This Row],[AUDIENCE]]</f>
        <v>B2B</v>
      </c>
      <c r="K508" t="s">
        <v>1673</v>
      </c>
      <c r="L508" s="1">
        <f>companies__1[[#This Row],[CREATION_TIME]]</f>
        <v>44418.454988425925</v>
      </c>
      <c r="M508" s="1">
        <f>companies__1[[#This Row],[HEU_MAJ]]</f>
        <v>44414.684189814812</v>
      </c>
    </row>
    <row r="509" spans="1:13" x14ac:dyDescent="0.35">
      <c r="A509">
        <f>companies__1[[#This Row],[ID]]</f>
        <v>606</v>
      </c>
      <c r="B509" t="str">
        <f>companies__1[[#This Row],[COMPANY_NAME]]</f>
        <v>N,S,I,</v>
      </c>
      <c r="C509">
        <f>companies__1[[#This Row],[BILLING_GROUP]]</f>
        <v>1</v>
      </c>
      <c r="D509" t="str">
        <f>companies__1[[#This Row],[STREET]]</f>
        <v>Kapittelstraat 18</v>
      </c>
      <c r="E509" t="str">
        <f>companies__1[[#This Row],[ZIP_CODE]]</f>
        <v>3740</v>
      </c>
      <c r="F509" t="str">
        <f>companies__1[[#This Row],[TOWN]]</f>
        <v>Bilzen</v>
      </c>
      <c r="G509" t="str">
        <f>companies__1[[#This Row],[VAT_NUMBER]]</f>
        <v>BE 0434.638.093</v>
      </c>
      <c r="H509" t="str">
        <f>companies__1[[#This Row],[TYPE]]</f>
        <v>PROSPECT</v>
      </c>
      <c r="I509" t="str">
        <f>companies__1[[#This Row],[AQUISITION]]</f>
        <v>KAMEO</v>
      </c>
      <c r="J509" t="str">
        <f>companies__1[[#This Row],[AUDIENCE]]</f>
        <v>B2B</v>
      </c>
      <c r="K509" t="s">
        <v>1673</v>
      </c>
      <c r="L509" s="1">
        <f>companies__1[[#This Row],[CREATION_TIME]]</f>
        <v>44418.454988425925</v>
      </c>
      <c r="M509" s="1">
        <f>companies__1[[#This Row],[HEU_MAJ]]</f>
        <v>44417.370717592596</v>
      </c>
    </row>
    <row r="510" spans="1:13" x14ac:dyDescent="0.35">
      <c r="A510">
        <f>companies__1[[#This Row],[ID]]</f>
        <v>607</v>
      </c>
      <c r="B510" t="str">
        <f>companies__1[[#This Row],[COMPANY_NAME]]</f>
        <v>D ici Wépion</v>
      </c>
      <c r="C510">
        <f>companies__1[[#This Row],[BILLING_GROUP]]</f>
        <v>1</v>
      </c>
      <c r="D510" t="str">
        <f>companies__1[[#This Row],[STREET]]</f>
        <v xml:space="preserve">Chaussée de Dinant 1232 </v>
      </c>
      <c r="E510" t="str">
        <f>companies__1[[#This Row],[ZIP_CODE]]</f>
        <v>5100</v>
      </c>
      <c r="F510" t="str">
        <f>companies__1[[#This Row],[TOWN]]</f>
        <v>Wépion</v>
      </c>
      <c r="G510" t="str">
        <f>companies__1[[#This Row],[VAT_NUMBER]]</f>
        <v>BE 0760.924.913</v>
      </c>
      <c r="H510" t="str">
        <f>companies__1[[#This Row],[TYPE]]</f>
        <v>CLIENT</v>
      </c>
      <c r="I510" t="str">
        <f>companies__1[[#This Row],[AQUISITION]]</f>
        <v>KAMEO</v>
      </c>
      <c r="J510" t="str">
        <f>companies__1[[#This Row],[AUDIENCE]]</f>
        <v>B2B</v>
      </c>
      <c r="K510" t="s">
        <v>1673</v>
      </c>
      <c r="L510" s="1">
        <f>companies__1[[#This Row],[CREATION_TIME]]</f>
        <v>44418.454988425925</v>
      </c>
      <c r="M510" s="1">
        <f>companies__1[[#This Row],[HEU_MAJ]]</f>
        <v>44417.670138888891</v>
      </c>
    </row>
    <row r="511" spans="1:13" x14ac:dyDescent="0.35">
      <c r="A511">
        <f>companies__1[[#This Row],[ID]]</f>
        <v>608</v>
      </c>
      <c r="B511" t="str">
        <f>companies__1[[#This Row],[COMPANY_NAME]]</f>
        <v>geoffrey daumerie</v>
      </c>
      <c r="C511">
        <f>companies__1[[#This Row],[BILLING_GROUP]]</f>
        <v>1</v>
      </c>
      <c r="D511" t="str">
        <f>companies__1[[#This Row],[STREET]]</f>
        <v>/</v>
      </c>
      <c r="E511" t="str">
        <f>companies__1[[#This Row],[ZIP_CODE]]</f>
        <v>/</v>
      </c>
      <c r="F511" t="str">
        <f>companies__1[[#This Row],[TOWN]]</f>
        <v>/</v>
      </c>
      <c r="G511" t="str">
        <f>companies__1[[#This Row],[VAT_NUMBER]]</f>
        <v>/</v>
      </c>
      <c r="H511" t="str">
        <f>companies__1[[#This Row],[TYPE]]</f>
        <v>prospect</v>
      </c>
      <c r="I511" t="str">
        <f>companies__1[[#This Row],[AQUISITION]]</f>
        <v>KAMEO</v>
      </c>
      <c r="J511" t="str">
        <f>companies__1[[#This Row],[AUDIENCE]]</f>
        <v>B2C</v>
      </c>
      <c r="K511" t="s">
        <v>1673</v>
      </c>
      <c r="L511" s="1">
        <f>companies__1[[#This Row],[CREATION_TIME]]</f>
        <v>44418.454988425925</v>
      </c>
      <c r="M511" s="1">
        <f>companies__1[[#This Row],[HEU_MAJ]]</f>
        <v>44417.85423611111</v>
      </c>
    </row>
    <row r="512" spans="1:13" x14ac:dyDescent="0.35">
      <c r="A512">
        <f>companies__1[[#This Row],[ID]]</f>
        <v>609</v>
      </c>
      <c r="B512" t="str">
        <f>companies__1[[#This Row],[COMPANY_NAME]]</f>
        <v>talkwithwebvisitor,com</v>
      </c>
      <c r="C512">
        <f>companies__1[[#This Row],[BILLING_GROUP]]</f>
        <v>1</v>
      </c>
      <c r="D512" t="str">
        <f>companies__1[[#This Row],[STREET]]</f>
        <v>/</v>
      </c>
      <c r="E512" t="str">
        <f>companies__1[[#This Row],[ZIP_CODE]]</f>
        <v>/</v>
      </c>
      <c r="F512" t="str">
        <f>companies__1[[#This Row],[TOWN]]</f>
        <v>/</v>
      </c>
      <c r="G512" t="str">
        <f>companies__1[[#This Row],[VAT_NUMBER]]</f>
        <v>/</v>
      </c>
      <c r="H512" t="str">
        <f>companies__1[[#This Row],[TYPE]]</f>
        <v>prospect</v>
      </c>
      <c r="I512" t="str">
        <f>companies__1[[#This Row],[AQUISITION]]</f>
        <v>KAMEO</v>
      </c>
      <c r="J512" t="str">
        <f>companies__1[[#This Row],[AUDIENCE]]</f>
        <v>B2B</v>
      </c>
      <c r="K512" t="s">
        <v>1673</v>
      </c>
      <c r="L512" s="1">
        <f>companies__1[[#This Row],[CREATION_TIME]]</f>
        <v>44418.454988425925</v>
      </c>
      <c r="M512" s="1">
        <f>companies__1[[#This Row],[HEU_MAJ]]</f>
        <v>44418.146898148145</v>
      </c>
    </row>
    <row r="513" spans="1:13" x14ac:dyDescent="0.35">
      <c r="A513">
        <f>companies__1[[#This Row],[ID]]</f>
        <v>610</v>
      </c>
      <c r="B513" t="str">
        <f>companies__1[[#This Row],[COMPANY_NAME]]</f>
        <v>Michael Mulkers</v>
      </c>
      <c r="C513">
        <f>companies__1[[#This Row],[BILLING_GROUP]]</f>
        <v>1</v>
      </c>
      <c r="D513" t="str">
        <f>companies__1[[#This Row],[STREET]]</f>
        <v>rue des pietresses 99</v>
      </c>
      <c r="E513" t="str">
        <f>companies__1[[#This Row],[ZIP_CODE]]</f>
        <v>4020</v>
      </c>
      <c r="F513" t="str">
        <f>companies__1[[#This Row],[TOWN]]</f>
        <v>Jupille</v>
      </c>
      <c r="G513" t="str">
        <f>companies__1[[#This Row],[VAT_NUMBER]]</f>
        <v>NULL</v>
      </c>
      <c r="H513" t="str">
        <f>companies__1[[#This Row],[TYPE]]</f>
        <v>CLIENT</v>
      </c>
      <c r="I513" t="str">
        <f>companies__1[[#This Row],[AQUISITION]]</f>
        <v>KAMEO</v>
      </c>
      <c r="J513" t="str">
        <f>companies__1[[#This Row],[AUDIENCE]]</f>
        <v>B2C</v>
      </c>
      <c r="K513" t="s">
        <v>1673</v>
      </c>
      <c r="L513" s="1">
        <f>companies__1[[#This Row],[CREATION_TIME]]</f>
        <v>44418.454988425925</v>
      </c>
      <c r="M513" s="1">
        <f>companies__1[[#This Row],[HEU_MAJ]]</f>
        <v>44418.389201388891</v>
      </c>
    </row>
    <row r="514" spans="1:13" x14ac:dyDescent="0.35">
      <c r="A514">
        <f>companies__1[[#This Row],[ID]]</f>
        <v>611</v>
      </c>
      <c r="B514" t="str">
        <f>companies__1[[#This Row],[COMPANY_NAME]]</f>
        <v>Xavier Lostrie</v>
      </c>
      <c r="C514">
        <f>companies__1[[#This Row],[BILLING_GROUP]]</f>
        <v>1</v>
      </c>
      <c r="D514" t="str">
        <f>companies__1[[#This Row],[STREET]]</f>
        <v/>
      </c>
      <c r="E514" t="str">
        <f>companies__1[[#This Row],[ZIP_CODE]]</f>
        <v/>
      </c>
      <c r="F514" t="str">
        <f>companies__1[[#This Row],[TOWN]]</f>
        <v/>
      </c>
      <c r="G514" t="str">
        <f>companies__1[[#This Row],[VAT_NUMBER]]</f>
        <v>NULL</v>
      </c>
      <c r="H514" t="str">
        <f>companies__1[[#This Row],[TYPE]]</f>
        <v>PROSPECT</v>
      </c>
      <c r="I514" t="str">
        <f>companies__1[[#This Row],[AQUISITION]]</f>
        <v>KAMEO</v>
      </c>
      <c r="J514" t="str">
        <f>companies__1[[#This Row],[AUDIENCE]]</f>
        <v>independant</v>
      </c>
      <c r="K514" t="s">
        <v>1673</v>
      </c>
      <c r="L514" s="1">
        <f>companies__1[[#This Row],[CREATION_TIME]]</f>
        <v>44419.760127314818</v>
      </c>
      <c r="M514" s="1">
        <f>companies__1[[#This Row],[HEU_MAJ]]</f>
        <v>44419.760127314818</v>
      </c>
    </row>
    <row r="515" spans="1:13" x14ac:dyDescent="0.35">
      <c r="A515">
        <f>companies__1[[#This Row],[ID]]</f>
        <v>612</v>
      </c>
      <c r="B515" t="str">
        <f>companies__1[[#This Row],[COMPANY_NAME]]</f>
        <v>DSI Delta Service Industriel</v>
      </c>
      <c r="C515">
        <f>companies__1[[#This Row],[BILLING_GROUP]]</f>
        <v>1</v>
      </c>
      <c r="D515" t="str">
        <f>companies__1[[#This Row],[STREET]]</f>
        <v>/</v>
      </c>
      <c r="E515" t="str">
        <f>companies__1[[#This Row],[ZIP_CODE]]</f>
        <v>/</v>
      </c>
      <c r="F515" t="str">
        <f>companies__1[[#This Row],[TOWN]]</f>
        <v>/</v>
      </c>
      <c r="G515" t="str">
        <f>companies__1[[#This Row],[VAT_NUMBER]]</f>
        <v>/</v>
      </c>
      <c r="H515" t="str">
        <f>companies__1[[#This Row],[TYPE]]</f>
        <v>prospect</v>
      </c>
      <c r="I515" t="str">
        <f>companies__1[[#This Row],[AQUISITION]]</f>
        <v>KAMEO</v>
      </c>
      <c r="J515" t="str">
        <f>companies__1[[#This Row],[AUDIENCE]]</f>
        <v>B2B</v>
      </c>
      <c r="K515" t="s">
        <v>1673</v>
      </c>
      <c r="L515" s="1">
        <f>companies__1[[#This Row],[CREATION_TIME]]</f>
        <v>44420.404791666668</v>
      </c>
      <c r="M515" s="1">
        <f>companies__1[[#This Row],[HEU_MAJ]]</f>
        <v>44420.404791666668</v>
      </c>
    </row>
    <row r="516" spans="1:13" x14ac:dyDescent="0.35">
      <c r="A516">
        <f>companies__1[[#This Row],[ID]]</f>
        <v>614</v>
      </c>
      <c r="B516" t="str">
        <f>companies__1[[#This Row],[COMPANY_NAME]]</f>
        <v>Joakim Michiels</v>
      </c>
      <c r="C516">
        <f>companies__1[[#This Row],[BILLING_GROUP]]</f>
        <v>1</v>
      </c>
      <c r="D516" t="str">
        <f>companies__1[[#This Row],[STREET]]</f>
        <v>Vrerenstaat 92</v>
      </c>
      <c r="E516" t="str">
        <f>companies__1[[#This Row],[ZIP_CODE]]</f>
        <v>3700</v>
      </c>
      <c r="F516" t="str">
        <f>companies__1[[#This Row],[TOWN]]</f>
        <v>Tongres</v>
      </c>
      <c r="G516" t="str">
        <f>companies__1[[#This Row],[VAT_NUMBER]]</f>
        <v>NULL</v>
      </c>
      <c r="H516" t="str">
        <f>companies__1[[#This Row],[TYPE]]</f>
        <v>CLIENT</v>
      </c>
      <c r="I516" t="str">
        <f>companies__1[[#This Row],[AQUISITION]]</f>
        <v>KAMEO</v>
      </c>
      <c r="J516" t="str">
        <f>companies__1[[#This Row],[AUDIENCE]]</f>
        <v>B2C</v>
      </c>
      <c r="K516" t="s">
        <v>1673</v>
      </c>
      <c r="L516" s="1">
        <f>companies__1[[#This Row],[CREATION_TIME]]</f>
        <v>44421.524409722224</v>
      </c>
      <c r="M516" s="1">
        <f>companies__1[[#This Row],[HEU_MAJ]]</f>
        <v>44421.524409722224</v>
      </c>
    </row>
    <row r="517" spans="1:13" x14ac:dyDescent="0.35">
      <c r="A517">
        <f>companies__1[[#This Row],[ID]]</f>
        <v>615</v>
      </c>
      <c r="B517" t="str">
        <f>companies__1[[#This Row],[COMPANY_NAME]]</f>
        <v>d-eudora,co</v>
      </c>
      <c r="C517">
        <f>companies__1[[#This Row],[BILLING_GROUP]]</f>
        <v>1</v>
      </c>
      <c r="D517" t="str">
        <f>companies__1[[#This Row],[STREET]]</f>
        <v>/</v>
      </c>
      <c r="E517" t="str">
        <f>companies__1[[#This Row],[ZIP_CODE]]</f>
        <v>/</v>
      </c>
      <c r="F517" t="str">
        <f>companies__1[[#This Row],[TOWN]]</f>
        <v>/</v>
      </c>
      <c r="G517" t="str">
        <f>companies__1[[#This Row],[VAT_NUMBER]]</f>
        <v>/</v>
      </c>
      <c r="H517" t="str">
        <f>companies__1[[#This Row],[TYPE]]</f>
        <v>prospect</v>
      </c>
      <c r="I517" t="str">
        <f>companies__1[[#This Row],[AQUISITION]]</f>
        <v>KAMEO</v>
      </c>
      <c r="J517" t="str">
        <f>companies__1[[#This Row],[AUDIENCE]]</f>
        <v>B2B</v>
      </c>
      <c r="K517" t="s">
        <v>1673</v>
      </c>
      <c r="L517" s="1">
        <f>companies__1[[#This Row],[CREATION_TIME]]</f>
        <v>44424.523634259262</v>
      </c>
      <c r="M517" s="1">
        <f>companies__1[[#This Row],[HEU_MAJ]]</f>
        <v>44424.523634259262</v>
      </c>
    </row>
    <row r="518" spans="1:13" x14ac:dyDescent="0.35">
      <c r="A518">
        <f>companies__1[[#This Row],[ID]]</f>
        <v>616</v>
      </c>
      <c r="B518" t="str">
        <f>companies__1[[#This Row],[COMPANY_NAME]]</f>
        <v xml:space="preserve">Pragm ethic SRL </v>
      </c>
      <c r="C518">
        <f>companies__1[[#This Row],[BILLING_GROUP]]</f>
        <v>1</v>
      </c>
      <c r="D518" t="str">
        <f>companies__1[[#This Row],[STREET]]</f>
        <v xml:space="preserve">Rue de l’Eglise 26 </v>
      </c>
      <c r="E518" t="str">
        <f>companies__1[[#This Row],[ZIP_CODE]]</f>
        <v>4100</v>
      </c>
      <c r="F518" t="str">
        <f>companies__1[[#This Row],[TOWN]]</f>
        <v>Boncelles</v>
      </c>
      <c r="G518" t="str">
        <f>companies__1[[#This Row],[VAT_NUMBER]]</f>
        <v>BE 0665.805.525</v>
      </c>
      <c r="H518" t="str">
        <f>companies__1[[#This Row],[TYPE]]</f>
        <v>CLIENT</v>
      </c>
      <c r="I518" t="str">
        <f>companies__1[[#This Row],[AQUISITION]]</f>
        <v>KAMEO</v>
      </c>
      <c r="J518" t="str">
        <f>companies__1[[#This Row],[AUDIENCE]]</f>
        <v>B2B</v>
      </c>
      <c r="K518" t="s">
        <v>1673</v>
      </c>
      <c r="L518" s="1">
        <f>companies__1[[#This Row],[CREATION_TIME]]</f>
        <v>44425.370810185188</v>
      </c>
      <c r="M518" s="1">
        <f>companies__1[[#This Row],[HEU_MAJ]]</f>
        <v>44425.370810185188</v>
      </c>
    </row>
    <row r="519" spans="1:13" x14ac:dyDescent="0.35">
      <c r="A519">
        <f>companies__1[[#This Row],[ID]]</f>
        <v>617</v>
      </c>
      <c r="B519" t="str">
        <f>companies__1[[#This Row],[COMPANY_NAME]]</f>
        <v>Pierre Louis Forget</v>
      </c>
      <c r="C519">
        <f>companies__1[[#This Row],[BILLING_GROUP]]</f>
        <v>1</v>
      </c>
      <c r="D519" t="str">
        <f>companies__1[[#This Row],[STREET]]</f>
        <v>Rue de campine 301</v>
      </c>
      <c r="E519" t="str">
        <f>companies__1[[#This Row],[ZIP_CODE]]</f>
        <v>4000</v>
      </c>
      <c r="F519" t="str">
        <f>companies__1[[#This Row],[TOWN]]</f>
        <v>Liège</v>
      </c>
      <c r="G519" t="str">
        <f>companies__1[[#This Row],[VAT_NUMBER]]</f>
        <v>NULL</v>
      </c>
      <c r="H519" t="str">
        <f>companies__1[[#This Row],[TYPE]]</f>
        <v>CLIENT</v>
      </c>
      <c r="I519" t="str">
        <f>companies__1[[#This Row],[AQUISITION]]</f>
        <v>KAMEO</v>
      </c>
      <c r="J519" t="str">
        <f>companies__1[[#This Row],[AUDIENCE]]</f>
        <v>B2C</v>
      </c>
      <c r="K519" t="s">
        <v>1673</v>
      </c>
      <c r="L519" s="1">
        <f>companies__1[[#This Row],[CREATION_TIME]]</f>
        <v>44425.771990740737</v>
      </c>
      <c r="M519" s="1">
        <f>companies__1[[#This Row],[HEU_MAJ]]</f>
        <v>44425.771990740737</v>
      </c>
    </row>
    <row r="520" spans="1:13" x14ac:dyDescent="0.35">
      <c r="A520">
        <f>companies__1[[#This Row],[ID]]</f>
        <v>618</v>
      </c>
      <c r="B520" t="str">
        <f>companies__1[[#This Row],[COMPANY_NAME]]</f>
        <v>Nicolas Bomal</v>
      </c>
      <c r="C520">
        <f>companies__1[[#This Row],[BILLING_GROUP]]</f>
        <v>1</v>
      </c>
      <c r="D520" t="str">
        <f>companies__1[[#This Row],[STREET]]</f>
        <v>-</v>
      </c>
      <c r="E520" t="str">
        <f>companies__1[[#This Row],[ZIP_CODE]]</f>
        <v>-</v>
      </c>
      <c r="F520" t="str">
        <f>companies__1[[#This Row],[TOWN]]</f>
        <v>-</v>
      </c>
      <c r="G520" t="str">
        <f>companies__1[[#This Row],[VAT_NUMBER]]</f>
        <v>NULL</v>
      </c>
      <c r="H520" t="str">
        <f>companies__1[[#This Row],[TYPE]]</f>
        <v>CLIENT</v>
      </c>
      <c r="I520" t="str">
        <f>companies__1[[#This Row],[AQUISITION]]</f>
        <v>KAMEO</v>
      </c>
      <c r="J520" t="str">
        <f>companies__1[[#This Row],[AUDIENCE]]</f>
        <v>B2C</v>
      </c>
      <c r="K520" t="s">
        <v>1673</v>
      </c>
      <c r="L520" s="1">
        <f>companies__1[[#This Row],[CREATION_TIME]]</f>
        <v>44427.795289351852</v>
      </c>
      <c r="M520" s="1">
        <f>companies__1[[#This Row],[HEU_MAJ]]</f>
        <v>44427.795289351852</v>
      </c>
    </row>
    <row r="521" spans="1:13" x14ac:dyDescent="0.35">
      <c r="A521">
        <f>companies__1[[#This Row],[ID]]</f>
        <v>619</v>
      </c>
      <c r="B521" t="str">
        <f>companies__1[[#This Row],[COMPANY_NAME]]</f>
        <v>Romain Hubert</v>
      </c>
      <c r="C521">
        <f>companies__1[[#This Row],[BILLING_GROUP]]</f>
        <v>1</v>
      </c>
      <c r="D521" t="str">
        <f>companies__1[[#This Row],[STREET]]</f>
        <v>-</v>
      </c>
      <c r="E521" t="str">
        <f>companies__1[[#This Row],[ZIP_CODE]]</f>
        <v>-</v>
      </c>
      <c r="F521" t="str">
        <f>companies__1[[#This Row],[TOWN]]</f>
        <v>-</v>
      </c>
      <c r="G521" t="str">
        <f>companies__1[[#This Row],[VAT_NUMBER]]</f>
        <v>NULL</v>
      </c>
      <c r="H521" t="str">
        <f>companies__1[[#This Row],[TYPE]]</f>
        <v>CLIENT</v>
      </c>
      <c r="I521" t="str">
        <f>companies__1[[#This Row],[AQUISITION]]</f>
        <v>KAMEO</v>
      </c>
      <c r="J521" t="str">
        <f>companies__1[[#This Row],[AUDIENCE]]</f>
        <v>B2C</v>
      </c>
      <c r="K521" t="s">
        <v>1673</v>
      </c>
      <c r="L521" s="1">
        <f>companies__1[[#This Row],[CREATION_TIME]]</f>
        <v>44427.804432870369</v>
      </c>
      <c r="M521" s="1">
        <f>companies__1[[#This Row],[HEU_MAJ]]</f>
        <v>44427.804432870369</v>
      </c>
    </row>
    <row r="522" spans="1:13" x14ac:dyDescent="0.35">
      <c r="A522">
        <f>companies__1[[#This Row],[ID]]</f>
        <v>621</v>
      </c>
      <c r="B522" t="str">
        <f>companies__1[[#This Row],[COMPANY_NAME]]</f>
        <v>henry arnal</v>
      </c>
      <c r="C522">
        <f>companies__1[[#This Row],[BILLING_GROUP]]</f>
        <v>1</v>
      </c>
      <c r="D522" t="str">
        <f>companies__1[[#This Row],[STREET]]</f>
        <v>/</v>
      </c>
      <c r="E522" t="str">
        <f>companies__1[[#This Row],[ZIP_CODE]]</f>
        <v>/</v>
      </c>
      <c r="F522" t="str">
        <f>companies__1[[#This Row],[TOWN]]</f>
        <v>/</v>
      </c>
      <c r="G522" t="str">
        <f>companies__1[[#This Row],[VAT_NUMBER]]</f>
        <v>/</v>
      </c>
      <c r="H522" t="str">
        <f>companies__1[[#This Row],[TYPE]]</f>
        <v>prospect</v>
      </c>
      <c r="I522" t="str">
        <f>companies__1[[#This Row],[AQUISITION]]</f>
        <v>KAMEO</v>
      </c>
      <c r="J522" t="str">
        <f>companies__1[[#This Row],[AUDIENCE]]</f>
        <v>B2C</v>
      </c>
      <c r="K522" t="s">
        <v>1673</v>
      </c>
      <c r="L522" s="1">
        <f>companies__1[[#This Row],[CREATION_TIME]]</f>
        <v>44431.394120370373</v>
      </c>
      <c r="M522" s="1">
        <f>companies__1[[#This Row],[HEU_MAJ]]</f>
        <v>44431.394120370373</v>
      </c>
    </row>
    <row r="523" spans="1:13" x14ac:dyDescent="0.35">
      <c r="A523">
        <f>companies__1[[#This Row],[ID]]</f>
        <v>622</v>
      </c>
      <c r="B523" t="str">
        <f>companies__1[[#This Row],[COMPANY_NAME]]</f>
        <v>IRE ELiT</v>
      </c>
      <c r="C523">
        <f>companies__1[[#This Row],[BILLING_GROUP]]</f>
        <v>1</v>
      </c>
      <c r="D523" t="str">
        <f>companies__1[[#This Row],[STREET]]</f>
        <v>Avenue de l’Espérance, 1</v>
      </c>
      <c r="E523" t="str">
        <f>companies__1[[#This Row],[ZIP_CODE]]</f>
        <v>6220</v>
      </c>
      <c r="F523" t="str">
        <f>companies__1[[#This Row],[TOWN]]</f>
        <v>Fleurus</v>
      </c>
      <c r="G523" t="str">
        <f>companies__1[[#This Row],[VAT_NUMBER]]</f>
        <v>BE0826.980.032</v>
      </c>
      <c r="H523" t="str">
        <f>companies__1[[#This Row],[TYPE]]</f>
        <v>CLIENT</v>
      </c>
      <c r="I523" t="str">
        <f>companies__1[[#This Row],[AQUISITION]]</f>
        <v>KAMEO</v>
      </c>
      <c r="J523" t="str">
        <f>companies__1[[#This Row],[AUDIENCE]]</f>
        <v>B2B</v>
      </c>
      <c r="K523" t="s">
        <v>1673</v>
      </c>
      <c r="L523" s="1">
        <f>companies__1[[#This Row],[CREATION_TIME]]</f>
        <v>44433.41609953704</v>
      </c>
      <c r="M523" s="1">
        <f>companies__1[[#This Row],[HEU_MAJ]]</f>
        <v>44433.41609953704</v>
      </c>
    </row>
    <row r="524" spans="1:13" x14ac:dyDescent="0.35">
      <c r="A524">
        <f>companies__1[[#This Row],[ID]]</f>
        <v>623</v>
      </c>
      <c r="B524" t="str">
        <f>companies__1[[#This Row],[COMPANY_NAME]]</f>
        <v>Horus Software</v>
      </c>
      <c r="C524">
        <f>companies__1[[#This Row],[BILLING_GROUP]]</f>
        <v>1</v>
      </c>
      <c r="D524" t="str">
        <f>companies__1[[#This Row],[STREET]]</f>
        <v>Rue Hazette 42</v>
      </c>
      <c r="E524" t="str">
        <f>companies__1[[#This Row],[ZIP_CODE]]</f>
        <v>4053</v>
      </c>
      <c r="F524" t="str">
        <f>companies__1[[#This Row],[TOWN]]</f>
        <v>Embourg</v>
      </c>
      <c r="G524" t="str">
        <f>companies__1[[#This Row],[VAT_NUMBER]]</f>
        <v>BE0478.696.879</v>
      </c>
      <c r="H524" t="str">
        <f>companies__1[[#This Row],[TYPE]]</f>
        <v>PROSPECT</v>
      </c>
      <c r="I524" t="str">
        <f>companies__1[[#This Row],[AQUISITION]]</f>
        <v>KAMEO</v>
      </c>
      <c r="J524" t="str">
        <f>companies__1[[#This Row],[AUDIENCE]]</f>
        <v>B2B</v>
      </c>
      <c r="K524" t="s">
        <v>1673</v>
      </c>
      <c r="L524" s="1">
        <f>companies__1[[#This Row],[CREATION_TIME]]</f>
        <v>44433.501631944448</v>
      </c>
      <c r="M524" s="1">
        <f>companies__1[[#This Row],[HEU_MAJ]]</f>
        <v>44440.337141203701</v>
      </c>
    </row>
    <row r="525" spans="1:13" x14ac:dyDescent="0.35">
      <c r="A525">
        <f>companies__1[[#This Row],[ID]]</f>
        <v>625</v>
      </c>
      <c r="B525" t="str">
        <f>companies__1[[#This Row],[COMPANY_NAME]]</f>
        <v>NSI IT Software &amp; Services</v>
      </c>
      <c r="C525">
        <f>companies__1[[#This Row],[BILLING_GROUP]]</f>
        <v>1</v>
      </c>
      <c r="D525" t="str">
        <f>companies__1[[#This Row],[STREET]]</f>
        <v>Rue de Bruxelles 174</v>
      </c>
      <c r="E525" t="str">
        <f>companies__1[[#This Row],[ZIP_CODE]]</f>
        <v>4340</v>
      </c>
      <c r="F525" t="str">
        <f>companies__1[[#This Row],[TOWN]]</f>
        <v>Awans</v>
      </c>
      <c r="G525" t="str">
        <f>companies__1[[#This Row],[VAT_NUMBER]]</f>
        <v>BE 0450.905.686</v>
      </c>
      <c r="H525" t="str">
        <f>companies__1[[#This Row],[TYPE]]</f>
        <v>PROSPECT</v>
      </c>
      <c r="I525" t="str">
        <f>companies__1[[#This Row],[AQUISITION]]</f>
        <v>KAMEO</v>
      </c>
      <c r="J525" t="str">
        <f>companies__1[[#This Row],[AUDIENCE]]</f>
        <v>B2B</v>
      </c>
      <c r="K525" t="s">
        <v>1673</v>
      </c>
      <c r="L525" s="1">
        <f>companies__1[[#This Row],[CREATION_TIME]]</f>
        <v>44438.53365740741</v>
      </c>
      <c r="M525" s="1">
        <f>companies__1[[#This Row],[HEU_MAJ]]</f>
        <v>44438.53365740741</v>
      </c>
    </row>
    <row r="526" spans="1:13" x14ac:dyDescent="0.35">
      <c r="A526">
        <f>companies__1[[#This Row],[ID]]</f>
        <v>626</v>
      </c>
      <c r="B526" t="str">
        <f>companies__1[[#This Row],[COMPANY_NAME]]</f>
        <v>AB INBEV</v>
      </c>
      <c r="C526">
        <f>companies__1[[#This Row],[BILLING_GROUP]]</f>
        <v>1</v>
      </c>
      <c r="D526" t="str">
        <f>companies__1[[#This Row],[STREET]]</f>
        <v>Brouwerijplein 1</v>
      </c>
      <c r="E526" t="str">
        <f>companies__1[[#This Row],[ZIP_CODE]]</f>
        <v xml:space="preserve">3000 </v>
      </c>
      <c r="F526" t="str">
        <f>companies__1[[#This Row],[TOWN]]</f>
        <v>Leuven</v>
      </c>
      <c r="G526" t="str">
        <f>companies__1[[#This Row],[VAT_NUMBER]]</f>
        <v>BE 0417.497.106</v>
      </c>
      <c r="H526" t="str">
        <f>companies__1[[#This Row],[TYPE]]</f>
        <v>PROSPECT</v>
      </c>
      <c r="I526" t="str">
        <f>companies__1[[#This Row],[AQUISITION]]</f>
        <v>KAMEO</v>
      </c>
      <c r="J526" t="str">
        <f>companies__1[[#This Row],[AUDIENCE]]</f>
        <v>B2B</v>
      </c>
      <c r="K526" t="s">
        <v>1673</v>
      </c>
      <c r="L526" s="1">
        <f>companies__1[[#This Row],[CREATION_TIME]]</f>
        <v>44438.534583333334</v>
      </c>
      <c r="M526" s="1">
        <f>companies__1[[#This Row],[HEU_MAJ]]</f>
        <v>44481.705428240741</v>
      </c>
    </row>
    <row r="527" spans="1:13" x14ac:dyDescent="0.35">
      <c r="A527">
        <f>companies__1[[#This Row],[ID]]</f>
        <v>627</v>
      </c>
      <c r="B527" t="str">
        <f>companies__1[[#This Row],[COMPANY_NAME]]</f>
        <v>Romain Hennecart</v>
      </c>
      <c r="C527">
        <f>companies__1[[#This Row],[BILLING_GROUP]]</f>
        <v>1</v>
      </c>
      <c r="D527" t="str">
        <f>companies__1[[#This Row],[STREET]]</f>
        <v>jonruelle 80</v>
      </c>
      <c r="E527" t="str">
        <f>companies__1[[#This Row],[ZIP_CODE]]</f>
        <v>4000</v>
      </c>
      <c r="F527" t="str">
        <f>companies__1[[#This Row],[TOWN]]</f>
        <v>Liège</v>
      </c>
      <c r="G527" t="str">
        <f>companies__1[[#This Row],[VAT_NUMBER]]</f>
        <v>NULL</v>
      </c>
      <c r="H527" t="str">
        <f>companies__1[[#This Row],[TYPE]]</f>
        <v>CLIENT</v>
      </c>
      <c r="I527" t="str">
        <f>companies__1[[#This Row],[AQUISITION]]</f>
        <v>KAMEO</v>
      </c>
      <c r="J527" t="str">
        <f>companies__1[[#This Row],[AUDIENCE]]</f>
        <v>B2C</v>
      </c>
      <c r="K527" t="s">
        <v>1673</v>
      </c>
      <c r="L527" s="1">
        <f>companies__1[[#This Row],[CREATION_TIME]]</f>
        <v>44440.557800925926</v>
      </c>
      <c r="M527" s="1">
        <f>companies__1[[#This Row],[HEU_MAJ]]</f>
        <v>44440.557800925926</v>
      </c>
    </row>
    <row r="528" spans="1:13" x14ac:dyDescent="0.35">
      <c r="A528">
        <f>companies__1[[#This Row],[ID]]</f>
        <v>628</v>
      </c>
      <c r="B528" t="str">
        <f>companies__1[[#This Row],[COMPANY_NAME]]</f>
        <v>Solange Doome</v>
      </c>
      <c r="C528">
        <f>companies__1[[#This Row],[BILLING_GROUP]]</f>
        <v>1</v>
      </c>
      <c r="D528" t="str">
        <f>companies__1[[#This Row],[STREET]]</f>
        <v>37 Rue Haute</v>
      </c>
      <c r="E528" t="str">
        <f>companies__1[[#This Row],[ZIP_CODE]]</f>
        <v>4690</v>
      </c>
      <c r="F528" t="str">
        <f>companies__1[[#This Row],[TOWN]]</f>
        <v>Eben-Emael</v>
      </c>
      <c r="G528" t="str">
        <f>companies__1[[#This Row],[VAT_NUMBER]]</f>
        <v>NULL</v>
      </c>
      <c r="H528" t="str">
        <f>companies__1[[#This Row],[TYPE]]</f>
        <v>CLIENT</v>
      </c>
      <c r="I528" t="str">
        <f>companies__1[[#This Row],[AQUISITION]]</f>
        <v>KAMEO</v>
      </c>
      <c r="J528" t="str">
        <f>companies__1[[#This Row],[AUDIENCE]]</f>
        <v>B2C</v>
      </c>
      <c r="K528" t="s">
        <v>1673</v>
      </c>
      <c r="L528" s="1">
        <f>companies__1[[#This Row],[CREATION_TIME]]</f>
        <v>44442.722071759257</v>
      </c>
      <c r="M528" s="1">
        <f>companies__1[[#This Row],[HEU_MAJ]]</f>
        <v>44442.722071759257</v>
      </c>
    </row>
    <row r="529" spans="1:13" x14ac:dyDescent="0.35">
      <c r="A529">
        <f>companies__1[[#This Row],[ID]]</f>
        <v>629</v>
      </c>
      <c r="B529" t="str">
        <f>companies__1[[#This Row],[COMPANY_NAME]]</f>
        <v>Clarisse HENNEN</v>
      </c>
      <c r="C529">
        <f>companies__1[[#This Row],[BILLING_GROUP]]</f>
        <v>1</v>
      </c>
      <c r="D529" t="str">
        <f>companies__1[[#This Row],[STREET]]</f>
        <v>/</v>
      </c>
      <c r="E529" t="str">
        <f>companies__1[[#This Row],[ZIP_CODE]]</f>
        <v>/</v>
      </c>
      <c r="F529" t="str">
        <f>companies__1[[#This Row],[TOWN]]</f>
        <v>/</v>
      </c>
      <c r="G529" t="str">
        <f>companies__1[[#This Row],[VAT_NUMBER]]</f>
        <v>/</v>
      </c>
      <c r="H529" t="str">
        <f>companies__1[[#This Row],[TYPE]]</f>
        <v>prospect</v>
      </c>
      <c r="I529" t="str">
        <f>companies__1[[#This Row],[AQUISITION]]</f>
        <v>KAMEO</v>
      </c>
      <c r="J529" t="str">
        <f>companies__1[[#This Row],[AUDIENCE]]</f>
        <v>B2C</v>
      </c>
      <c r="K529" t="s">
        <v>1673</v>
      </c>
      <c r="L529" s="1">
        <f>companies__1[[#This Row],[CREATION_TIME]]</f>
        <v>44444.712141203701</v>
      </c>
      <c r="M529" s="1">
        <f>companies__1[[#This Row],[HEU_MAJ]]</f>
        <v>44444.712141203701</v>
      </c>
    </row>
    <row r="530" spans="1:13" x14ac:dyDescent="0.35">
      <c r="A530">
        <f>companies__1[[#This Row],[ID]]</f>
        <v>630</v>
      </c>
      <c r="B530" t="str">
        <f>companies__1[[#This Row],[COMPANY_NAME]]</f>
        <v>Sogepa</v>
      </c>
      <c r="C530">
        <f>companies__1[[#This Row],[BILLING_GROUP]]</f>
        <v>1</v>
      </c>
      <c r="D530" t="str">
        <f>companies__1[[#This Row],[STREET]]</f>
        <v>/</v>
      </c>
      <c r="E530" t="str">
        <f>companies__1[[#This Row],[ZIP_CODE]]</f>
        <v>/</v>
      </c>
      <c r="F530" t="str">
        <f>companies__1[[#This Row],[TOWN]]</f>
        <v>/</v>
      </c>
      <c r="G530" t="str">
        <f>companies__1[[#This Row],[VAT_NUMBER]]</f>
        <v>/</v>
      </c>
      <c r="H530" t="str">
        <f>companies__1[[#This Row],[TYPE]]</f>
        <v>prospect</v>
      </c>
      <c r="I530" t="str">
        <f>companies__1[[#This Row],[AQUISITION]]</f>
        <v>KAMEO</v>
      </c>
      <c r="J530" t="str">
        <f>companies__1[[#This Row],[AUDIENCE]]</f>
        <v>B2B</v>
      </c>
      <c r="K530" t="s">
        <v>1673</v>
      </c>
      <c r="L530" s="1">
        <f>companies__1[[#This Row],[CREATION_TIME]]</f>
        <v>44446.517604166664</v>
      </c>
      <c r="M530" s="1">
        <f>companies__1[[#This Row],[HEU_MAJ]]</f>
        <v>44446.517604166664</v>
      </c>
    </row>
    <row r="531" spans="1:13" x14ac:dyDescent="0.35">
      <c r="A531">
        <f>companies__1[[#This Row],[ID]]</f>
        <v>631</v>
      </c>
      <c r="B531" t="str">
        <f>companies__1[[#This Row],[COMPANY_NAME]]</f>
        <v>Bruno Krutzwej</v>
      </c>
      <c r="C531">
        <f>companies__1[[#This Row],[BILLING_GROUP]]</f>
        <v>1</v>
      </c>
      <c r="D531" t="str">
        <f>companies__1[[#This Row],[STREET]]</f>
        <v/>
      </c>
      <c r="E531" t="str">
        <f>companies__1[[#This Row],[ZIP_CODE]]</f>
        <v/>
      </c>
      <c r="F531" t="str">
        <f>companies__1[[#This Row],[TOWN]]</f>
        <v/>
      </c>
      <c r="G531" t="str">
        <f>companies__1[[#This Row],[VAT_NUMBER]]</f>
        <v>NULL</v>
      </c>
      <c r="H531" t="str">
        <f>companies__1[[#This Row],[TYPE]]</f>
        <v>CLIENT</v>
      </c>
      <c r="I531" t="str">
        <f>companies__1[[#This Row],[AQUISITION]]</f>
        <v>KAMEO</v>
      </c>
      <c r="J531" t="str">
        <f>companies__1[[#This Row],[AUDIENCE]]</f>
        <v>B2C</v>
      </c>
      <c r="K531" t="s">
        <v>1673</v>
      </c>
      <c r="L531" s="1">
        <f>companies__1[[#This Row],[CREATION_TIME]]</f>
        <v>44446.912395833337</v>
      </c>
      <c r="M531" s="1">
        <f>companies__1[[#This Row],[HEU_MAJ]]</f>
        <v>44446.912395833337</v>
      </c>
    </row>
    <row r="532" spans="1:13" x14ac:dyDescent="0.35">
      <c r="A532">
        <f>companies__1[[#This Row],[ID]]</f>
        <v>632</v>
      </c>
      <c r="B532" t="str">
        <f>companies__1[[#This Row],[COMPANY_NAME]]</f>
        <v>Toni Esposito</v>
      </c>
      <c r="C532">
        <f>companies__1[[#This Row],[BILLING_GROUP]]</f>
        <v>1</v>
      </c>
      <c r="D532" t="str">
        <f>companies__1[[#This Row],[STREET]]</f>
        <v>Allee jehan d\'embour 8</v>
      </c>
      <c r="E532" t="str">
        <f>companies__1[[#This Row],[ZIP_CODE]]</f>
        <v>4052</v>
      </c>
      <c r="F532" t="str">
        <f>companies__1[[#This Row],[TOWN]]</f>
        <v>Beaufays</v>
      </c>
      <c r="G532" t="str">
        <f>companies__1[[#This Row],[VAT_NUMBER]]</f>
        <v>NULL</v>
      </c>
      <c r="H532" t="str">
        <f>companies__1[[#This Row],[TYPE]]</f>
        <v>CLIENT</v>
      </c>
      <c r="I532" t="str">
        <f>companies__1[[#This Row],[AQUISITION]]</f>
        <v>KAMEO</v>
      </c>
      <c r="J532" t="str">
        <f>companies__1[[#This Row],[AUDIENCE]]</f>
        <v>B2C</v>
      </c>
      <c r="K532" t="s">
        <v>1673</v>
      </c>
      <c r="L532" s="1">
        <f>companies__1[[#This Row],[CREATION_TIME]]</f>
        <v>44447.40865740741</v>
      </c>
      <c r="M532" s="1">
        <f>companies__1[[#This Row],[HEU_MAJ]]</f>
        <v>44447.40865740741</v>
      </c>
    </row>
    <row r="533" spans="1:13" x14ac:dyDescent="0.35">
      <c r="A533">
        <f>companies__1[[#This Row],[ID]]</f>
        <v>633</v>
      </c>
      <c r="B533" t="str">
        <f>companies__1[[#This Row],[COMPANY_NAME]]</f>
        <v>Vincent Ancion</v>
      </c>
      <c r="C533">
        <f>companies__1[[#This Row],[BILLING_GROUP]]</f>
        <v>1</v>
      </c>
      <c r="D533" t="str">
        <f>companies__1[[#This Row],[STREET]]</f>
        <v>/</v>
      </c>
      <c r="E533" t="str">
        <f>companies__1[[#This Row],[ZIP_CODE]]</f>
        <v>/</v>
      </c>
      <c r="F533" t="str">
        <f>companies__1[[#This Row],[TOWN]]</f>
        <v>/</v>
      </c>
      <c r="G533" t="str">
        <f>companies__1[[#This Row],[VAT_NUMBER]]</f>
        <v>/</v>
      </c>
      <c r="H533" t="str">
        <f>companies__1[[#This Row],[TYPE]]</f>
        <v>prospect</v>
      </c>
      <c r="I533" t="str">
        <f>companies__1[[#This Row],[AQUISITION]]</f>
        <v>KAMEO</v>
      </c>
      <c r="J533" t="str">
        <f>companies__1[[#This Row],[AUDIENCE]]</f>
        <v>B2C</v>
      </c>
      <c r="K533" t="s">
        <v>1673</v>
      </c>
      <c r="L533" s="1">
        <f>companies__1[[#This Row],[CREATION_TIME]]</f>
        <v>44447.494513888887</v>
      </c>
      <c r="M533" s="1">
        <f>companies__1[[#This Row],[HEU_MAJ]]</f>
        <v>44447.494513888887</v>
      </c>
    </row>
    <row r="534" spans="1:13" x14ac:dyDescent="0.35">
      <c r="A534">
        <f>companies__1[[#This Row],[ID]]</f>
        <v>634</v>
      </c>
      <c r="B534" t="str">
        <f>companies__1[[#This Row],[COMPANY_NAME]]</f>
        <v>Alexandre Hamaz</v>
      </c>
      <c r="C534">
        <f>companies__1[[#This Row],[BILLING_GROUP]]</f>
        <v>1</v>
      </c>
      <c r="D534" t="str">
        <f>companies__1[[#This Row],[STREET]]</f>
        <v/>
      </c>
      <c r="E534" t="str">
        <f>companies__1[[#This Row],[ZIP_CODE]]</f>
        <v/>
      </c>
      <c r="F534" t="str">
        <f>companies__1[[#This Row],[TOWN]]</f>
        <v/>
      </c>
      <c r="G534" t="str">
        <f>companies__1[[#This Row],[VAT_NUMBER]]</f>
        <v>NULL</v>
      </c>
      <c r="H534" t="str">
        <f>companies__1[[#This Row],[TYPE]]</f>
        <v>CLIENT</v>
      </c>
      <c r="I534" t="str">
        <f>companies__1[[#This Row],[AQUISITION]]</f>
        <v>KAMEO</v>
      </c>
      <c r="J534" t="str">
        <f>companies__1[[#This Row],[AUDIENCE]]</f>
        <v>B2C</v>
      </c>
      <c r="K534" t="s">
        <v>1673</v>
      </c>
      <c r="L534" s="1">
        <f>companies__1[[#This Row],[CREATION_TIME]]</f>
        <v>44447.621608796297</v>
      </c>
      <c r="M534" s="1">
        <f>companies__1[[#This Row],[HEU_MAJ]]</f>
        <v>44447.621608796297</v>
      </c>
    </row>
    <row r="535" spans="1:13" x14ac:dyDescent="0.35">
      <c r="A535">
        <f>companies__1[[#This Row],[ID]]</f>
        <v>635</v>
      </c>
      <c r="B535" t="str">
        <f>companies__1[[#This Row],[COMPANY_NAME]]</f>
        <v>Sorlija Feriz</v>
      </c>
      <c r="C535">
        <f>companies__1[[#This Row],[BILLING_GROUP]]</f>
        <v>1</v>
      </c>
      <c r="D535" t="str">
        <f>companies__1[[#This Row],[STREET]]</f>
        <v>/</v>
      </c>
      <c r="E535" t="str">
        <f>companies__1[[#This Row],[ZIP_CODE]]</f>
        <v>/</v>
      </c>
      <c r="F535" t="str">
        <f>companies__1[[#This Row],[TOWN]]</f>
        <v>/</v>
      </c>
      <c r="G535" t="str">
        <f>companies__1[[#This Row],[VAT_NUMBER]]</f>
        <v>/</v>
      </c>
      <c r="H535" t="str">
        <f>companies__1[[#This Row],[TYPE]]</f>
        <v>prospect</v>
      </c>
      <c r="I535" t="str">
        <f>companies__1[[#This Row],[AQUISITION]]</f>
        <v>KAMEO</v>
      </c>
      <c r="J535" t="str">
        <f>companies__1[[#This Row],[AUDIENCE]]</f>
        <v>B2C</v>
      </c>
      <c r="K535" t="s">
        <v>1673</v>
      </c>
      <c r="L535" s="1">
        <f>companies__1[[#This Row],[CREATION_TIME]]</f>
        <v>44448.492488425924</v>
      </c>
      <c r="M535" s="1">
        <f>companies__1[[#This Row],[HEU_MAJ]]</f>
        <v>44448.492488425924</v>
      </c>
    </row>
    <row r="536" spans="1:13" x14ac:dyDescent="0.35">
      <c r="A536">
        <f>companies__1[[#This Row],[ID]]</f>
        <v>636</v>
      </c>
      <c r="B536" t="str">
        <f>companies__1[[#This Row],[COMPANY_NAME]]</f>
        <v>Martin Willems</v>
      </c>
      <c r="C536">
        <f>companies__1[[#This Row],[BILLING_GROUP]]</f>
        <v>1</v>
      </c>
      <c r="D536" t="str">
        <f>companies__1[[#This Row],[STREET]]</f>
        <v>rue de fragnée 23</v>
      </c>
      <c r="E536" t="str">
        <f>companies__1[[#This Row],[ZIP_CODE]]</f>
        <v>4000</v>
      </c>
      <c r="F536" t="str">
        <f>companies__1[[#This Row],[TOWN]]</f>
        <v>Liège</v>
      </c>
      <c r="G536" t="str">
        <f>companies__1[[#This Row],[VAT_NUMBER]]</f>
        <v>NULL</v>
      </c>
      <c r="H536" t="str">
        <f>companies__1[[#This Row],[TYPE]]</f>
        <v>CLIENT</v>
      </c>
      <c r="I536" t="str">
        <f>companies__1[[#This Row],[AQUISITION]]</f>
        <v>KAMEO</v>
      </c>
      <c r="J536" t="str">
        <f>companies__1[[#This Row],[AUDIENCE]]</f>
        <v>B2C</v>
      </c>
      <c r="K536" t="s">
        <v>1673</v>
      </c>
      <c r="L536" s="1">
        <f>companies__1[[#This Row],[CREATION_TIME]]</f>
        <v>44452.401608796295</v>
      </c>
      <c r="M536" s="1">
        <f>companies__1[[#This Row],[HEU_MAJ]]</f>
        <v>44452.401608796295</v>
      </c>
    </row>
    <row r="537" spans="1:13" x14ac:dyDescent="0.35">
      <c r="A537">
        <f>companies__1[[#This Row],[ID]]</f>
        <v>637</v>
      </c>
      <c r="B537" t="str">
        <f>companies__1[[#This Row],[COMPANY_NAME]]</f>
        <v>Nicolas Borrelli</v>
      </c>
      <c r="C537">
        <f>companies__1[[#This Row],[BILLING_GROUP]]</f>
        <v>1</v>
      </c>
      <c r="D537" t="str">
        <f>companies__1[[#This Row],[STREET]]</f>
        <v>Jonruelle 19</v>
      </c>
      <c r="E537" t="str">
        <f>companies__1[[#This Row],[ZIP_CODE]]</f>
        <v>4000</v>
      </c>
      <c r="F537" t="str">
        <f>companies__1[[#This Row],[TOWN]]</f>
        <v>Liège</v>
      </c>
      <c r="G537" t="str">
        <f>companies__1[[#This Row],[VAT_NUMBER]]</f>
        <v>NULL</v>
      </c>
      <c r="H537" t="str">
        <f>companies__1[[#This Row],[TYPE]]</f>
        <v>CLIENT</v>
      </c>
      <c r="I537" t="str">
        <f>companies__1[[#This Row],[AQUISITION]]</f>
        <v>KAMEO</v>
      </c>
      <c r="J537" t="str">
        <f>companies__1[[#This Row],[AUDIENCE]]</f>
        <v>B2C</v>
      </c>
      <c r="K537" t="s">
        <v>1673</v>
      </c>
      <c r="L537" s="1">
        <f>companies__1[[#This Row],[CREATION_TIME]]</f>
        <v>44452.468854166669</v>
      </c>
      <c r="M537" s="1">
        <f>companies__1[[#This Row],[HEU_MAJ]]</f>
        <v>44452.468854166669</v>
      </c>
    </row>
    <row r="538" spans="1:13" x14ac:dyDescent="0.35">
      <c r="A538">
        <f>companies__1[[#This Row],[ID]]</f>
        <v>638</v>
      </c>
      <c r="B538" t="str">
        <f>companies__1[[#This Row],[COMPANY_NAME]]</f>
        <v>Audrey Denoel</v>
      </c>
      <c r="C538">
        <f>companies__1[[#This Row],[BILLING_GROUP]]</f>
        <v>1</v>
      </c>
      <c r="D538" t="str">
        <f>companies__1[[#This Row],[STREET]]</f>
        <v/>
      </c>
      <c r="E538" t="str">
        <f>companies__1[[#This Row],[ZIP_CODE]]</f>
        <v/>
      </c>
      <c r="F538" t="str">
        <f>companies__1[[#This Row],[TOWN]]</f>
        <v/>
      </c>
      <c r="G538" t="str">
        <f>companies__1[[#This Row],[VAT_NUMBER]]</f>
        <v>BE 0866.957.987</v>
      </c>
      <c r="H538" t="str">
        <f>companies__1[[#This Row],[TYPE]]</f>
        <v>CLIENT</v>
      </c>
      <c r="I538" t="str">
        <f>companies__1[[#This Row],[AQUISITION]]</f>
        <v>KAMEO</v>
      </c>
      <c r="J538" t="str">
        <f>companies__1[[#This Row],[AUDIENCE]]</f>
        <v>B2C</v>
      </c>
      <c r="K538" t="s">
        <v>1673</v>
      </c>
      <c r="L538" s="1">
        <f>companies__1[[#This Row],[CREATION_TIME]]</f>
        <v>44452.616342592592</v>
      </c>
      <c r="M538" s="1">
        <f>companies__1[[#This Row],[HEU_MAJ]]</f>
        <v>44462.391701388886</v>
      </c>
    </row>
    <row r="539" spans="1:13" x14ac:dyDescent="0.35">
      <c r="A539">
        <f>companies__1[[#This Row],[ID]]</f>
        <v>639</v>
      </c>
      <c r="B539" t="str">
        <f>companies__1[[#This Row],[COMPANY_NAME]]</f>
        <v>Diomede Barakikana</v>
      </c>
      <c r="C539">
        <f>companies__1[[#This Row],[BILLING_GROUP]]</f>
        <v>1</v>
      </c>
      <c r="D539" t="str">
        <f>companies__1[[#This Row],[STREET]]</f>
        <v/>
      </c>
      <c r="E539" t="str">
        <f>companies__1[[#This Row],[ZIP_CODE]]</f>
        <v/>
      </c>
      <c r="F539" t="str">
        <f>companies__1[[#This Row],[TOWN]]</f>
        <v/>
      </c>
      <c r="G539" t="str">
        <f>companies__1[[#This Row],[VAT_NUMBER]]</f>
        <v>NULL</v>
      </c>
      <c r="H539" t="str">
        <f>companies__1[[#This Row],[TYPE]]</f>
        <v>CLIENT</v>
      </c>
      <c r="I539" t="str">
        <f>companies__1[[#This Row],[AQUISITION]]</f>
        <v>KAMEO</v>
      </c>
      <c r="J539" t="str">
        <f>companies__1[[#This Row],[AUDIENCE]]</f>
        <v>B2C</v>
      </c>
      <c r="K539" t="s">
        <v>1673</v>
      </c>
      <c r="L539" s="1">
        <f>companies__1[[#This Row],[CREATION_TIME]]</f>
        <v>44452.616863425923</v>
      </c>
      <c r="M539" s="1">
        <f>companies__1[[#This Row],[HEU_MAJ]]</f>
        <v>44452.616863425923</v>
      </c>
    </row>
    <row r="540" spans="1:13" x14ac:dyDescent="0.35">
      <c r="A540">
        <f>companies__1[[#This Row],[ID]]</f>
        <v>640</v>
      </c>
      <c r="B540" t="str">
        <f>companies__1[[#This Row],[COMPANY_NAME]]</f>
        <v>nico ollevier</v>
      </c>
      <c r="C540">
        <f>companies__1[[#This Row],[BILLING_GROUP]]</f>
        <v>1</v>
      </c>
      <c r="D540" t="str">
        <f>companies__1[[#This Row],[STREET]]</f>
        <v>/</v>
      </c>
      <c r="E540" t="str">
        <f>companies__1[[#This Row],[ZIP_CODE]]</f>
        <v>/</v>
      </c>
      <c r="F540" t="str">
        <f>companies__1[[#This Row],[TOWN]]</f>
        <v>/</v>
      </c>
      <c r="G540" t="str">
        <f>companies__1[[#This Row],[VAT_NUMBER]]</f>
        <v>/</v>
      </c>
      <c r="H540" t="str">
        <f>companies__1[[#This Row],[TYPE]]</f>
        <v>prospect</v>
      </c>
      <c r="I540" t="str">
        <f>companies__1[[#This Row],[AQUISITION]]</f>
        <v>KAMEO</v>
      </c>
      <c r="J540" t="str">
        <f>companies__1[[#This Row],[AUDIENCE]]</f>
        <v>B2C</v>
      </c>
      <c r="K540" t="s">
        <v>1673</v>
      </c>
      <c r="L540" s="1">
        <f>companies__1[[#This Row],[CREATION_TIME]]</f>
        <v>44452.768645833334</v>
      </c>
      <c r="M540" s="1">
        <f>companies__1[[#This Row],[HEU_MAJ]]</f>
        <v>44452.768645833334</v>
      </c>
    </row>
    <row r="541" spans="1:13" x14ac:dyDescent="0.35">
      <c r="A541">
        <f>companies__1[[#This Row],[ID]]</f>
        <v>641</v>
      </c>
      <c r="B541" t="str">
        <f>companies__1[[#This Row],[COMPANY_NAME]]</f>
        <v>Manuel Tondeur</v>
      </c>
      <c r="C541">
        <f>companies__1[[#This Row],[BILLING_GROUP]]</f>
        <v>1</v>
      </c>
      <c r="D541" t="str">
        <f>companies__1[[#This Row],[STREET]]</f>
        <v>quai st leonard 43A</v>
      </c>
      <c r="E541" t="str">
        <f>companies__1[[#This Row],[ZIP_CODE]]</f>
        <v>4000</v>
      </c>
      <c r="F541" t="str">
        <f>companies__1[[#This Row],[TOWN]]</f>
        <v>Liege</v>
      </c>
      <c r="G541" t="str">
        <f>companies__1[[#This Row],[VAT_NUMBER]]</f>
        <v>NULL</v>
      </c>
      <c r="H541" t="str">
        <f>companies__1[[#This Row],[TYPE]]</f>
        <v>CLIENT</v>
      </c>
      <c r="I541" t="str">
        <f>companies__1[[#This Row],[AQUISITION]]</f>
        <v>KAMEO</v>
      </c>
      <c r="J541" t="str">
        <f>companies__1[[#This Row],[AUDIENCE]]</f>
        <v>B2C</v>
      </c>
      <c r="K541" t="s">
        <v>1673</v>
      </c>
      <c r="L541" s="1">
        <f>companies__1[[#This Row],[CREATION_TIME]]</f>
        <v>44453.647060185183</v>
      </c>
      <c r="M541" s="1">
        <f>companies__1[[#This Row],[HEU_MAJ]]</f>
        <v>44453.647060185183</v>
      </c>
    </row>
    <row r="542" spans="1:13" x14ac:dyDescent="0.35">
      <c r="A542">
        <f>companies__1[[#This Row],[ID]]</f>
        <v>642</v>
      </c>
      <c r="B542" t="str">
        <f>companies__1[[#This Row],[COMPANY_NAME]]</f>
        <v>Bruno Cocina</v>
      </c>
      <c r="C542">
        <f>companies__1[[#This Row],[BILLING_GROUP]]</f>
        <v>1</v>
      </c>
      <c r="D542" t="str">
        <f>companies__1[[#This Row],[STREET]]</f>
        <v/>
      </c>
      <c r="E542" t="str">
        <f>companies__1[[#This Row],[ZIP_CODE]]</f>
        <v/>
      </c>
      <c r="F542" t="str">
        <f>companies__1[[#This Row],[TOWN]]</f>
        <v/>
      </c>
      <c r="G542" t="str">
        <f>companies__1[[#This Row],[VAT_NUMBER]]</f>
        <v>NULL</v>
      </c>
      <c r="H542" t="str">
        <f>companies__1[[#This Row],[TYPE]]</f>
        <v>CLIENT</v>
      </c>
      <c r="I542" t="str">
        <f>companies__1[[#This Row],[AQUISITION]]</f>
        <v>KAMEO</v>
      </c>
      <c r="J542" t="str">
        <f>companies__1[[#This Row],[AUDIENCE]]</f>
        <v>B2C</v>
      </c>
      <c r="K542" t="s">
        <v>1673</v>
      </c>
      <c r="L542" s="1">
        <f>companies__1[[#This Row],[CREATION_TIME]]</f>
        <v>44453.715648148151</v>
      </c>
      <c r="M542" s="1">
        <f>companies__1[[#This Row],[HEU_MAJ]]</f>
        <v>44453.715648148151</v>
      </c>
    </row>
    <row r="543" spans="1:13" x14ac:dyDescent="0.35">
      <c r="A543">
        <f>companies__1[[#This Row],[ID]]</f>
        <v>643</v>
      </c>
      <c r="B543" t="str">
        <f>companies__1[[#This Row],[COMPANY_NAME]]</f>
        <v>François Paulus</v>
      </c>
      <c r="C543">
        <f>companies__1[[#This Row],[BILLING_GROUP]]</f>
        <v>1</v>
      </c>
      <c r="D543" t="str">
        <f>companies__1[[#This Row],[STREET]]</f>
        <v/>
      </c>
      <c r="E543" t="str">
        <f>companies__1[[#This Row],[ZIP_CODE]]</f>
        <v/>
      </c>
      <c r="F543" t="str">
        <f>companies__1[[#This Row],[TOWN]]</f>
        <v/>
      </c>
      <c r="G543" t="str">
        <f>companies__1[[#This Row],[VAT_NUMBER]]</f>
        <v>NULL</v>
      </c>
      <c r="H543" t="str">
        <f>companies__1[[#This Row],[TYPE]]</f>
        <v>CLIENT</v>
      </c>
      <c r="I543" t="str">
        <f>companies__1[[#This Row],[AQUISITION]]</f>
        <v>KAMEO</v>
      </c>
      <c r="J543" t="str">
        <f>companies__1[[#This Row],[AUDIENCE]]</f>
        <v>B2C</v>
      </c>
      <c r="K543" t="s">
        <v>1673</v>
      </c>
      <c r="L543" s="1">
        <f>companies__1[[#This Row],[CREATION_TIME]]</f>
        <v>44453.77851851852</v>
      </c>
      <c r="M543" s="1">
        <f>companies__1[[#This Row],[HEU_MAJ]]</f>
        <v>44453.77851851852</v>
      </c>
    </row>
    <row r="544" spans="1:13" x14ac:dyDescent="0.35">
      <c r="A544">
        <f>companies__1[[#This Row],[ID]]</f>
        <v>644</v>
      </c>
      <c r="B544" t="str">
        <f>companies__1[[#This Row],[COMPANY_NAME]]</f>
        <v>Didier Neys</v>
      </c>
      <c r="C544">
        <f>companies__1[[#This Row],[BILLING_GROUP]]</f>
        <v>1</v>
      </c>
      <c r="D544" t="str">
        <f>companies__1[[#This Row],[STREET]]</f>
        <v/>
      </c>
      <c r="E544" t="str">
        <f>companies__1[[#This Row],[ZIP_CODE]]</f>
        <v/>
      </c>
      <c r="F544" t="str">
        <f>companies__1[[#This Row],[TOWN]]</f>
        <v/>
      </c>
      <c r="G544" t="str">
        <f>companies__1[[#This Row],[VAT_NUMBER]]</f>
        <v>NULL</v>
      </c>
      <c r="H544" t="str">
        <f>companies__1[[#This Row],[TYPE]]</f>
        <v>PROSPECT</v>
      </c>
      <c r="I544" t="str">
        <f>companies__1[[#This Row],[AQUISITION]]</f>
        <v>KAMEO</v>
      </c>
      <c r="J544" t="str">
        <f>companies__1[[#This Row],[AUDIENCE]]</f>
        <v>B2C</v>
      </c>
      <c r="K544" t="s">
        <v>1673</v>
      </c>
      <c r="L544" s="1">
        <f>companies__1[[#This Row],[CREATION_TIME]]</f>
        <v>44454.847812499997</v>
      </c>
      <c r="M544" s="1">
        <f>companies__1[[#This Row],[HEU_MAJ]]</f>
        <v>44454.847812499997</v>
      </c>
    </row>
    <row r="545" spans="1:13" x14ac:dyDescent="0.35">
      <c r="A545">
        <f>companies__1[[#This Row],[ID]]</f>
        <v>645</v>
      </c>
      <c r="B545" t="str">
        <f>companies__1[[#This Row],[COMPANY_NAME]]</f>
        <v>Pierre Detré</v>
      </c>
      <c r="C545">
        <f>companies__1[[#This Row],[BILLING_GROUP]]</f>
        <v>1</v>
      </c>
      <c r="D545" t="str">
        <f>companies__1[[#This Row],[STREET]]</f>
        <v>/</v>
      </c>
      <c r="E545" t="str">
        <f>companies__1[[#This Row],[ZIP_CODE]]</f>
        <v>/</v>
      </c>
      <c r="F545" t="str">
        <f>companies__1[[#This Row],[TOWN]]</f>
        <v>/</v>
      </c>
      <c r="G545" t="str">
        <f>companies__1[[#This Row],[VAT_NUMBER]]</f>
        <v>/</v>
      </c>
      <c r="H545" t="str">
        <f>companies__1[[#This Row],[TYPE]]</f>
        <v>prospect</v>
      </c>
      <c r="I545" t="str">
        <f>companies__1[[#This Row],[AQUISITION]]</f>
        <v>KAMEO</v>
      </c>
      <c r="J545" t="str">
        <f>companies__1[[#This Row],[AUDIENCE]]</f>
        <v>B2C</v>
      </c>
      <c r="K545" t="s">
        <v>1673</v>
      </c>
      <c r="L545" s="1">
        <f>companies__1[[#This Row],[CREATION_TIME]]</f>
        <v>44455.420486111114</v>
      </c>
      <c r="M545" s="1">
        <f>companies__1[[#This Row],[HEU_MAJ]]</f>
        <v>44455.420486111114</v>
      </c>
    </row>
    <row r="546" spans="1:13" x14ac:dyDescent="0.35">
      <c r="A546">
        <f>companies__1[[#This Row],[ID]]</f>
        <v>646</v>
      </c>
      <c r="B546" t="str">
        <f>companies__1[[#This Row],[COMPANY_NAME]]</f>
        <v>Loic Fairon</v>
      </c>
      <c r="C546">
        <f>companies__1[[#This Row],[BILLING_GROUP]]</f>
        <v>1</v>
      </c>
      <c r="D546" t="str">
        <f>companies__1[[#This Row],[STREET]]</f>
        <v/>
      </c>
      <c r="E546" t="str">
        <f>companies__1[[#This Row],[ZIP_CODE]]</f>
        <v/>
      </c>
      <c r="F546" t="str">
        <f>companies__1[[#This Row],[TOWN]]</f>
        <v/>
      </c>
      <c r="G546" t="str">
        <f>companies__1[[#This Row],[VAT_NUMBER]]</f>
        <v>NULL</v>
      </c>
      <c r="H546" t="str">
        <f>companies__1[[#This Row],[TYPE]]</f>
        <v>CLIENT</v>
      </c>
      <c r="I546" t="str">
        <f>companies__1[[#This Row],[AQUISITION]]</f>
        <v>KAMEO</v>
      </c>
      <c r="J546" t="str">
        <f>companies__1[[#This Row],[AUDIENCE]]</f>
        <v>B2C</v>
      </c>
      <c r="K546" t="s">
        <v>1673</v>
      </c>
      <c r="L546" s="1">
        <f>companies__1[[#This Row],[CREATION_TIME]]</f>
        <v>44455.445196759261</v>
      </c>
      <c r="M546" s="1">
        <f>companies__1[[#This Row],[HEU_MAJ]]</f>
        <v>44455.445196759261</v>
      </c>
    </row>
    <row r="547" spans="1:13" x14ac:dyDescent="0.35">
      <c r="A547">
        <f>companies__1[[#This Row],[ID]]</f>
        <v>647</v>
      </c>
      <c r="B547" t="str">
        <f>companies__1[[#This Row],[COMPANY_NAME]]</f>
        <v>Didier Vinken</v>
      </c>
      <c r="C547">
        <f>companies__1[[#This Row],[BILLING_GROUP]]</f>
        <v>1</v>
      </c>
      <c r="D547" t="str">
        <f>companies__1[[#This Row],[STREET]]</f>
        <v>Vallee 14</v>
      </c>
      <c r="E547" t="str">
        <f>companies__1[[#This Row],[ZIP_CODE]]</f>
        <v>4400</v>
      </c>
      <c r="F547" t="str">
        <f>companies__1[[#This Row],[TOWN]]</f>
        <v>flemalle</v>
      </c>
      <c r="G547" t="str">
        <f>companies__1[[#This Row],[VAT_NUMBER]]</f>
        <v>NULL</v>
      </c>
      <c r="H547" t="str">
        <f>companies__1[[#This Row],[TYPE]]</f>
        <v>CLIENT</v>
      </c>
      <c r="I547" t="str">
        <f>companies__1[[#This Row],[AQUISITION]]</f>
        <v>KAMEO</v>
      </c>
      <c r="J547" t="str">
        <f>companies__1[[#This Row],[AUDIENCE]]</f>
        <v>B2C</v>
      </c>
      <c r="K547" t="s">
        <v>1673</v>
      </c>
      <c r="L547" s="1">
        <f>companies__1[[#This Row],[CREATION_TIME]]</f>
        <v>44459.84516203704</v>
      </c>
      <c r="M547" s="1">
        <f>companies__1[[#This Row],[HEU_MAJ]]</f>
        <v>44459.84516203704</v>
      </c>
    </row>
    <row r="548" spans="1:13" x14ac:dyDescent="0.35">
      <c r="A548">
        <f>companies__1[[#This Row],[ID]]</f>
        <v>648</v>
      </c>
      <c r="B548" t="str">
        <f>companies__1[[#This Row],[COMPANY_NAME]]</f>
        <v>Parking saint paul</v>
      </c>
      <c r="C548">
        <f>companies__1[[#This Row],[BILLING_GROUP]]</f>
        <v>1</v>
      </c>
      <c r="D548" t="str">
        <f>companies__1[[#This Row],[STREET]]</f>
        <v>/</v>
      </c>
      <c r="E548" t="str">
        <f>companies__1[[#This Row],[ZIP_CODE]]</f>
        <v>/</v>
      </c>
      <c r="F548" t="str">
        <f>companies__1[[#This Row],[TOWN]]</f>
        <v>/</v>
      </c>
      <c r="G548" t="str">
        <f>companies__1[[#This Row],[VAT_NUMBER]]</f>
        <v>/</v>
      </c>
      <c r="H548" t="str">
        <f>companies__1[[#This Row],[TYPE]]</f>
        <v>prospect</v>
      </c>
      <c r="I548" t="str">
        <f>companies__1[[#This Row],[AQUISITION]]</f>
        <v>KAMEO</v>
      </c>
      <c r="J548" t="str">
        <f>companies__1[[#This Row],[AUDIENCE]]</f>
        <v>B2B</v>
      </c>
      <c r="K548" t="s">
        <v>1673</v>
      </c>
      <c r="L548" s="1">
        <f>companies__1[[#This Row],[CREATION_TIME]]</f>
        <v>44461.707199074073</v>
      </c>
      <c r="M548" s="1">
        <f>companies__1[[#This Row],[HEU_MAJ]]</f>
        <v>44461.707199074073</v>
      </c>
    </row>
    <row r="549" spans="1:13" x14ac:dyDescent="0.35">
      <c r="A549">
        <f>companies__1[[#This Row],[ID]]</f>
        <v>649</v>
      </c>
      <c r="B549" t="str">
        <f>companies__1[[#This Row],[COMPANY_NAME]]</f>
        <v>Solidem</v>
      </c>
      <c r="C549">
        <f>companies__1[[#This Row],[BILLING_GROUP]]</f>
        <v>1</v>
      </c>
      <c r="D549" t="str">
        <f>companies__1[[#This Row],[STREET]]</f>
        <v>Place Saint Paul 3</v>
      </c>
      <c r="E549" t="str">
        <f>companies__1[[#This Row],[ZIP_CODE]]</f>
        <v>4000</v>
      </c>
      <c r="F549" t="str">
        <f>companies__1[[#This Row],[TOWN]]</f>
        <v>Liège</v>
      </c>
      <c r="G549" t="str">
        <f>companies__1[[#This Row],[VAT_NUMBER]]</f>
        <v>BE 0876.095.387</v>
      </c>
      <c r="H549" t="str">
        <f>companies__1[[#This Row],[TYPE]]</f>
        <v>PROSPECT</v>
      </c>
      <c r="I549" t="str">
        <f>companies__1[[#This Row],[AQUISITION]]</f>
        <v>KAMEO</v>
      </c>
      <c r="J549" t="str">
        <f>companies__1[[#This Row],[AUDIENCE]]</f>
        <v>B2B</v>
      </c>
      <c r="K549" t="s">
        <v>1673</v>
      </c>
      <c r="L549" s="1">
        <f>companies__1[[#This Row],[CREATION_TIME]]</f>
        <v>44461.84097222222</v>
      </c>
      <c r="M549" s="1">
        <f>companies__1[[#This Row],[HEU_MAJ]]</f>
        <v>44461.84097222222</v>
      </c>
    </row>
    <row r="550" spans="1:13" x14ac:dyDescent="0.35">
      <c r="A550">
        <f>companies__1[[#This Row],[ID]]</f>
        <v>650</v>
      </c>
      <c r="B550" t="str">
        <f>companies__1[[#This Row],[COMPANY_NAME]]</f>
        <v>AlanaHople AlanaHople</v>
      </c>
      <c r="C550">
        <f>companies__1[[#This Row],[BILLING_GROUP]]</f>
        <v>1</v>
      </c>
      <c r="D550" t="str">
        <f>companies__1[[#This Row],[STREET]]</f>
        <v>/</v>
      </c>
      <c r="E550" t="str">
        <f>companies__1[[#This Row],[ZIP_CODE]]</f>
        <v>/</v>
      </c>
      <c r="F550" t="str">
        <f>companies__1[[#This Row],[TOWN]]</f>
        <v>/</v>
      </c>
      <c r="G550" t="str">
        <f>companies__1[[#This Row],[VAT_NUMBER]]</f>
        <v>/</v>
      </c>
      <c r="H550" t="str">
        <f>companies__1[[#This Row],[TYPE]]</f>
        <v>prospect</v>
      </c>
      <c r="I550" t="str">
        <f>companies__1[[#This Row],[AQUISITION]]</f>
        <v>KAMEO</v>
      </c>
      <c r="J550" t="str">
        <f>companies__1[[#This Row],[AUDIENCE]]</f>
        <v>B2C</v>
      </c>
      <c r="K550" t="s">
        <v>1673</v>
      </c>
      <c r="L550" s="1">
        <f>companies__1[[#This Row],[CREATION_TIME]]</f>
        <v>44463.215543981481</v>
      </c>
      <c r="M550" s="1">
        <f>companies__1[[#This Row],[HEU_MAJ]]</f>
        <v>44463.215543981481</v>
      </c>
    </row>
    <row r="551" spans="1:13" x14ac:dyDescent="0.35">
      <c r="A551">
        <f>companies__1[[#This Row],[ID]]</f>
        <v>651</v>
      </c>
      <c r="B551" t="str">
        <f>companies__1[[#This Row],[COMPANY_NAME]]</f>
        <v>Fanny de Decker</v>
      </c>
      <c r="C551">
        <f>companies__1[[#This Row],[BILLING_GROUP]]</f>
        <v>1</v>
      </c>
      <c r="D551" t="str">
        <f>companies__1[[#This Row],[STREET]]</f>
        <v>/</v>
      </c>
      <c r="E551" t="str">
        <f>companies__1[[#This Row],[ZIP_CODE]]</f>
        <v>/</v>
      </c>
      <c r="F551" t="str">
        <f>companies__1[[#This Row],[TOWN]]</f>
        <v>/</v>
      </c>
      <c r="G551" t="str">
        <f>companies__1[[#This Row],[VAT_NUMBER]]</f>
        <v>/</v>
      </c>
      <c r="H551" t="str">
        <f>companies__1[[#This Row],[TYPE]]</f>
        <v>prospect</v>
      </c>
      <c r="I551" t="str">
        <f>companies__1[[#This Row],[AQUISITION]]</f>
        <v>KAMEO</v>
      </c>
      <c r="J551" t="str">
        <f>companies__1[[#This Row],[AUDIENCE]]</f>
        <v>B2C</v>
      </c>
      <c r="K551" t="s">
        <v>1673</v>
      </c>
      <c r="L551" s="1">
        <f>companies__1[[#This Row],[CREATION_TIME]]</f>
        <v>44465.528148148151</v>
      </c>
      <c r="M551" s="1">
        <f>companies__1[[#This Row],[HEU_MAJ]]</f>
        <v>44465.528148148151</v>
      </c>
    </row>
    <row r="552" spans="1:13" x14ac:dyDescent="0.35">
      <c r="A552">
        <f>companies__1[[#This Row],[ID]]</f>
        <v>652</v>
      </c>
      <c r="B552" t="str">
        <f>companies__1[[#This Row],[COMPANY_NAME]]</f>
        <v xml:space="preserve">Loan &amp;amp; finance </v>
      </c>
      <c r="C552">
        <f>companies__1[[#This Row],[BILLING_GROUP]]</f>
        <v>1</v>
      </c>
      <c r="D552" t="str">
        <f>companies__1[[#This Row],[STREET]]</f>
        <v>/</v>
      </c>
      <c r="E552" t="str">
        <f>companies__1[[#This Row],[ZIP_CODE]]</f>
        <v>/</v>
      </c>
      <c r="F552" t="str">
        <f>companies__1[[#This Row],[TOWN]]</f>
        <v>/</v>
      </c>
      <c r="G552" t="str">
        <f>companies__1[[#This Row],[VAT_NUMBER]]</f>
        <v>/</v>
      </c>
      <c r="H552" t="str">
        <f>companies__1[[#This Row],[TYPE]]</f>
        <v>prospect</v>
      </c>
      <c r="I552" t="str">
        <f>companies__1[[#This Row],[AQUISITION]]</f>
        <v>KAMEO</v>
      </c>
      <c r="J552" t="str">
        <f>companies__1[[#This Row],[AUDIENCE]]</f>
        <v>B2B</v>
      </c>
      <c r="K552" t="s">
        <v>1673</v>
      </c>
      <c r="L552" s="1">
        <f>companies__1[[#This Row],[CREATION_TIME]]</f>
        <v>44466.012499999997</v>
      </c>
      <c r="M552" s="1">
        <f>companies__1[[#This Row],[HEU_MAJ]]</f>
        <v>44466.012499999997</v>
      </c>
    </row>
    <row r="553" spans="1:13" x14ac:dyDescent="0.35">
      <c r="A553">
        <f>companies__1[[#This Row],[ID]]</f>
        <v>653</v>
      </c>
      <c r="B553" t="str">
        <f>companies__1[[#This Row],[COMPANY_NAME]]</f>
        <v>Deborah Contelly</v>
      </c>
      <c r="C553">
        <f>companies__1[[#This Row],[BILLING_GROUP]]</f>
        <v>1</v>
      </c>
      <c r="D553" t="str">
        <f>companies__1[[#This Row],[STREET]]</f>
        <v>Place du vingt Aout 19 boitr 41</v>
      </c>
      <c r="E553" t="str">
        <f>companies__1[[#This Row],[ZIP_CODE]]</f>
        <v>4000</v>
      </c>
      <c r="F553" t="str">
        <f>companies__1[[#This Row],[TOWN]]</f>
        <v>Liège</v>
      </c>
      <c r="G553" t="str">
        <f>companies__1[[#This Row],[VAT_NUMBER]]</f>
        <v>BE0734 527 253</v>
      </c>
      <c r="H553" t="str">
        <f>companies__1[[#This Row],[TYPE]]</f>
        <v>CLIENT</v>
      </c>
      <c r="I553" t="str">
        <f>companies__1[[#This Row],[AQUISITION]]</f>
        <v>KAMEO</v>
      </c>
      <c r="J553" t="str">
        <f>companies__1[[#This Row],[AUDIENCE]]</f>
        <v>independant</v>
      </c>
      <c r="K553" t="s">
        <v>1673</v>
      </c>
      <c r="L553" s="1">
        <f>companies__1[[#This Row],[CREATION_TIME]]</f>
        <v>44466.719965277778</v>
      </c>
      <c r="M553" s="1">
        <f>companies__1[[#This Row],[HEU_MAJ]]</f>
        <v>44501.826828703706</v>
      </c>
    </row>
    <row r="554" spans="1:13" x14ac:dyDescent="0.35">
      <c r="A554">
        <f>companies__1[[#This Row],[ID]]</f>
        <v>654</v>
      </c>
      <c r="B554" t="str">
        <f>companies__1[[#This Row],[COMPANY_NAME]]</f>
        <v>Anton Vincent</v>
      </c>
      <c r="C554">
        <f>companies__1[[#This Row],[BILLING_GROUP]]</f>
        <v>1</v>
      </c>
      <c r="D554" t="str">
        <f>companies__1[[#This Row],[STREET]]</f>
        <v>224 rue vivegnis</v>
      </c>
      <c r="E554" t="str">
        <f>companies__1[[#This Row],[ZIP_CODE]]</f>
        <v>4000</v>
      </c>
      <c r="F554" t="str">
        <f>companies__1[[#This Row],[TOWN]]</f>
        <v>Liège</v>
      </c>
      <c r="G554" t="str">
        <f>companies__1[[#This Row],[VAT_NUMBER]]</f>
        <v>NULL</v>
      </c>
      <c r="H554" t="str">
        <f>companies__1[[#This Row],[TYPE]]</f>
        <v>CLIENT</v>
      </c>
      <c r="I554" t="str">
        <f>companies__1[[#This Row],[AQUISITION]]</f>
        <v>KAMEO</v>
      </c>
      <c r="J554" t="str">
        <f>companies__1[[#This Row],[AUDIENCE]]</f>
        <v>B2C</v>
      </c>
      <c r="K554" t="s">
        <v>1673</v>
      </c>
      <c r="L554" s="1">
        <f>companies__1[[#This Row],[CREATION_TIME]]</f>
        <v>44467.402939814812</v>
      </c>
      <c r="M554" s="1">
        <f>companies__1[[#This Row],[HEU_MAJ]]</f>
        <v>44467.402939814812</v>
      </c>
    </row>
    <row r="555" spans="1:13" x14ac:dyDescent="0.35">
      <c r="A555">
        <f>companies__1[[#This Row],[ID]]</f>
        <v>656</v>
      </c>
      <c r="B555" t="str">
        <f>companies__1[[#This Row],[COMPANY_NAME]]</f>
        <v>Céline Gennart</v>
      </c>
      <c r="C555">
        <f>companies__1[[#This Row],[BILLING_GROUP]]</f>
        <v>1</v>
      </c>
      <c r="D555" t="str">
        <f>companies__1[[#This Row],[STREET]]</f>
        <v>36 rue dumont</v>
      </c>
      <c r="E555" t="str">
        <f>companies__1[[#This Row],[ZIP_CODE]]</f>
        <v>4458</v>
      </c>
      <c r="F555" t="str">
        <f>companies__1[[#This Row],[TOWN]]</f>
        <v>Fexhe-Slins</v>
      </c>
      <c r="G555" t="str">
        <f>companies__1[[#This Row],[VAT_NUMBER]]</f>
        <v>NULL</v>
      </c>
      <c r="H555" t="str">
        <f>companies__1[[#This Row],[TYPE]]</f>
        <v>CLIENT</v>
      </c>
      <c r="I555" t="str">
        <f>companies__1[[#This Row],[AQUISITION]]</f>
        <v>KAMEO</v>
      </c>
      <c r="J555" t="str">
        <f>companies__1[[#This Row],[AUDIENCE]]</f>
        <v>B2C</v>
      </c>
      <c r="K555" t="s">
        <v>1673</v>
      </c>
      <c r="L555" s="1">
        <f>companies__1[[#This Row],[CREATION_TIME]]</f>
        <v>44467.588310185187</v>
      </c>
      <c r="M555" s="1">
        <f>companies__1[[#This Row],[HEU_MAJ]]</f>
        <v>44467.588310185187</v>
      </c>
    </row>
    <row r="556" spans="1:13" x14ac:dyDescent="0.35">
      <c r="A556">
        <f>companies__1[[#This Row],[ID]]</f>
        <v>657</v>
      </c>
      <c r="B556" t="str">
        <f>companies__1[[#This Row],[COMPANY_NAME]]</f>
        <v>GAL Pays des Condruses</v>
      </c>
      <c r="C556">
        <f>companies__1[[#This Row],[BILLING_GROUP]]</f>
        <v>1</v>
      </c>
      <c r="D556" t="str">
        <f>companies__1[[#This Row],[STREET]]</f>
        <v>/</v>
      </c>
      <c r="E556" t="str">
        <f>companies__1[[#This Row],[ZIP_CODE]]</f>
        <v>/</v>
      </c>
      <c r="F556" t="str">
        <f>companies__1[[#This Row],[TOWN]]</f>
        <v>/</v>
      </c>
      <c r="G556" t="str">
        <f>companies__1[[#This Row],[VAT_NUMBER]]</f>
        <v>/</v>
      </c>
      <c r="H556" t="str">
        <f>companies__1[[#This Row],[TYPE]]</f>
        <v>prospect</v>
      </c>
      <c r="I556" t="str">
        <f>companies__1[[#This Row],[AQUISITION]]</f>
        <v>KAMEO</v>
      </c>
      <c r="J556" t="str">
        <f>companies__1[[#This Row],[AUDIENCE]]</f>
        <v>B2B</v>
      </c>
      <c r="K556" t="s">
        <v>1673</v>
      </c>
      <c r="L556" s="1">
        <f>companies__1[[#This Row],[CREATION_TIME]]</f>
        <v>44468.699432870373</v>
      </c>
      <c r="M556" s="1">
        <f>companies__1[[#This Row],[HEU_MAJ]]</f>
        <v>44468.699432870373</v>
      </c>
    </row>
    <row r="557" spans="1:13" x14ac:dyDescent="0.35">
      <c r="A557">
        <f>companies__1[[#This Row],[ID]]</f>
        <v>658</v>
      </c>
      <c r="B557" t="str">
        <f>companies__1[[#This Row],[COMPANY_NAME]]</f>
        <v>Michael Sutvaj</v>
      </c>
      <c r="C557">
        <f>companies__1[[#This Row],[BILLING_GROUP]]</f>
        <v>1</v>
      </c>
      <c r="D557" t="str">
        <f>companies__1[[#This Row],[STREET]]</f>
        <v/>
      </c>
      <c r="E557" t="str">
        <f>companies__1[[#This Row],[ZIP_CODE]]</f>
        <v/>
      </c>
      <c r="F557" t="str">
        <f>companies__1[[#This Row],[TOWN]]</f>
        <v/>
      </c>
      <c r="G557" t="str">
        <f>companies__1[[#This Row],[VAT_NUMBER]]</f>
        <v>NULL</v>
      </c>
      <c r="H557" t="str">
        <f>companies__1[[#This Row],[TYPE]]</f>
        <v>CLIENT</v>
      </c>
      <c r="I557" t="str">
        <f>companies__1[[#This Row],[AQUISITION]]</f>
        <v>KAMEO</v>
      </c>
      <c r="J557" t="str">
        <f>companies__1[[#This Row],[AUDIENCE]]</f>
        <v>B2C</v>
      </c>
      <c r="K557" t="s">
        <v>1673</v>
      </c>
      <c r="L557" s="1">
        <f>companies__1[[#This Row],[CREATION_TIME]]</f>
        <v>44469.476631944446</v>
      </c>
      <c r="M557" s="1">
        <f>companies__1[[#This Row],[HEU_MAJ]]</f>
        <v>44469.476631944446</v>
      </c>
    </row>
    <row r="558" spans="1:13" x14ac:dyDescent="0.35">
      <c r="A558">
        <f>companies__1[[#This Row],[ID]]</f>
        <v>659</v>
      </c>
      <c r="B558" t="str">
        <f>companies__1[[#This Row],[COMPANY_NAME]]</f>
        <v>Natacha Bahimana</v>
      </c>
      <c r="C558">
        <f>companies__1[[#This Row],[BILLING_GROUP]]</f>
        <v>1</v>
      </c>
      <c r="D558" t="str">
        <f>companies__1[[#This Row],[STREET]]</f>
        <v>/</v>
      </c>
      <c r="E558" t="str">
        <f>companies__1[[#This Row],[ZIP_CODE]]</f>
        <v>/</v>
      </c>
      <c r="F558" t="str">
        <f>companies__1[[#This Row],[TOWN]]</f>
        <v>/</v>
      </c>
      <c r="G558" t="str">
        <f>companies__1[[#This Row],[VAT_NUMBER]]</f>
        <v>/</v>
      </c>
      <c r="H558" t="str">
        <f>companies__1[[#This Row],[TYPE]]</f>
        <v>prospect</v>
      </c>
      <c r="I558" t="str">
        <f>companies__1[[#This Row],[AQUISITION]]</f>
        <v>KAMEO</v>
      </c>
      <c r="J558" t="str">
        <f>companies__1[[#This Row],[AUDIENCE]]</f>
        <v>B2C</v>
      </c>
      <c r="K558" t="s">
        <v>1673</v>
      </c>
      <c r="L558" s="1">
        <f>companies__1[[#This Row],[CREATION_TIME]]</f>
        <v>44469.962939814817</v>
      </c>
      <c r="M558" s="1">
        <f>companies__1[[#This Row],[HEU_MAJ]]</f>
        <v>44469.962939814817</v>
      </c>
    </row>
    <row r="559" spans="1:13" x14ac:dyDescent="0.35">
      <c r="A559">
        <f>companies__1[[#This Row],[ID]]</f>
        <v>667</v>
      </c>
      <c r="B559" t="str">
        <f>companies__1[[#This Row],[COMPANY_NAME]]</f>
        <v>Edith Waechter</v>
      </c>
      <c r="C559">
        <f>companies__1[[#This Row],[BILLING_GROUP]]</f>
        <v>1</v>
      </c>
      <c r="D559" t="str">
        <f>companies__1[[#This Row],[STREET]]</f>
        <v>/</v>
      </c>
      <c r="E559" t="str">
        <f>companies__1[[#This Row],[ZIP_CODE]]</f>
        <v>/</v>
      </c>
      <c r="F559" t="str">
        <f>companies__1[[#This Row],[TOWN]]</f>
        <v>/</v>
      </c>
      <c r="G559" t="str">
        <f>companies__1[[#This Row],[VAT_NUMBER]]</f>
        <v>/</v>
      </c>
      <c r="H559" t="str">
        <f>companies__1[[#This Row],[TYPE]]</f>
        <v>prospect</v>
      </c>
      <c r="I559" t="str">
        <f>companies__1[[#This Row],[AQUISITION]]</f>
        <v>KAMEO</v>
      </c>
      <c r="J559" t="str">
        <f>companies__1[[#This Row],[AUDIENCE]]</f>
        <v>B2C</v>
      </c>
      <c r="K559" t="s">
        <v>1673</v>
      </c>
      <c r="L559" s="1">
        <f>companies__1[[#This Row],[CREATION_TIME]]</f>
        <v>44471.468842592592</v>
      </c>
      <c r="M559" s="1">
        <f>companies__1[[#This Row],[HEU_MAJ]]</f>
        <v>44471.468842592592</v>
      </c>
    </row>
    <row r="560" spans="1:13" x14ac:dyDescent="0.35">
      <c r="A560">
        <f>companies__1[[#This Row],[ID]]</f>
        <v>668</v>
      </c>
      <c r="B560" t="str">
        <f>companies__1[[#This Row],[COMPANY_NAME]]</f>
        <v>Jacqueline Matthys</v>
      </c>
      <c r="C560">
        <f>companies__1[[#This Row],[BILLING_GROUP]]</f>
        <v>1</v>
      </c>
      <c r="D560" t="str">
        <f>companies__1[[#This Row],[STREET]]</f>
        <v>/</v>
      </c>
      <c r="E560" t="str">
        <f>companies__1[[#This Row],[ZIP_CODE]]</f>
        <v>/</v>
      </c>
      <c r="F560" t="str">
        <f>companies__1[[#This Row],[TOWN]]</f>
        <v>/</v>
      </c>
      <c r="G560" t="str">
        <f>companies__1[[#This Row],[VAT_NUMBER]]</f>
        <v>/</v>
      </c>
      <c r="H560" t="str">
        <f>companies__1[[#This Row],[TYPE]]</f>
        <v>prospect</v>
      </c>
      <c r="I560" t="str">
        <f>companies__1[[#This Row],[AQUISITION]]</f>
        <v>KAMEO</v>
      </c>
      <c r="J560" t="str">
        <f>companies__1[[#This Row],[AUDIENCE]]</f>
        <v>B2C</v>
      </c>
      <c r="K560" t="s">
        <v>1673</v>
      </c>
      <c r="L560" s="1">
        <f>companies__1[[#This Row],[CREATION_TIME]]</f>
        <v>44473.441689814812</v>
      </c>
      <c r="M560" s="1">
        <f>companies__1[[#This Row],[HEU_MAJ]]</f>
        <v>44473.441689814812</v>
      </c>
    </row>
    <row r="561" spans="1:13" x14ac:dyDescent="0.35">
      <c r="A561">
        <f>companies__1[[#This Row],[ID]]</f>
        <v>669</v>
      </c>
      <c r="B561" t="str">
        <f>companies__1[[#This Row],[COMPANY_NAME]]</f>
        <v>Jean Claude Muller</v>
      </c>
      <c r="C561">
        <f>companies__1[[#This Row],[BILLING_GROUP]]</f>
        <v>1</v>
      </c>
      <c r="D561" t="str">
        <f>companies__1[[#This Row],[STREET]]</f>
        <v>-</v>
      </c>
      <c r="E561" t="str">
        <f>companies__1[[#This Row],[ZIP_CODE]]</f>
        <v>-</v>
      </c>
      <c r="F561" t="str">
        <f>companies__1[[#This Row],[TOWN]]</f>
        <v>-</v>
      </c>
      <c r="G561" t="str">
        <f>companies__1[[#This Row],[VAT_NUMBER]]</f>
        <v>NULL</v>
      </c>
      <c r="H561" t="str">
        <f>companies__1[[#This Row],[TYPE]]</f>
        <v>CLIENT</v>
      </c>
      <c r="I561" t="str">
        <f>companies__1[[#This Row],[AQUISITION]]</f>
        <v>KAMEO</v>
      </c>
      <c r="J561" t="str">
        <f>companies__1[[#This Row],[AUDIENCE]]</f>
        <v>B2C</v>
      </c>
      <c r="K561" t="s">
        <v>1673</v>
      </c>
      <c r="L561" s="1">
        <f>companies__1[[#This Row],[CREATION_TIME]]</f>
        <v>44473.576874999999</v>
      </c>
      <c r="M561" s="1">
        <f>companies__1[[#This Row],[HEU_MAJ]]</f>
        <v>44473.576874999999</v>
      </c>
    </row>
    <row r="562" spans="1:13" x14ac:dyDescent="0.35">
      <c r="A562">
        <f>companies__1[[#This Row],[ID]]</f>
        <v>670</v>
      </c>
      <c r="B562" t="str">
        <f>companies__1[[#This Row],[COMPANY_NAME]]</f>
        <v>BE-0599,747,040</v>
      </c>
      <c r="C562">
        <f>companies__1[[#This Row],[BILLING_GROUP]]</f>
        <v>1</v>
      </c>
      <c r="D562" t="str">
        <f>companies__1[[#This Row],[STREET]]</f>
        <v>/</v>
      </c>
      <c r="E562" t="str">
        <f>companies__1[[#This Row],[ZIP_CODE]]</f>
        <v>/</v>
      </c>
      <c r="F562" t="str">
        <f>companies__1[[#This Row],[TOWN]]</f>
        <v>/</v>
      </c>
      <c r="G562" t="str">
        <f>companies__1[[#This Row],[VAT_NUMBER]]</f>
        <v>/</v>
      </c>
      <c r="H562" t="str">
        <f>companies__1[[#This Row],[TYPE]]</f>
        <v>prospect</v>
      </c>
      <c r="I562" t="str">
        <f>companies__1[[#This Row],[AQUISITION]]</f>
        <v>KAMEO</v>
      </c>
      <c r="J562" t="str">
        <f>companies__1[[#This Row],[AUDIENCE]]</f>
        <v>B2B</v>
      </c>
      <c r="K562" t="s">
        <v>1673</v>
      </c>
      <c r="L562" s="1">
        <f>companies__1[[#This Row],[CREATION_TIME]]</f>
        <v>44473.611932870372</v>
      </c>
      <c r="M562" s="1">
        <f>companies__1[[#This Row],[HEU_MAJ]]</f>
        <v>44473.611932870372</v>
      </c>
    </row>
    <row r="563" spans="1:13" x14ac:dyDescent="0.35">
      <c r="A563">
        <f>companies__1[[#This Row],[ID]]</f>
        <v>671</v>
      </c>
      <c r="B563" t="str">
        <f>companies__1[[#This Row],[COMPANY_NAME]]</f>
        <v>Fnac Vanden Borre</v>
      </c>
      <c r="C563">
        <f>companies__1[[#This Row],[BILLING_GROUP]]</f>
        <v>1</v>
      </c>
      <c r="D563" t="str">
        <f>companies__1[[#This Row],[STREET]]</f>
        <v>Slesbroekstraat 101</v>
      </c>
      <c r="E563" t="str">
        <f>companies__1[[#This Row],[ZIP_CODE]]</f>
        <v>1600</v>
      </c>
      <c r="F563" t="str">
        <f>companies__1[[#This Row],[TOWN]]</f>
        <v>ST,PIETERS-LEEUW</v>
      </c>
      <c r="G563" t="str">
        <f>companies__1[[#This Row],[VAT_NUMBER]]</f>
        <v>BE 0412.723.419</v>
      </c>
      <c r="H563" t="str">
        <f>companies__1[[#This Row],[TYPE]]</f>
        <v>PROSPECT</v>
      </c>
      <c r="I563" t="str">
        <f>companies__1[[#This Row],[AQUISITION]]</f>
        <v>KAMEO</v>
      </c>
      <c r="J563" t="str">
        <f>companies__1[[#This Row],[AUDIENCE]]</f>
        <v>B2B</v>
      </c>
      <c r="K563" t="s">
        <v>1673</v>
      </c>
      <c r="L563" s="1">
        <f>companies__1[[#This Row],[CREATION_TIME]]</f>
        <v>44473.619247685187</v>
      </c>
      <c r="M563" s="1">
        <f>companies__1[[#This Row],[HEU_MAJ]]</f>
        <v>44473.773356481484</v>
      </c>
    </row>
    <row r="564" spans="1:13" x14ac:dyDescent="0.35">
      <c r="A564">
        <f>companies__1[[#This Row],[ID]]</f>
        <v>672</v>
      </c>
      <c r="B564" t="str">
        <f>companies__1[[#This Row],[COMPANY_NAME]]</f>
        <v>UCM</v>
      </c>
      <c r="C564">
        <f>companies__1[[#This Row],[BILLING_GROUP]]</f>
        <v>1</v>
      </c>
      <c r="D564" t="str">
        <f>companies__1[[#This Row],[STREET]]</f>
        <v>Chaussée de Marche 637</v>
      </c>
      <c r="E564" t="str">
        <f>companies__1[[#This Row],[ZIP_CODE]]</f>
        <v>5100</v>
      </c>
      <c r="F564" t="str">
        <f>companies__1[[#This Row],[TOWN]]</f>
        <v>Wierde</v>
      </c>
      <c r="G564" t="str">
        <f>companies__1[[#This Row],[VAT_NUMBER]]</f>
        <v>BE 0407.571.234</v>
      </c>
      <c r="H564" t="str">
        <f>companies__1[[#This Row],[TYPE]]</f>
        <v>PROSPECT</v>
      </c>
      <c r="I564" t="str">
        <f>companies__1[[#This Row],[AQUISITION]]</f>
        <v>KAMEO</v>
      </c>
      <c r="J564" t="str">
        <f>companies__1[[#This Row],[AUDIENCE]]</f>
        <v>B2B</v>
      </c>
      <c r="K564" t="s">
        <v>1673</v>
      </c>
      <c r="L564" s="1">
        <f>companies__1[[#This Row],[CREATION_TIME]]</f>
        <v>44474.421597222223</v>
      </c>
      <c r="M564" s="1">
        <f>companies__1[[#This Row],[HEU_MAJ]]</f>
        <v>44474.421597222223</v>
      </c>
    </row>
    <row r="565" spans="1:13" x14ac:dyDescent="0.35">
      <c r="A565">
        <f>companies__1[[#This Row],[ID]]</f>
        <v>673</v>
      </c>
      <c r="B565" t="str">
        <f>companies__1[[#This Row],[COMPANY_NAME]]</f>
        <v>European Heat Pump Association</v>
      </c>
      <c r="C565">
        <f>companies__1[[#This Row],[BILLING_GROUP]]</f>
        <v>1</v>
      </c>
      <c r="D565" t="str">
        <f>companies__1[[#This Row],[STREET]]</f>
        <v>Rue d\\\'Arlon 63</v>
      </c>
      <c r="E565" t="str">
        <f>companies__1[[#This Row],[ZIP_CODE]]</f>
        <v>1040</v>
      </c>
      <c r="F565" t="str">
        <f>companies__1[[#This Row],[TOWN]]</f>
        <v>Bruxelles</v>
      </c>
      <c r="G565" t="str">
        <f>companies__1[[#This Row],[VAT_NUMBER]]</f>
        <v>BE 0599.823.551</v>
      </c>
      <c r="H565" t="str">
        <f>companies__1[[#This Row],[TYPE]]</f>
        <v>CLIENT</v>
      </c>
      <c r="I565" t="str">
        <f>companies__1[[#This Row],[AQUISITION]]</f>
        <v>Acerta</v>
      </c>
      <c r="J565" t="str">
        <f>companies__1[[#This Row],[AUDIENCE]]</f>
        <v>B2B</v>
      </c>
      <c r="K565" t="s">
        <v>1673</v>
      </c>
      <c r="L565" s="1">
        <f>companies__1[[#This Row],[CREATION_TIME]]</f>
        <v>44474.658518518518</v>
      </c>
      <c r="M565" s="1">
        <f>companies__1[[#This Row],[HEU_MAJ]]</f>
        <v>44547.471909722219</v>
      </c>
    </row>
    <row r="566" spans="1:13" x14ac:dyDescent="0.35">
      <c r="A566">
        <f>companies__1[[#This Row],[ID]]</f>
        <v>674</v>
      </c>
      <c r="B566" t="str">
        <f>companies__1[[#This Row],[COMPANY_NAME]]</f>
        <v>Loïc Troch</v>
      </c>
      <c r="C566">
        <f>companies__1[[#This Row],[BILLING_GROUP]]</f>
        <v>1</v>
      </c>
      <c r="D566" t="str">
        <f>companies__1[[#This Row],[STREET]]</f>
        <v>/</v>
      </c>
      <c r="E566" t="str">
        <f>companies__1[[#This Row],[ZIP_CODE]]</f>
        <v>/</v>
      </c>
      <c r="F566" t="str">
        <f>companies__1[[#This Row],[TOWN]]</f>
        <v>/</v>
      </c>
      <c r="G566" t="str">
        <f>companies__1[[#This Row],[VAT_NUMBER]]</f>
        <v>/</v>
      </c>
      <c r="H566" t="str">
        <f>companies__1[[#This Row],[TYPE]]</f>
        <v>prospect</v>
      </c>
      <c r="I566" t="str">
        <f>companies__1[[#This Row],[AQUISITION]]</f>
        <v>KAMEO</v>
      </c>
      <c r="J566" t="str">
        <f>companies__1[[#This Row],[AUDIENCE]]</f>
        <v>B2C</v>
      </c>
      <c r="K566" t="s">
        <v>1673</v>
      </c>
      <c r="L566" s="1">
        <f>companies__1[[#This Row],[CREATION_TIME]]</f>
        <v>44474.672430555554</v>
      </c>
      <c r="M566" s="1">
        <f>companies__1[[#This Row],[HEU_MAJ]]</f>
        <v>44474.672430555554</v>
      </c>
    </row>
    <row r="567" spans="1:13" x14ac:dyDescent="0.35">
      <c r="A567">
        <f>companies__1[[#This Row],[ID]]</f>
        <v>675</v>
      </c>
      <c r="B567" t="str">
        <f>companies__1[[#This Row],[COMPANY_NAME]]</f>
        <v>NV BESIX SA</v>
      </c>
      <c r="C567">
        <f>companies__1[[#This Row],[BILLING_GROUP]]</f>
        <v>1</v>
      </c>
      <c r="D567" t="str">
        <f>companies__1[[#This Row],[STREET]]</f>
        <v>Av, Des Communautés 100</v>
      </c>
      <c r="E567" t="str">
        <f>companies__1[[#This Row],[ZIP_CODE]]</f>
        <v>1200</v>
      </c>
      <c r="F567" t="str">
        <f>companies__1[[#This Row],[TOWN]]</f>
        <v>Brussels</v>
      </c>
      <c r="G567" t="str">
        <f>companies__1[[#This Row],[VAT_NUMBER]]</f>
        <v xml:space="preserve">0413.630.071   </v>
      </c>
      <c r="H567" t="str">
        <f>companies__1[[#This Row],[TYPE]]</f>
        <v>PROSPECT</v>
      </c>
      <c r="I567" t="str">
        <f>companies__1[[#This Row],[AQUISITION]]</f>
        <v>KAMEO</v>
      </c>
      <c r="J567" t="str">
        <f>companies__1[[#This Row],[AUDIENCE]]</f>
        <v>B2B</v>
      </c>
      <c r="K567" t="s">
        <v>1673</v>
      </c>
      <c r="L567" s="1">
        <f>companies__1[[#This Row],[CREATION_TIME]]</f>
        <v>44475.383831018517</v>
      </c>
      <c r="M567" s="1">
        <f>companies__1[[#This Row],[HEU_MAJ]]</f>
        <v>44475.383831018517</v>
      </c>
    </row>
    <row r="568" spans="1:13" x14ac:dyDescent="0.35">
      <c r="A568">
        <f>companies__1[[#This Row],[ID]]</f>
        <v>676</v>
      </c>
      <c r="B568" t="str">
        <f>companies__1[[#This Row],[COMPANY_NAME]]</f>
        <v>Emmanuelle Heze</v>
      </c>
      <c r="C568">
        <f>companies__1[[#This Row],[BILLING_GROUP]]</f>
        <v>1</v>
      </c>
      <c r="D568" t="str">
        <f>companies__1[[#This Row],[STREET]]</f>
        <v>Rue de la loi 18</v>
      </c>
      <c r="E568" t="str">
        <f>companies__1[[#This Row],[ZIP_CODE]]</f>
        <v>4020</v>
      </c>
      <c r="F568" t="str">
        <f>companies__1[[#This Row],[TOWN]]</f>
        <v>Liège</v>
      </c>
      <c r="G568" t="str">
        <f>companies__1[[#This Row],[VAT_NUMBER]]</f>
        <v>NULL</v>
      </c>
      <c r="H568" t="str">
        <f>companies__1[[#This Row],[TYPE]]</f>
        <v>CLIENT</v>
      </c>
      <c r="I568" t="str">
        <f>companies__1[[#This Row],[AQUISITION]]</f>
        <v>KAMEO</v>
      </c>
      <c r="J568" t="str">
        <f>companies__1[[#This Row],[AUDIENCE]]</f>
        <v>B2C</v>
      </c>
      <c r="K568" t="s">
        <v>1673</v>
      </c>
      <c r="L568" s="1">
        <f>companies__1[[#This Row],[CREATION_TIME]]</f>
        <v>44476.478425925925</v>
      </c>
      <c r="M568" s="1">
        <f>companies__1[[#This Row],[HEU_MAJ]]</f>
        <v>44476.478425925925</v>
      </c>
    </row>
    <row r="569" spans="1:13" x14ac:dyDescent="0.35">
      <c r="A569">
        <f>companies__1[[#This Row],[ID]]</f>
        <v>677</v>
      </c>
      <c r="B569" t="str">
        <f>companies__1[[#This Row],[COMPANY_NAME]]</f>
        <v>Pierre Lemoine</v>
      </c>
      <c r="C569">
        <f>companies__1[[#This Row],[BILLING_GROUP]]</f>
        <v>1</v>
      </c>
      <c r="D569" t="str">
        <f>companies__1[[#This Row],[STREET]]</f>
        <v>rue du bastion 42</v>
      </c>
      <c r="E569" t="str">
        <f>companies__1[[#This Row],[ZIP_CODE]]</f>
        <v>4020</v>
      </c>
      <c r="F569" t="str">
        <f>companies__1[[#This Row],[TOWN]]</f>
        <v>Liege</v>
      </c>
      <c r="G569" t="str">
        <f>companies__1[[#This Row],[VAT_NUMBER]]</f>
        <v>NULL</v>
      </c>
      <c r="H569" t="str">
        <f>companies__1[[#This Row],[TYPE]]</f>
        <v>CLIENT</v>
      </c>
      <c r="I569" t="str">
        <f>companies__1[[#This Row],[AQUISITION]]</f>
        <v>KAMEO</v>
      </c>
      <c r="J569" t="str">
        <f>companies__1[[#This Row],[AUDIENCE]]</f>
        <v>B2C</v>
      </c>
      <c r="K569" t="s">
        <v>1673</v>
      </c>
      <c r="L569" s="1">
        <f>companies__1[[#This Row],[CREATION_TIME]]</f>
        <v>44476.688993055555</v>
      </c>
      <c r="M569" s="1">
        <f>companies__1[[#This Row],[HEU_MAJ]]</f>
        <v>44476.688993055555</v>
      </c>
    </row>
    <row r="570" spans="1:13" x14ac:dyDescent="0.35">
      <c r="A570">
        <f>companies__1[[#This Row],[ID]]</f>
        <v>678</v>
      </c>
      <c r="B570" t="str">
        <f>companies__1[[#This Row],[COMPANY_NAME]]</f>
        <v>charlotte cauwe</v>
      </c>
      <c r="C570">
        <f>companies__1[[#This Row],[BILLING_GROUP]]</f>
        <v>1</v>
      </c>
      <c r="D570" t="str">
        <f>companies__1[[#This Row],[STREET]]</f>
        <v>/</v>
      </c>
      <c r="E570" t="str">
        <f>companies__1[[#This Row],[ZIP_CODE]]</f>
        <v>/</v>
      </c>
      <c r="F570" t="str">
        <f>companies__1[[#This Row],[TOWN]]</f>
        <v>/</v>
      </c>
      <c r="G570" t="str">
        <f>companies__1[[#This Row],[VAT_NUMBER]]</f>
        <v>/</v>
      </c>
      <c r="H570" t="str">
        <f>companies__1[[#This Row],[TYPE]]</f>
        <v>prospect</v>
      </c>
      <c r="I570" t="str">
        <f>companies__1[[#This Row],[AQUISITION]]</f>
        <v>KAMEO</v>
      </c>
      <c r="J570" t="str">
        <f>companies__1[[#This Row],[AUDIENCE]]</f>
        <v>B2C</v>
      </c>
      <c r="K570" t="s">
        <v>1673</v>
      </c>
      <c r="L570" s="1">
        <f>companies__1[[#This Row],[CREATION_TIME]]</f>
        <v>44476.753032407411</v>
      </c>
      <c r="M570" s="1">
        <f>companies__1[[#This Row],[HEU_MAJ]]</f>
        <v>44476.753032407411</v>
      </c>
    </row>
    <row r="571" spans="1:13" x14ac:dyDescent="0.35">
      <c r="A571">
        <f>companies__1[[#This Row],[ID]]</f>
        <v>679</v>
      </c>
      <c r="B571" t="str">
        <f>companies__1[[#This Row],[COMPANY_NAME]]</f>
        <v>EURVEST SA</v>
      </c>
      <c r="C571">
        <f>companies__1[[#This Row],[BILLING_GROUP]]</f>
        <v>1</v>
      </c>
      <c r="D571" t="str">
        <f>companies__1[[#This Row],[STREET]]</f>
        <v>Avenue Jean Monnet, 12</v>
      </c>
      <c r="E571" t="str">
        <f>companies__1[[#This Row],[ZIP_CODE]]</f>
        <v>1400</v>
      </c>
      <c r="F571" t="str">
        <f>companies__1[[#This Row],[TOWN]]</f>
        <v>Nivelles</v>
      </c>
      <c r="G571" t="str">
        <f>companies__1[[#This Row],[VAT_NUMBER]]</f>
        <v>BE 0458.300.056</v>
      </c>
      <c r="H571" t="str">
        <f>companies__1[[#This Row],[TYPE]]</f>
        <v>CLIENT</v>
      </c>
      <c r="I571" t="str">
        <f>companies__1[[#This Row],[AQUISITION]]</f>
        <v>Securex</v>
      </c>
      <c r="J571" t="str">
        <f>companies__1[[#This Row],[AUDIENCE]]</f>
        <v>B2B</v>
      </c>
      <c r="K571" t="s">
        <v>1673</v>
      </c>
      <c r="L571" s="1">
        <f>companies__1[[#This Row],[CREATION_TIME]]</f>
        <v>44477.392453703702</v>
      </c>
      <c r="M571" s="1">
        <f>companies__1[[#This Row],[HEU_MAJ]]</f>
        <v>44547.463263888887</v>
      </c>
    </row>
    <row r="572" spans="1:13" x14ac:dyDescent="0.35">
      <c r="A572">
        <f>companies__1[[#This Row],[ID]]</f>
        <v>680</v>
      </c>
      <c r="B572" t="str">
        <f>companies__1[[#This Row],[COMPANY_NAME]]</f>
        <v>Direction Logistique Famiwal</v>
      </c>
      <c r="C572">
        <f>companies__1[[#This Row],[BILLING_GROUP]]</f>
        <v>1</v>
      </c>
      <c r="D572" t="str">
        <f>companies__1[[#This Row],[STREET]]</f>
        <v xml:space="preserve">Boulevard Pierre Mayence 1 </v>
      </c>
      <c r="E572" t="str">
        <f>companies__1[[#This Row],[ZIP_CODE]]</f>
        <v>6000</v>
      </c>
      <c r="F572" t="str">
        <f>companies__1[[#This Row],[TOWN]]</f>
        <v>Charleroi</v>
      </c>
      <c r="G572" t="str">
        <f>companies__1[[#This Row],[VAT_NUMBER]]</f>
        <v>/</v>
      </c>
      <c r="H572" t="str">
        <f>companies__1[[#This Row],[TYPE]]</f>
        <v>PROSPECT</v>
      </c>
      <c r="I572" t="str">
        <f>companies__1[[#This Row],[AQUISITION]]</f>
        <v>KAMEO</v>
      </c>
      <c r="J572" t="str">
        <f>companies__1[[#This Row],[AUDIENCE]]</f>
        <v>B2C</v>
      </c>
      <c r="K572" t="s">
        <v>1673</v>
      </c>
      <c r="L572" s="1">
        <f>companies__1[[#This Row],[CREATION_TIME]]</f>
        <v>44477.592268518521</v>
      </c>
      <c r="M572" s="1">
        <f>companies__1[[#This Row],[HEU_MAJ]]</f>
        <v>44481.571099537039</v>
      </c>
    </row>
    <row r="573" spans="1:13" x14ac:dyDescent="0.35">
      <c r="A573">
        <f>companies__1[[#This Row],[ID]]</f>
        <v>681</v>
      </c>
      <c r="B573" t="str">
        <f>companies__1[[#This Row],[COMPANY_NAME]]</f>
        <v>WC LOC</v>
      </c>
      <c r="C573">
        <f>companies__1[[#This Row],[BILLING_GROUP]]</f>
        <v>1</v>
      </c>
      <c r="D573" t="str">
        <f>companies__1[[#This Row],[STREET]]</f>
        <v>10 Rue du Parc Industriel</v>
      </c>
      <c r="E573" t="str">
        <f>companies__1[[#This Row],[ZIP_CODE]]</f>
        <v>4540</v>
      </c>
      <c r="F573" t="str">
        <f>companies__1[[#This Row],[TOWN]]</f>
        <v>Amay</v>
      </c>
      <c r="G573" t="str">
        <f>companies__1[[#This Row],[VAT_NUMBER]]</f>
        <v>BE 0719.405.151</v>
      </c>
      <c r="H573" t="str">
        <f>companies__1[[#This Row],[TYPE]]</f>
        <v>PROSPECT</v>
      </c>
      <c r="I573" t="str">
        <f>companies__1[[#This Row],[AQUISITION]]</f>
        <v>Securex</v>
      </c>
      <c r="J573" t="str">
        <f>companies__1[[#This Row],[AUDIENCE]]</f>
        <v>B2B</v>
      </c>
      <c r="K573" t="s">
        <v>1673</v>
      </c>
      <c r="L573" s="1">
        <f>companies__1[[#This Row],[CREATION_TIME]]</f>
        <v>44477.643240740741</v>
      </c>
      <c r="M573" s="1">
        <f>companies__1[[#This Row],[HEU_MAJ]]</f>
        <v>44477.643240740741</v>
      </c>
    </row>
    <row r="574" spans="1:13" x14ac:dyDescent="0.35">
      <c r="A574">
        <f>companies__1[[#This Row],[ID]]</f>
        <v>682</v>
      </c>
      <c r="B574" t="str">
        <f>companies__1[[#This Row],[COMPANY_NAME]]</f>
        <v>Imcyse</v>
      </c>
      <c r="C574">
        <f>companies__1[[#This Row],[BILLING_GROUP]]</f>
        <v>1</v>
      </c>
      <c r="D574" t="str">
        <f>companies__1[[#This Row],[STREET]]</f>
        <v>14 Avenue Pré Aily</v>
      </c>
      <c r="E574" t="str">
        <f>companies__1[[#This Row],[ZIP_CODE]]</f>
        <v>4031</v>
      </c>
      <c r="F574" t="str">
        <f>companies__1[[#This Row],[TOWN]]</f>
        <v>Angleur</v>
      </c>
      <c r="G574" t="str">
        <f>companies__1[[#This Row],[VAT_NUMBER]]</f>
        <v>BE 0828.385.542</v>
      </c>
      <c r="H574" t="str">
        <f>companies__1[[#This Row],[TYPE]]</f>
        <v>CLIENT</v>
      </c>
      <c r="I574" t="str">
        <f>companies__1[[#This Row],[AQUISITION]]</f>
        <v>Securex</v>
      </c>
      <c r="J574" t="str">
        <f>companies__1[[#This Row],[AUDIENCE]]</f>
        <v>B2B</v>
      </c>
      <c r="K574" t="s">
        <v>1673</v>
      </c>
      <c r="L574" s="1">
        <f>companies__1[[#This Row],[CREATION_TIME]]</f>
        <v>44477.646412037036</v>
      </c>
      <c r="M574" s="1">
        <f>companies__1[[#This Row],[HEU_MAJ]]</f>
        <v>44483.442187499997</v>
      </c>
    </row>
    <row r="575" spans="1:13" x14ac:dyDescent="0.35">
      <c r="A575">
        <f>companies__1[[#This Row],[ID]]</f>
        <v>683</v>
      </c>
      <c r="B575" t="str">
        <f>companies__1[[#This Row],[COMPANY_NAME]]</f>
        <v>Jamescah Jamescah</v>
      </c>
      <c r="C575">
        <f>companies__1[[#This Row],[BILLING_GROUP]]</f>
        <v>1</v>
      </c>
      <c r="D575" t="str">
        <f>companies__1[[#This Row],[STREET]]</f>
        <v>/</v>
      </c>
      <c r="E575" t="str">
        <f>companies__1[[#This Row],[ZIP_CODE]]</f>
        <v>/</v>
      </c>
      <c r="F575" t="str">
        <f>companies__1[[#This Row],[TOWN]]</f>
        <v>/</v>
      </c>
      <c r="G575" t="str">
        <f>companies__1[[#This Row],[VAT_NUMBER]]</f>
        <v>/</v>
      </c>
      <c r="H575" t="str">
        <f>companies__1[[#This Row],[TYPE]]</f>
        <v>prospect</v>
      </c>
      <c r="I575" t="str">
        <f>companies__1[[#This Row],[AQUISITION]]</f>
        <v>KAMEO</v>
      </c>
      <c r="J575" t="str">
        <f>companies__1[[#This Row],[AUDIENCE]]</f>
        <v>B2C</v>
      </c>
      <c r="K575" t="s">
        <v>1673</v>
      </c>
      <c r="L575" s="1">
        <f>companies__1[[#This Row],[CREATION_TIME]]</f>
        <v>44477.706365740742</v>
      </c>
      <c r="M575" s="1">
        <f>companies__1[[#This Row],[HEU_MAJ]]</f>
        <v>44477.706365740742</v>
      </c>
    </row>
    <row r="576" spans="1:13" x14ac:dyDescent="0.35">
      <c r="A576">
        <f>companies__1[[#This Row],[ID]]</f>
        <v>684</v>
      </c>
      <c r="B576" t="str">
        <f>companies__1[[#This Row],[COMPANY_NAME]]</f>
        <v>Melisa Altikat</v>
      </c>
      <c r="C576">
        <f>companies__1[[#This Row],[BILLING_GROUP]]</f>
        <v>1</v>
      </c>
      <c r="D576" t="str">
        <f>companies__1[[#This Row],[STREET]]</f>
        <v>/</v>
      </c>
      <c r="E576" t="str">
        <f>companies__1[[#This Row],[ZIP_CODE]]</f>
        <v>/</v>
      </c>
      <c r="F576" t="str">
        <f>companies__1[[#This Row],[TOWN]]</f>
        <v>/</v>
      </c>
      <c r="G576" t="str">
        <f>companies__1[[#This Row],[VAT_NUMBER]]</f>
        <v>/</v>
      </c>
      <c r="H576" t="str">
        <f>companies__1[[#This Row],[TYPE]]</f>
        <v>prospect</v>
      </c>
      <c r="I576" t="str">
        <f>companies__1[[#This Row],[AQUISITION]]</f>
        <v>KAMEO</v>
      </c>
      <c r="J576" t="str">
        <f>companies__1[[#This Row],[AUDIENCE]]</f>
        <v>B2C</v>
      </c>
      <c r="K576" t="s">
        <v>1673</v>
      </c>
      <c r="L576" s="1">
        <f>companies__1[[#This Row],[CREATION_TIME]]</f>
        <v>44479.669398148151</v>
      </c>
      <c r="M576" s="1">
        <f>companies__1[[#This Row],[HEU_MAJ]]</f>
        <v>44479.669398148151</v>
      </c>
    </row>
    <row r="577" spans="1:13" x14ac:dyDescent="0.35">
      <c r="A577">
        <f>companies__1[[#This Row],[ID]]</f>
        <v>685</v>
      </c>
      <c r="B577" t="str">
        <f>companies__1[[#This Row],[COMPANY_NAME]]</f>
        <v>Guy ROLIN</v>
      </c>
      <c r="C577">
        <f>companies__1[[#This Row],[BILLING_GROUP]]</f>
        <v>1</v>
      </c>
      <c r="D577" t="str">
        <f>companies__1[[#This Row],[STREET]]</f>
        <v>/</v>
      </c>
      <c r="E577" t="str">
        <f>companies__1[[#This Row],[ZIP_CODE]]</f>
        <v>/</v>
      </c>
      <c r="F577" t="str">
        <f>companies__1[[#This Row],[TOWN]]</f>
        <v>/</v>
      </c>
      <c r="G577" t="str">
        <f>companies__1[[#This Row],[VAT_NUMBER]]</f>
        <v>/</v>
      </c>
      <c r="H577" t="str">
        <f>companies__1[[#This Row],[TYPE]]</f>
        <v>prospect</v>
      </c>
      <c r="I577" t="str">
        <f>companies__1[[#This Row],[AQUISITION]]</f>
        <v>KAMEO</v>
      </c>
      <c r="J577" t="str">
        <f>companies__1[[#This Row],[AUDIENCE]]</f>
        <v>B2C</v>
      </c>
      <c r="K577" t="s">
        <v>1673</v>
      </c>
      <c r="L577" s="1">
        <f>companies__1[[#This Row],[CREATION_TIME]]</f>
        <v>44479.81354166667</v>
      </c>
      <c r="M577" s="1">
        <f>companies__1[[#This Row],[HEU_MAJ]]</f>
        <v>44479.81354166667</v>
      </c>
    </row>
    <row r="578" spans="1:13" x14ac:dyDescent="0.35">
      <c r="A578">
        <f>companies__1[[#This Row],[ID]]</f>
        <v>686</v>
      </c>
      <c r="B578" t="str">
        <f>companies__1[[#This Row],[COMPANY_NAME]]</f>
        <v xml:space="preserve">TIC COUNCIL </v>
      </c>
      <c r="C578">
        <f>companies__1[[#This Row],[BILLING_GROUP]]</f>
        <v>1</v>
      </c>
      <c r="D578" t="str">
        <f>companies__1[[#This Row],[STREET]]</f>
        <v xml:space="preserve">rue du commerce 20-22 </v>
      </c>
      <c r="E578" t="str">
        <f>companies__1[[#This Row],[ZIP_CODE]]</f>
        <v>1000</v>
      </c>
      <c r="F578" t="str">
        <f>companies__1[[#This Row],[TOWN]]</f>
        <v>Bruxelles</v>
      </c>
      <c r="G578" t="str">
        <f>companies__1[[#This Row],[VAT_NUMBER]]</f>
        <v>BE 0724.881.295</v>
      </c>
      <c r="H578" t="str">
        <f>companies__1[[#This Row],[TYPE]]</f>
        <v>PROSPECT</v>
      </c>
      <c r="I578" t="str">
        <f>companies__1[[#This Row],[AQUISITION]]</f>
        <v>Securex</v>
      </c>
      <c r="J578" t="str">
        <f>companies__1[[#This Row],[AUDIENCE]]</f>
        <v>B2B</v>
      </c>
      <c r="K578" t="s">
        <v>1673</v>
      </c>
      <c r="L578" s="1">
        <f>companies__1[[#This Row],[CREATION_TIME]]</f>
        <v>44481.528506944444</v>
      </c>
      <c r="M578" s="1">
        <f>companies__1[[#This Row],[HEU_MAJ]]</f>
        <v>44579.467013888891</v>
      </c>
    </row>
    <row r="579" spans="1:13" x14ac:dyDescent="0.35">
      <c r="A579">
        <f>companies__1[[#This Row],[ID]]</f>
        <v>687</v>
      </c>
      <c r="B579" t="str">
        <f>companies__1[[#This Row],[COMPANY_NAME]]</f>
        <v>Amandine Louis</v>
      </c>
      <c r="C579">
        <f>companies__1[[#This Row],[BILLING_GROUP]]</f>
        <v>1</v>
      </c>
      <c r="D579" t="str">
        <f>companies__1[[#This Row],[STREET]]</f>
        <v>Tige de Xhos 4</v>
      </c>
      <c r="E579" t="str">
        <f>companies__1[[#This Row],[ZIP_CODE]]</f>
        <v>4590</v>
      </c>
      <c r="F579" t="str">
        <f>companies__1[[#This Row],[TOWN]]</f>
        <v>Ellemelle</v>
      </c>
      <c r="G579" t="str">
        <f>companies__1[[#This Row],[VAT_NUMBER]]</f>
        <v>NULL</v>
      </c>
      <c r="H579" t="str">
        <f>companies__1[[#This Row],[TYPE]]</f>
        <v>CLIENT</v>
      </c>
      <c r="I579" t="str">
        <f>companies__1[[#This Row],[AQUISITION]]</f>
        <v>KAMEO</v>
      </c>
      <c r="J579" t="str">
        <f>companies__1[[#This Row],[AUDIENCE]]</f>
        <v>B2C</v>
      </c>
      <c r="K579" t="s">
        <v>1673</v>
      </c>
      <c r="L579" s="1">
        <f>companies__1[[#This Row],[CREATION_TIME]]</f>
        <v>44482.442060185182</v>
      </c>
      <c r="M579" s="1">
        <f>companies__1[[#This Row],[HEU_MAJ]]</f>
        <v>44482.442060185182</v>
      </c>
    </row>
    <row r="580" spans="1:13" x14ac:dyDescent="0.35">
      <c r="A580">
        <f>companies__1[[#This Row],[ID]]</f>
        <v>688</v>
      </c>
      <c r="B580" t="str">
        <f>companies__1[[#This Row],[COMPANY_NAME]]</f>
        <v>Lisette Mbaya</v>
      </c>
      <c r="C580">
        <f>companies__1[[#This Row],[BILLING_GROUP]]</f>
        <v>1</v>
      </c>
      <c r="D580" t="str">
        <f>companies__1[[#This Row],[STREET]]</f>
        <v>/</v>
      </c>
      <c r="E580" t="str">
        <f>companies__1[[#This Row],[ZIP_CODE]]</f>
        <v>/</v>
      </c>
      <c r="F580" t="str">
        <f>companies__1[[#This Row],[TOWN]]</f>
        <v>/</v>
      </c>
      <c r="G580" t="str">
        <f>companies__1[[#This Row],[VAT_NUMBER]]</f>
        <v>/</v>
      </c>
      <c r="H580" t="str">
        <f>companies__1[[#This Row],[TYPE]]</f>
        <v>prospect</v>
      </c>
      <c r="I580" t="str">
        <f>companies__1[[#This Row],[AQUISITION]]</f>
        <v>KAMEO</v>
      </c>
      <c r="J580" t="str">
        <f>companies__1[[#This Row],[AUDIENCE]]</f>
        <v>B2C</v>
      </c>
      <c r="K580" t="s">
        <v>1673</v>
      </c>
      <c r="L580" s="1">
        <f>companies__1[[#This Row],[CREATION_TIME]]</f>
        <v>44483.654664351852</v>
      </c>
      <c r="M580" s="1">
        <f>companies__1[[#This Row],[HEU_MAJ]]</f>
        <v>44483.654664351852</v>
      </c>
    </row>
    <row r="581" spans="1:13" x14ac:dyDescent="0.35">
      <c r="A581">
        <f>companies__1[[#This Row],[ID]]</f>
        <v>689</v>
      </c>
      <c r="B581" t="str">
        <f>companies__1[[#This Row],[COMPANY_NAME]]</f>
        <v>Lift-o-Loft</v>
      </c>
      <c r="C581">
        <f>companies__1[[#This Row],[BILLING_GROUP]]</f>
        <v>1</v>
      </c>
      <c r="D581" t="str">
        <f>companies__1[[#This Row],[STREET]]</f>
        <v>Rue de Visé 140</v>
      </c>
      <c r="E581" t="str">
        <f>companies__1[[#This Row],[ZIP_CODE]]</f>
        <v>4020</v>
      </c>
      <c r="F581" t="str">
        <f>companies__1[[#This Row],[TOWN]]</f>
        <v>Liège</v>
      </c>
      <c r="G581" t="str">
        <f>companies__1[[#This Row],[VAT_NUMBER]]</f>
        <v/>
      </c>
      <c r="H581" t="str">
        <f>companies__1[[#This Row],[TYPE]]</f>
        <v>PROSPECT</v>
      </c>
      <c r="I581" t="str">
        <f>companies__1[[#This Row],[AQUISITION]]</f>
        <v>KAMEO</v>
      </c>
      <c r="J581" t="str">
        <f>companies__1[[#This Row],[AUDIENCE]]</f>
        <v>B2B</v>
      </c>
      <c r="K581" t="s">
        <v>1673</v>
      </c>
      <c r="L581" s="1">
        <f>companies__1[[#This Row],[CREATION_TIME]]</f>
        <v>44483.676018518519</v>
      </c>
      <c r="M581" s="1">
        <f>companies__1[[#This Row],[HEU_MAJ]]</f>
        <v>44483.676018518519</v>
      </c>
    </row>
    <row r="582" spans="1:13" x14ac:dyDescent="0.35">
      <c r="A582">
        <f>companies__1[[#This Row],[ID]]</f>
        <v>690</v>
      </c>
      <c r="B582" t="str">
        <f>companies__1[[#This Row],[COMPANY_NAME]]</f>
        <v>VIA architecture; étude et patrimoine</v>
      </c>
      <c r="C582">
        <f>companies__1[[#This Row],[BILLING_GROUP]]</f>
        <v>1</v>
      </c>
      <c r="D582" t="str">
        <f>companies__1[[#This Row],[STREET]]</f>
        <v>/</v>
      </c>
      <c r="E582" t="str">
        <f>companies__1[[#This Row],[ZIP_CODE]]</f>
        <v>/</v>
      </c>
      <c r="F582" t="str">
        <f>companies__1[[#This Row],[TOWN]]</f>
        <v>/</v>
      </c>
      <c r="G582" t="str">
        <f>companies__1[[#This Row],[VAT_NUMBER]]</f>
        <v>/</v>
      </c>
      <c r="H582" t="str">
        <f>companies__1[[#This Row],[TYPE]]</f>
        <v>prospect</v>
      </c>
      <c r="I582" t="str">
        <f>companies__1[[#This Row],[AQUISITION]]</f>
        <v>KAMEO</v>
      </c>
      <c r="J582" t="str">
        <f>companies__1[[#This Row],[AUDIENCE]]</f>
        <v>B2B</v>
      </c>
      <c r="K582" t="s">
        <v>1673</v>
      </c>
      <c r="L582" s="1">
        <f>companies__1[[#This Row],[CREATION_TIME]]</f>
        <v>44484.449629629627</v>
      </c>
      <c r="M582" s="1">
        <f>companies__1[[#This Row],[HEU_MAJ]]</f>
        <v>44484.449629629627</v>
      </c>
    </row>
    <row r="583" spans="1:13" x14ac:dyDescent="0.35">
      <c r="A583">
        <f>companies__1[[#This Row],[ID]]</f>
        <v>691</v>
      </c>
      <c r="B583" t="str">
        <f>companies__1[[#This Row],[COMPANY_NAME]]</f>
        <v>Jérome Sauveur</v>
      </c>
      <c r="C583">
        <f>companies__1[[#This Row],[BILLING_GROUP]]</f>
        <v>1</v>
      </c>
      <c r="D583" t="str">
        <f>companies__1[[#This Row],[STREET]]</f>
        <v/>
      </c>
      <c r="E583" t="str">
        <f>companies__1[[#This Row],[ZIP_CODE]]</f>
        <v/>
      </c>
      <c r="F583" t="str">
        <f>companies__1[[#This Row],[TOWN]]</f>
        <v/>
      </c>
      <c r="G583" t="str">
        <f>companies__1[[#This Row],[VAT_NUMBER]]</f>
        <v/>
      </c>
      <c r="H583" t="str">
        <f>companies__1[[#This Row],[TYPE]]</f>
        <v>PROSPECT</v>
      </c>
      <c r="I583" t="str">
        <f>companies__1[[#This Row],[AQUISITION]]</f>
        <v>KAMEO</v>
      </c>
      <c r="J583" t="str">
        <f>companies__1[[#This Row],[AUDIENCE]]</f>
        <v>B2C</v>
      </c>
      <c r="K583" t="s">
        <v>1673</v>
      </c>
      <c r="L583" s="1">
        <f>companies__1[[#This Row],[CREATION_TIME]]</f>
        <v>44487.683599537035</v>
      </c>
      <c r="M583" s="1">
        <f>companies__1[[#This Row],[HEU_MAJ]]</f>
        <v>44507.800671296296</v>
      </c>
    </row>
    <row r="584" spans="1:13" x14ac:dyDescent="0.35">
      <c r="A584">
        <f>companies__1[[#This Row],[ID]]</f>
        <v>692</v>
      </c>
      <c r="B584" t="str">
        <f>companies__1[[#This Row],[COMPANY_NAME]]</f>
        <v>SPRL JM Verjus avocat</v>
      </c>
      <c r="C584">
        <f>companies__1[[#This Row],[BILLING_GROUP]]</f>
        <v>1</v>
      </c>
      <c r="D584" t="str">
        <f>companies__1[[#This Row],[STREET]]</f>
        <v>Rue louvrex 55</v>
      </c>
      <c r="E584" t="str">
        <f>companies__1[[#This Row],[ZIP_CODE]]</f>
        <v>4000</v>
      </c>
      <c r="F584" t="str">
        <f>companies__1[[#This Row],[TOWN]]</f>
        <v>Liege</v>
      </c>
      <c r="G584" t="str">
        <f>companies__1[[#This Row],[VAT_NUMBER]]</f>
        <v>BE0808842022</v>
      </c>
      <c r="H584" t="str">
        <f>companies__1[[#This Row],[TYPE]]</f>
        <v>CLIENT</v>
      </c>
      <c r="I584" t="str">
        <f>companies__1[[#This Row],[AQUISITION]]</f>
        <v>KAMEO</v>
      </c>
      <c r="J584" t="str">
        <f>companies__1[[#This Row],[AUDIENCE]]</f>
        <v>B2B</v>
      </c>
      <c r="K584" t="s">
        <v>1673</v>
      </c>
      <c r="L584" s="1">
        <f>companies__1[[#This Row],[CREATION_TIME]]</f>
        <v>44488.627199074072</v>
      </c>
      <c r="M584" s="1">
        <f>companies__1[[#This Row],[HEU_MAJ]]</f>
        <v>44488.627199074072</v>
      </c>
    </row>
    <row r="585" spans="1:13" x14ac:dyDescent="0.35">
      <c r="A585">
        <f>companies__1[[#This Row],[ID]]</f>
        <v>693</v>
      </c>
      <c r="B585" t="str">
        <f>companies__1[[#This Row],[COMPANY_NAME]]</f>
        <v>Jennifer Musilli</v>
      </c>
      <c r="C585">
        <f>companies__1[[#This Row],[BILLING_GROUP]]</f>
        <v>1</v>
      </c>
      <c r="D585" t="str">
        <f>companies__1[[#This Row],[STREET]]</f>
        <v>/</v>
      </c>
      <c r="E585" t="str">
        <f>companies__1[[#This Row],[ZIP_CODE]]</f>
        <v>/</v>
      </c>
      <c r="F585" t="str">
        <f>companies__1[[#This Row],[TOWN]]</f>
        <v>/</v>
      </c>
      <c r="G585" t="str">
        <f>companies__1[[#This Row],[VAT_NUMBER]]</f>
        <v>/</v>
      </c>
      <c r="H585" t="str">
        <f>companies__1[[#This Row],[TYPE]]</f>
        <v>prospect</v>
      </c>
      <c r="I585" t="str">
        <f>companies__1[[#This Row],[AQUISITION]]</f>
        <v>KAMEO</v>
      </c>
      <c r="J585" t="str">
        <f>companies__1[[#This Row],[AUDIENCE]]</f>
        <v>B2C</v>
      </c>
      <c r="K585" t="s">
        <v>1673</v>
      </c>
      <c r="L585" s="1">
        <f>companies__1[[#This Row],[CREATION_TIME]]</f>
        <v>44488.668298611112</v>
      </c>
      <c r="M585" s="1">
        <f>companies__1[[#This Row],[HEU_MAJ]]</f>
        <v>44488.668298611112</v>
      </c>
    </row>
    <row r="586" spans="1:13" x14ac:dyDescent="0.35">
      <c r="A586">
        <f>companies__1[[#This Row],[ID]]</f>
        <v>694</v>
      </c>
      <c r="B586" t="str">
        <f>companies__1[[#This Row],[COMPANY_NAME]]</f>
        <v>azdfhgjmdhkdk https://www,samsung,com/ azdfhgjmdhkdk https://www,samsung,com/</v>
      </c>
      <c r="C586">
        <f>companies__1[[#This Row],[BILLING_GROUP]]</f>
        <v>1</v>
      </c>
      <c r="D586" t="str">
        <f>companies__1[[#This Row],[STREET]]</f>
        <v>/</v>
      </c>
      <c r="E586" t="str">
        <f>companies__1[[#This Row],[ZIP_CODE]]</f>
        <v>/</v>
      </c>
      <c r="F586" t="str">
        <f>companies__1[[#This Row],[TOWN]]</f>
        <v>/</v>
      </c>
      <c r="G586" t="str">
        <f>companies__1[[#This Row],[VAT_NUMBER]]</f>
        <v>/</v>
      </c>
      <c r="H586" t="str">
        <f>companies__1[[#This Row],[TYPE]]</f>
        <v>prospect</v>
      </c>
      <c r="I586" t="str">
        <f>companies__1[[#This Row],[AQUISITION]]</f>
        <v>KAMEO</v>
      </c>
      <c r="J586" t="str">
        <f>companies__1[[#This Row],[AUDIENCE]]</f>
        <v>B2C</v>
      </c>
      <c r="K586" t="s">
        <v>1673</v>
      </c>
      <c r="L586" s="1">
        <f>companies__1[[#This Row],[CREATION_TIME]]</f>
        <v>44489.738356481481</v>
      </c>
      <c r="M586" s="1">
        <f>companies__1[[#This Row],[HEU_MAJ]]</f>
        <v>44489.738356481481</v>
      </c>
    </row>
    <row r="587" spans="1:13" x14ac:dyDescent="0.35">
      <c r="A587">
        <f>companies__1[[#This Row],[ID]]</f>
        <v>696</v>
      </c>
      <c r="B587" t="str">
        <f>companies__1[[#This Row],[COMPANY_NAME]]</f>
        <v>ApkJoyliz ApkJoyliz</v>
      </c>
      <c r="C587">
        <f>companies__1[[#This Row],[BILLING_GROUP]]</f>
        <v>1</v>
      </c>
      <c r="D587" t="str">
        <f>companies__1[[#This Row],[STREET]]</f>
        <v>/</v>
      </c>
      <c r="E587" t="str">
        <f>companies__1[[#This Row],[ZIP_CODE]]</f>
        <v>/</v>
      </c>
      <c r="F587" t="str">
        <f>companies__1[[#This Row],[TOWN]]</f>
        <v>/</v>
      </c>
      <c r="G587" t="str">
        <f>companies__1[[#This Row],[VAT_NUMBER]]</f>
        <v>/</v>
      </c>
      <c r="H587" t="str">
        <f>companies__1[[#This Row],[TYPE]]</f>
        <v>prospect</v>
      </c>
      <c r="I587" t="str">
        <f>companies__1[[#This Row],[AQUISITION]]</f>
        <v>KAMEO</v>
      </c>
      <c r="J587" t="str">
        <f>companies__1[[#This Row],[AUDIENCE]]</f>
        <v>B2C</v>
      </c>
      <c r="K587" t="s">
        <v>1673</v>
      </c>
      <c r="L587" s="1">
        <f>companies__1[[#This Row],[CREATION_TIME]]</f>
        <v>44490.254733796297</v>
      </c>
      <c r="M587" s="1">
        <f>companies__1[[#This Row],[HEU_MAJ]]</f>
        <v>44490.254733796297</v>
      </c>
    </row>
    <row r="588" spans="1:13" x14ac:dyDescent="0.35">
      <c r="A588">
        <f>companies__1[[#This Row],[ID]]</f>
        <v>697</v>
      </c>
      <c r="B588" t="str">
        <f>companies__1[[#This Row],[COMPANY_NAME]]</f>
        <v>Ali Bounir</v>
      </c>
      <c r="C588">
        <f>companies__1[[#This Row],[BILLING_GROUP]]</f>
        <v>1</v>
      </c>
      <c r="D588" t="str">
        <f>companies__1[[#This Row],[STREET]]</f>
        <v>/</v>
      </c>
      <c r="E588" t="str">
        <f>companies__1[[#This Row],[ZIP_CODE]]</f>
        <v>/</v>
      </c>
      <c r="F588" t="str">
        <f>companies__1[[#This Row],[TOWN]]</f>
        <v>/</v>
      </c>
      <c r="G588" t="str">
        <f>companies__1[[#This Row],[VAT_NUMBER]]</f>
        <v>/</v>
      </c>
      <c r="H588" t="str">
        <f>companies__1[[#This Row],[TYPE]]</f>
        <v>prospect</v>
      </c>
      <c r="I588" t="str">
        <f>companies__1[[#This Row],[AQUISITION]]</f>
        <v>KAMEO</v>
      </c>
      <c r="J588" t="str">
        <f>companies__1[[#This Row],[AUDIENCE]]</f>
        <v>B2C</v>
      </c>
      <c r="K588" t="s">
        <v>1673</v>
      </c>
      <c r="L588" s="1">
        <f>companies__1[[#This Row],[CREATION_TIME]]</f>
        <v>44490.706354166665</v>
      </c>
      <c r="M588" s="1">
        <f>companies__1[[#This Row],[HEU_MAJ]]</f>
        <v>44490.706354166665</v>
      </c>
    </row>
    <row r="589" spans="1:13" x14ac:dyDescent="0.35">
      <c r="A589">
        <f>companies__1[[#This Row],[ID]]</f>
        <v>698</v>
      </c>
      <c r="B589" t="str">
        <f>companies__1[[#This Row],[COMPANY_NAME]]</f>
        <v>David Monfort</v>
      </c>
      <c r="C589">
        <f>companies__1[[#This Row],[BILLING_GROUP]]</f>
        <v>1</v>
      </c>
      <c r="D589" t="str">
        <f>companies__1[[#This Row],[STREET]]</f>
        <v xml:space="preserve">Rue vivegnis 254 </v>
      </c>
      <c r="E589" t="str">
        <f>companies__1[[#This Row],[ZIP_CODE]]</f>
        <v>4000</v>
      </c>
      <c r="F589" t="str">
        <f>companies__1[[#This Row],[TOWN]]</f>
        <v>Liege</v>
      </c>
      <c r="G589" t="str">
        <f>companies__1[[#This Row],[VAT_NUMBER]]</f>
        <v>NULL</v>
      </c>
      <c r="H589" t="str">
        <f>companies__1[[#This Row],[TYPE]]</f>
        <v>CLIENT</v>
      </c>
      <c r="I589" t="str">
        <f>companies__1[[#This Row],[AQUISITION]]</f>
        <v>KAMEO</v>
      </c>
      <c r="J589" t="str">
        <f>companies__1[[#This Row],[AUDIENCE]]</f>
        <v>B2C</v>
      </c>
      <c r="K589" t="s">
        <v>1673</v>
      </c>
      <c r="L589" s="1">
        <f>companies__1[[#This Row],[CREATION_TIME]]</f>
        <v>44490.72084490741</v>
      </c>
      <c r="M589" s="1">
        <f>companies__1[[#This Row],[HEU_MAJ]]</f>
        <v>44490.72084490741</v>
      </c>
    </row>
    <row r="590" spans="1:13" x14ac:dyDescent="0.35">
      <c r="A590">
        <f>companies__1[[#This Row],[ID]]</f>
        <v>699</v>
      </c>
      <c r="B590" t="str">
        <f>companies__1[[#This Row],[COMPANY_NAME]]</f>
        <v>raphael livet</v>
      </c>
      <c r="C590">
        <f>companies__1[[#This Row],[BILLING_GROUP]]</f>
        <v>1</v>
      </c>
      <c r="D590" t="str">
        <f>companies__1[[#This Row],[STREET]]</f>
        <v>/</v>
      </c>
      <c r="E590" t="str">
        <f>companies__1[[#This Row],[ZIP_CODE]]</f>
        <v>/</v>
      </c>
      <c r="F590" t="str">
        <f>companies__1[[#This Row],[TOWN]]</f>
        <v>/</v>
      </c>
      <c r="G590" t="str">
        <f>companies__1[[#This Row],[VAT_NUMBER]]</f>
        <v>NULL</v>
      </c>
      <c r="H590" t="str">
        <f>companies__1[[#This Row],[TYPE]]</f>
        <v>CLIENT</v>
      </c>
      <c r="I590" t="str">
        <f>companies__1[[#This Row],[AQUISITION]]</f>
        <v>KAMEO</v>
      </c>
      <c r="J590" t="str">
        <f>companies__1[[#This Row],[AUDIENCE]]</f>
        <v>B2C</v>
      </c>
      <c r="K590" t="s">
        <v>1673</v>
      </c>
      <c r="L590" s="1">
        <f>companies__1[[#This Row],[CREATION_TIME]]</f>
        <v>44490.730752314812</v>
      </c>
      <c r="M590" s="1">
        <f>companies__1[[#This Row],[HEU_MAJ]]</f>
        <v>44490.730752314812</v>
      </c>
    </row>
    <row r="591" spans="1:13" x14ac:dyDescent="0.35">
      <c r="A591">
        <f>companies__1[[#This Row],[ID]]</f>
        <v>701</v>
      </c>
      <c r="B591" t="str">
        <f>companies__1[[#This Row],[COMPANY_NAME]]</f>
        <v>duplicates were https://wikipedia,org duplicates were https://wikipedia,org</v>
      </c>
      <c r="C591">
        <f>companies__1[[#This Row],[BILLING_GROUP]]</f>
        <v>1</v>
      </c>
      <c r="D591" t="str">
        <f>companies__1[[#This Row],[STREET]]</f>
        <v>/</v>
      </c>
      <c r="E591" t="str">
        <f>companies__1[[#This Row],[ZIP_CODE]]</f>
        <v>/</v>
      </c>
      <c r="F591" t="str">
        <f>companies__1[[#This Row],[TOWN]]</f>
        <v>/</v>
      </c>
      <c r="G591" t="str">
        <f>companies__1[[#This Row],[VAT_NUMBER]]</f>
        <v>/</v>
      </c>
      <c r="H591" t="str">
        <f>companies__1[[#This Row],[TYPE]]</f>
        <v>prospect</v>
      </c>
      <c r="I591" t="str">
        <f>companies__1[[#This Row],[AQUISITION]]</f>
        <v>KAMEO</v>
      </c>
      <c r="J591" t="str">
        <f>companies__1[[#This Row],[AUDIENCE]]</f>
        <v>B2C</v>
      </c>
      <c r="K591" t="s">
        <v>1673</v>
      </c>
      <c r="L591" s="1">
        <f>companies__1[[#This Row],[CREATION_TIME]]</f>
        <v>44492.083344907405</v>
      </c>
      <c r="M591" s="1">
        <f>companies__1[[#This Row],[HEU_MAJ]]</f>
        <v>44492.083344907405</v>
      </c>
    </row>
    <row r="592" spans="1:13" x14ac:dyDescent="0.35">
      <c r="A592">
        <f>companies__1[[#This Row],[ID]]</f>
        <v>703</v>
      </c>
      <c r="B592" t="str">
        <f>companies__1[[#This Row],[COMPANY_NAME]]</f>
        <v>Cyclevasion</v>
      </c>
      <c r="C592">
        <f>companies__1[[#This Row],[BILLING_GROUP]]</f>
        <v>1</v>
      </c>
      <c r="D592" t="str">
        <f>companies__1[[#This Row],[STREET]]</f>
        <v>/</v>
      </c>
      <c r="E592" t="str">
        <f>companies__1[[#This Row],[ZIP_CODE]]</f>
        <v>/</v>
      </c>
      <c r="F592" t="str">
        <f>companies__1[[#This Row],[TOWN]]</f>
        <v>/</v>
      </c>
      <c r="G592" t="str">
        <f>companies__1[[#This Row],[VAT_NUMBER]]</f>
        <v>/</v>
      </c>
      <c r="H592" t="str">
        <f>companies__1[[#This Row],[TYPE]]</f>
        <v>prospect</v>
      </c>
      <c r="I592" t="str">
        <f>companies__1[[#This Row],[AQUISITION]]</f>
        <v>KAMEO</v>
      </c>
      <c r="J592" t="str">
        <f>companies__1[[#This Row],[AUDIENCE]]</f>
        <v>B2B</v>
      </c>
      <c r="K592" t="s">
        <v>1673</v>
      </c>
      <c r="L592" s="1">
        <f>companies__1[[#This Row],[CREATION_TIME]]</f>
        <v>44494.564502314817</v>
      </c>
      <c r="M592" s="1">
        <f>companies__1[[#This Row],[HEU_MAJ]]</f>
        <v>44494.564502314817</v>
      </c>
    </row>
    <row r="593" spans="1:13" x14ac:dyDescent="0.35">
      <c r="A593">
        <f>companies__1[[#This Row],[ID]]</f>
        <v>704</v>
      </c>
      <c r="B593" t="str">
        <f>companies__1[[#This Row],[COMPANY_NAME]]</f>
        <v>Curate It (SRL)</v>
      </c>
      <c r="C593">
        <f>companies__1[[#This Row],[BILLING_GROUP]]</f>
        <v>1</v>
      </c>
      <c r="D593" t="str">
        <f>companies__1[[#This Row],[STREET]]</f>
        <v>Rue vivegnis 435</v>
      </c>
      <c r="E593" t="str">
        <f>companies__1[[#This Row],[ZIP_CODE]]</f>
        <v>4000</v>
      </c>
      <c r="F593" t="str">
        <f>companies__1[[#This Row],[TOWN]]</f>
        <v>Liège</v>
      </c>
      <c r="G593" t="str">
        <f>companies__1[[#This Row],[VAT_NUMBER]]</f>
        <v>BE 0736.435.579</v>
      </c>
      <c r="H593" t="str">
        <f>companies__1[[#This Row],[TYPE]]</f>
        <v>CLIENT</v>
      </c>
      <c r="I593" t="str">
        <f>companies__1[[#This Row],[AQUISITION]]</f>
        <v>KAMEO</v>
      </c>
      <c r="J593" t="str">
        <f>companies__1[[#This Row],[AUDIENCE]]</f>
        <v>independant</v>
      </c>
      <c r="K593" t="s">
        <v>1673</v>
      </c>
      <c r="L593" s="1">
        <f>companies__1[[#This Row],[CREATION_TIME]]</f>
        <v>44494.900972222225</v>
      </c>
      <c r="M593" s="1">
        <f>companies__1[[#This Row],[HEU_MAJ]]</f>
        <v>44558.336087962962</v>
      </c>
    </row>
    <row r="594" spans="1:13" x14ac:dyDescent="0.35">
      <c r="A594">
        <f>companies__1[[#This Row],[ID]]</f>
        <v>705</v>
      </c>
      <c r="B594" t="str">
        <f>companies__1[[#This Row],[COMPANY_NAME]]</f>
        <v>Ruwet Thomas</v>
      </c>
      <c r="C594">
        <f>companies__1[[#This Row],[BILLING_GROUP]]</f>
        <v>1</v>
      </c>
      <c r="D594" t="str">
        <f>companies__1[[#This Row],[STREET]]</f>
        <v/>
      </c>
      <c r="E594" t="str">
        <f>companies__1[[#This Row],[ZIP_CODE]]</f>
        <v/>
      </c>
      <c r="F594" t="str">
        <f>companies__1[[#This Row],[TOWN]]</f>
        <v/>
      </c>
      <c r="G594" t="str">
        <f>companies__1[[#This Row],[VAT_NUMBER]]</f>
        <v>NULL</v>
      </c>
      <c r="H594" t="str">
        <f>companies__1[[#This Row],[TYPE]]</f>
        <v>PROSPECT</v>
      </c>
      <c r="I594" t="str">
        <f>companies__1[[#This Row],[AQUISITION]]</f>
        <v>KAMEO</v>
      </c>
      <c r="J594" t="str">
        <f>companies__1[[#This Row],[AUDIENCE]]</f>
        <v>B2C</v>
      </c>
      <c r="K594" t="s">
        <v>1673</v>
      </c>
      <c r="L594" s="1">
        <f>companies__1[[#This Row],[CREATION_TIME]]</f>
        <v>44497.749942129631</v>
      </c>
      <c r="M594" s="1">
        <f>companies__1[[#This Row],[HEU_MAJ]]</f>
        <v>44497.749942129631</v>
      </c>
    </row>
    <row r="595" spans="1:13" x14ac:dyDescent="0.35">
      <c r="A595">
        <f>companies__1[[#This Row],[ID]]</f>
        <v>707</v>
      </c>
      <c r="B595" t="str">
        <f>companies__1[[#This Row],[COMPANY_NAME]]</f>
        <v>CANEVAS architecture et ingénierie</v>
      </c>
      <c r="C595">
        <f>companies__1[[#This Row],[BILLING_GROUP]]</f>
        <v>1</v>
      </c>
      <c r="D595" t="str">
        <f>companies__1[[#This Row],[STREET]]</f>
        <v>Allée des Noisetiers, 25</v>
      </c>
      <c r="E595" t="str">
        <f>companies__1[[#This Row],[ZIP_CODE]]</f>
        <v>4031</v>
      </c>
      <c r="F595" t="str">
        <f>companies__1[[#This Row],[TOWN]]</f>
        <v>Liège</v>
      </c>
      <c r="G595" t="str">
        <f>companies__1[[#This Row],[VAT_NUMBER]]</f>
        <v>BE0864230210</v>
      </c>
      <c r="H595" t="str">
        <f>companies__1[[#This Row],[TYPE]]</f>
        <v>CLIENT</v>
      </c>
      <c r="I595" t="str">
        <f>companies__1[[#This Row],[AQUISITION]]</f>
        <v>KAMEO</v>
      </c>
      <c r="J595" t="str">
        <f>companies__1[[#This Row],[AUDIENCE]]</f>
        <v>independant</v>
      </c>
      <c r="K595" t="s">
        <v>1673</v>
      </c>
      <c r="L595" s="1">
        <f>companies__1[[#This Row],[CREATION_TIME]]</f>
        <v>44498.615902777776</v>
      </c>
      <c r="M595" s="1">
        <f>companies__1[[#This Row],[HEU_MAJ]]</f>
        <v>44558.334965277776</v>
      </c>
    </row>
    <row r="596" spans="1:13" x14ac:dyDescent="0.35">
      <c r="A596">
        <f>companies__1[[#This Row],[ID]]</f>
        <v>708</v>
      </c>
      <c r="B596" t="str">
        <f>companies__1[[#This Row],[COMPANY_NAME]]</f>
        <v>Thierry Gouders</v>
      </c>
      <c r="C596">
        <f>companies__1[[#This Row],[BILLING_GROUP]]</f>
        <v>1</v>
      </c>
      <c r="D596" t="str">
        <f>companies__1[[#This Row],[STREET]]</f>
        <v>/</v>
      </c>
      <c r="E596" t="str">
        <f>companies__1[[#This Row],[ZIP_CODE]]</f>
        <v>/</v>
      </c>
      <c r="F596" t="str">
        <f>companies__1[[#This Row],[TOWN]]</f>
        <v>/</v>
      </c>
      <c r="G596" t="str">
        <f>companies__1[[#This Row],[VAT_NUMBER]]</f>
        <v>/</v>
      </c>
      <c r="H596" t="str">
        <f>companies__1[[#This Row],[TYPE]]</f>
        <v>prospect</v>
      </c>
      <c r="I596" t="str">
        <f>companies__1[[#This Row],[AQUISITION]]</f>
        <v>KAMEO</v>
      </c>
      <c r="J596" t="str">
        <f>companies__1[[#This Row],[AUDIENCE]]</f>
        <v>B2C</v>
      </c>
      <c r="K596" t="s">
        <v>1673</v>
      </c>
      <c r="L596" s="1">
        <f>companies__1[[#This Row],[CREATION_TIME]]</f>
        <v>44500.788449074076</v>
      </c>
      <c r="M596" s="1">
        <f>companies__1[[#This Row],[HEU_MAJ]]</f>
        <v>44500.788449074076</v>
      </c>
    </row>
    <row r="597" spans="1:13" x14ac:dyDescent="0.35">
      <c r="A597">
        <f>companies__1[[#This Row],[ID]]</f>
        <v>709</v>
      </c>
      <c r="B597" t="str">
        <f>companies__1[[#This Row],[COMPANY_NAME]]</f>
        <v>Service public de Wallonie (Mobilité et infrastructures)</v>
      </c>
      <c r="C597">
        <f>companies__1[[#This Row],[BILLING_GROUP]]</f>
        <v>1</v>
      </c>
      <c r="D597" t="str">
        <f>companies__1[[#This Row],[STREET]]</f>
        <v>Boulevard du Nord 8</v>
      </c>
      <c r="E597" t="str">
        <f>companies__1[[#This Row],[ZIP_CODE]]</f>
        <v>5000</v>
      </c>
      <c r="F597" t="str">
        <f>companies__1[[#This Row],[TOWN]]</f>
        <v>Namur</v>
      </c>
      <c r="G597" t="str">
        <f>companies__1[[#This Row],[VAT_NUMBER]]</f>
        <v>BE0316 381 138</v>
      </c>
      <c r="H597" t="str">
        <f>companies__1[[#This Row],[TYPE]]</f>
        <v>CLIENT</v>
      </c>
      <c r="I597" t="str">
        <f>companies__1[[#This Row],[AQUISITION]]</f>
        <v>KAMEO</v>
      </c>
      <c r="J597" t="str">
        <f>companies__1[[#This Row],[AUDIENCE]]</f>
        <v>B2B</v>
      </c>
      <c r="K597" t="s">
        <v>1673</v>
      </c>
      <c r="L597" s="1">
        <f>companies__1[[#This Row],[CREATION_TIME]]</f>
        <v>44501.749386574076</v>
      </c>
      <c r="M597" s="1">
        <f>companies__1[[#This Row],[HEU_MAJ]]</f>
        <v>44501.749386574076</v>
      </c>
    </row>
    <row r="598" spans="1:13" x14ac:dyDescent="0.35">
      <c r="A598">
        <f>companies__1[[#This Row],[ID]]</f>
        <v>710</v>
      </c>
      <c r="B598" t="str">
        <f>companies__1[[#This Row],[COMPANY_NAME]]</f>
        <v>Alain Nowakowski</v>
      </c>
      <c r="C598">
        <f>companies__1[[#This Row],[BILLING_GROUP]]</f>
        <v>1</v>
      </c>
      <c r="D598" t="str">
        <f>companies__1[[#This Row],[STREET]]</f>
        <v>/</v>
      </c>
      <c r="E598" t="str">
        <f>companies__1[[#This Row],[ZIP_CODE]]</f>
        <v>/</v>
      </c>
      <c r="F598" t="str">
        <f>companies__1[[#This Row],[TOWN]]</f>
        <v>/</v>
      </c>
      <c r="G598" t="str">
        <f>companies__1[[#This Row],[VAT_NUMBER]]</f>
        <v>/</v>
      </c>
      <c r="H598" t="str">
        <f>companies__1[[#This Row],[TYPE]]</f>
        <v>prospect</v>
      </c>
      <c r="I598" t="str">
        <f>companies__1[[#This Row],[AQUISITION]]</f>
        <v>KAMEO</v>
      </c>
      <c r="J598" t="str">
        <f>companies__1[[#This Row],[AUDIENCE]]</f>
        <v>B2C</v>
      </c>
      <c r="K598" t="s">
        <v>1673</v>
      </c>
      <c r="L598" s="1">
        <f>companies__1[[#This Row],[CREATION_TIME]]</f>
        <v>44503.636712962965</v>
      </c>
      <c r="M598" s="1">
        <f>companies__1[[#This Row],[HEU_MAJ]]</f>
        <v>44503.636712962965</v>
      </c>
    </row>
    <row r="599" spans="1:13" x14ac:dyDescent="0.35">
      <c r="A599">
        <f>companies__1[[#This Row],[ID]]</f>
        <v>712</v>
      </c>
      <c r="B599" t="str">
        <f>companies__1[[#This Row],[COMPANY_NAME]]</f>
        <v>Didier  Vinken</v>
      </c>
      <c r="C599">
        <f>companies__1[[#This Row],[BILLING_GROUP]]</f>
        <v>1</v>
      </c>
      <c r="D599" t="str">
        <f>companies__1[[#This Row],[STREET]]</f>
        <v>/</v>
      </c>
      <c r="E599" t="str">
        <f>companies__1[[#This Row],[ZIP_CODE]]</f>
        <v>/</v>
      </c>
      <c r="F599" t="str">
        <f>companies__1[[#This Row],[TOWN]]</f>
        <v>/</v>
      </c>
      <c r="G599" t="str">
        <f>companies__1[[#This Row],[VAT_NUMBER]]</f>
        <v>/</v>
      </c>
      <c r="H599" t="str">
        <f>companies__1[[#This Row],[TYPE]]</f>
        <v>prospect</v>
      </c>
      <c r="I599" t="str">
        <f>companies__1[[#This Row],[AQUISITION]]</f>
        <v>KAMEO</v>
      </c>
      <c r="J599" t="str">
        <f>companies__1[[#This Row],[AUDIENCE]]</f>
        <v>B2C</v>
      </c>
      <c r="K599" t="s">
        <v>1673</v>
      </c>
      <c r="L599" s="1">
        <f>companies__1[[#This Row],[CREATION_TIME]]</f>
        <v>44506.468472222223</v>
      </c>
      <c r="M599" s="1">
        <f>companies__1[[#This Row],[HEU_MAJ]]</f>
        <v>44506.468472222223</v>
      </c>
    </row>
    <row r="600" spans="1:13" x14ac:dyDescent="0.35">
      <c r="A600">
        <f>companies__1[[#This Row],[ID]]</f>
        <v>713</v>
      </c>
      <c r="B600" t="str">
        <f>companies__1[[#This Row],[COMPANY_NAME]]</f>
        <v>Sandrine Coomans</v>
      </c>
      <c r="C600">
        <f>companies__1[[#This Row],[BILLING_GROUP]]</f>
        <v>1</v>
      </c>
      <c r="D600" t="str">
        <f>companies__1[[#This Row],[STREET]]</f>
        <v>-</v>
      </c>
      <c r="E600" t="str">
        <f>companies__1[[#This Row],[ZIP_CODE]]</f>
        <v>-</v>
      </c>
      <c r="F600" t="str">
        <f>companies__1[[#This Row],[TOWN]]</f>
        <v>-</v>
      </c>
      <c r="G600" t="str">
        <f>companies__1[[#This Row],[VAT_NUMBER]]</f>
        <v>NULL</v>
      </c>
      <c r="H600" t="str">
        <f>companies__1[[#This Row],[TYPE]]</f>
        <v>CLIENT</v>
      </c>
      <c r="I600" t="str">
        <f>companies__1[[#This Row],[AQUISITION]]</f>
        <v>KAMEO</v>
      </c>
      <c r="J600" t="str">
        <f>companies__1[[#This Row],[AUDIENCE]]</f>
        <v>B2C</v>
      </c>
      <c r="K600" t="s">
        <v>1673</v>
      </c>
      <c r="L600" s="1">
        <f>companies__1[[#This Row],[CREATION_TIME]]</f>
        <v>44507.831666666665</v>
      </c>
      <c r="M600" s="1">
        <f>companies__1[[#This Row],[HEU_MAJ]]</f>
        <v>44507.831666666665</v>
      </c>
    </row>
    <row r="601" spans="1:13" x14ac:dyDescent="0.35">
      <c r="A601">
        <f>companies__1[[#This Row],[ID]]</f>
        <v>714</v>
      </c>
      <c r="B601" t="str">
        <f>companies__1[[#This Row],[COMPANY_NAME]]</f>
        <v>Green Go</v>
      </c>
      <c r="C601">
        <f>companies__1[[#This Row],[BILLING_GROUP]]</f>
        <v>1</v>
      </c>
      <c r="D601" t="str">
        <f>companies__1[[#This Row],[STREET]]</f>
        <v>Avenue des Ormes, 25</v>
      </c>
      <c r="E601" t="str">
        <f>companies__1[[#This Row],[ZIP_CODE]]</f>
        <v>4000</v>
      </c>
      <c r="F601" t="str">
        <f>companies__1[[#This Row],[TOWN]]</f>
        <v>LIEGE</v>
      </c>
      <c r="G601" t="str">
        <f>companies__1[[#This Row],[VAT_NUMBER]]</f>
        <v>BE 0724.761.630</v>
      </c>
      <c r="H601" t="str">
        <f>companies__1[[#This Row],[TYPE]]</f>
        <v>CLIENT</v>
      </c>
      <c r="I601" t="str">
        <f>companies__1[[#This Row],[AQUISITION]]</f>
        <v>KAMEO</v>
      </c>
      <c r="J601" t="str">
        <f>companies__1[[#This Row],[AUDIENCE]]</f>
        <v>B2B</v>
      </c>
      <c r="K601" t="s">
        <v>1673</v>
      </c>
      <c r="L601" s="1">
        <f>companies__1[[#This Row],[CREATION_TIME]]</f>
        <v>44507.838229166664</v>
      </c>
      <c r="M601" s="1">
        <f>companies__1[[#This Row],[HEU_MAJ]]</f>
        <v>44507.838229166664</v>
      </c>
    </row>
    <row r="602" spans="1:13" x14ac:dyDescent="0.35">
      <c r="A602">
        <f>companies__1[[#This Row],[ID]]</f>
        <v>715</v>
      </c>
      <c r="B602" t="str">
        <f>companies__1[[#This Row],[COMPANY_NAME]]</f>
        <v>Jean Philippe Boudart</v>
      </c>
      <c r="C602">
        <f>companies__1[[#This Row],[BILLING_GROUP]]</f>
        <v>1</v>
      </c>
      <c r="D602" t="str">
        <f>companies__1[[#This Row],[STREET]]</f>
        <v>-</v>
      </c>
      <c r="E602" t="str">
        <f>companies__1[[#This Row],[ZIP_CODE]]</f>
        <v>-</v>
      </c>
      <c r="F602" t="str">
        <f>companies__1[[#This Row],[TOWN]]</f>
        <v>-</v>
      </c>
      <c r="G602" t="str">
        <f>companies__1[[#This Row],[VAT_NUMBER]]</f>
        <v>NULL</v>
      </c>
      <c r="H602" t="str">
        <f>companies__1[[#This Row],[TYPE]]</f>
        <v>CLIENT</v>
      </c>
      <c r="I602" t="str">
        <f>companies__1[[#This Row],[AQUISITION]]</f>
        <v>KAMEO</v>
      </c>
      <c r="J602" t="str">
        <f>companies__1[[#This Row],[AUDIENCE]]</f>
        <v>B2C</v>
      </c>
      <c r="K602" t="s">
        <v>1673</v>
      </c>
      <c r="L602" s="1">
        <f>companies__1[[#This Row],[CREATION_TIME]]</f>
        <v>44508.40115740741</v>
      </c>
      <c r="M602" s="1">
        <f>companies__1[[#This Row],[HEU_MAJ]]</f>
        <v>44508.40115740741</v>
      </c>
    </row>
    <row r="603" spans="1:13" x14ac:dyDescent="0.35">
      <c r="A603">
        <f>companies__1[[#This Row],[ID]]</f>
        <v>716</v>
      </c>
      <c r="B603" t="str">
        <f>companies__1[[#This Row],[COMPANY_NAME]]</f>
        <v>Eurobat</v>
      </c>
      <c r="C603">
        <f>companies__1[[#This Row],[BILLING_GROUP]]</f>
        <v>1</v>
      </c>
      <c r="D603" t="str">
        <f>companies__1[[#This Row],[STREET]]</f>
        <v>Rue du Tilleuls, 85</v>
      </c>
      <c r="E603" t="str">
        <f>companies__1[[#This Row],[ZIP_CODE]]</f>
        <v>4432</v>
      </c>
      <c r="F603" t="str">
        <f>companies__1[[#This Row],[TOWN]]</f>
        <v>Alleur</v>
      </c>
      <c r="G603" t="str">
        <f>companies__1[[#This Row],[VAT_NUMBER]]</f>
        <v>BE 439.686.350</v>
      </c>
      <c r="H603" t="str">
        <f>companies__1[[#This Row],[TYPE]]</f>
        <v>PROSPECT</v>
      </c>
      <c r="I603" t="str">
        <f>companies__1[[#This Row],[AQUISITION]]</f>
        <v>KAMEO</v>
      </c>
      <c r="J603" t="str">
        <f>companies__1[[#This Row],[AUDIENCE]]</f>
        <v>B2B</v>
      </c>
      <c r="K603" t="s">
        <v>1673</v>
      </c>
      <c r="L603" s="1">
        <f>companies__1[[#This Row],[CREATION_TIME]]</f>
        <v>44508.900810185187</v>
      </c>
      <c r="M603" s="1">
        <f>companies__1[[#This Row],[HEU_MAJ]]</f>
        <v>44508.900810185187</v>
      </c>
    </row>
    <row r="604" spans="1:13" x14ac:dyDescent="0.35">
      <c r="A604">
        <f>companies__1[[#This Row],[ID]]</f>
        <v>717</v>
      </c>
      <c r="B604" t="str">
        <f>companies__1[[#This Row],[COMPANY_NAME]]</f>
        <v>Dominique Petitjean</v>
      </c>
      <c r="C604">
        <f>companies__1[[#This Row],[BILLING_GROUP]]</f>
        <v>1</v>
      </c>
      <c r="D604" t="str">
        <f>companies__1[[#This Row],[STREET]]</f>
        <v/>
      </c>
      <c r="E604" t="str">
        <f>companies__1[[#This Row],[ZIP_CODE]]</f>
        <v/>
      </c>
      <c r="F604" t="str">
        <f>companies__1[[#This Row],[TOWN]]</f>
        <v/>
      </c>
      <c r="G604" t="str">
        <f>companies__1[[#This Row],[VAT_NUMBER]]</f>
        <v>NULL</v>
      </c>
      <c r="H604" t="str">
        <f>companies__1[[#This Row],[TYPE]]</f>
        <v>PROSPECT</v>
      </c>
      <c r="I604" t="str">
        <f>companies__1[[#This Row],[AQUISITION]]</f>
        <v>KAMEO</v>
      </c>
      <c r="J604" t="str">
        <f>companies__1[[#This Row],[AUDIENCE]]</f>
        <v>B2C</v>
      </c>
      <c r="K604" t="s">
        <v>1673</v>
      </c>
      <c r="L604" s="1">
        <f>companies__1[[#This Row],[CREATION_TIME]]</f>
        <v>44508.908229166664</v>
      </c>
      <c r="M604" s="1">
        <f>companies__1[[#This Row],[HEU_MAJ]]</f>
        <v>44508.908229166664</v>
      </c>
    </row>
    <row r="605" spans="1:13" x14ac:dyDescent="0.35">
      <c r="A605">
        <f>companies__1[[#This Row],[ID]]</f>
        <v>718</v>
      </c>
      <c r="B605" t="str">
        <f>companies__1[[#This Row],[COMPANY_NAME]]</f>
        <v>Antoine Lust</v>
      </c>
      <c r="C605">
        <f>companies__1[[#This Row],[BILLING_GROUP]]</f>
        <v>1</v>
      </c>
      <c r="D605" t="str">
        <f>companies__1[[#This Row],[STREET]]</f>
        <v>/</v>
      </c>
      <c r="E605" t="str">
        <f>companies__1[[#This Row],[ZIP_CODE]]</f>
        <v>/</v>
      </c>
      <c r="F605" t="str">
        <f>companies__1[[#This Row],[TOWN]]</f>
        <v>/</v>
      </c>
      <c r="G605" t="str">
        <f>companies__1[[#This Row],[VAT_NUMBER]]</f>
        <v>/</v>
      </c>
      <c r="H605" t="str">
        <f>companies__1[[#This Row],[TYPE]]</f>
        <v>prospect</v>
      </c>
      <c r="I605" t="str">
        <f>companies__1[[#This Row],[AQUISITION]]</f>
        <v>KAMEO</v>
      </c>
      <c r="J605" t="str">
        <f>companies__1[[#This Row],[AUDIENCE]]</f>
        <v>B2C</v>
      </c>
      <c r="K605" t="s">
        <v>1673</v>
      </c>
      <c r="L605" s="1">
        <f>companies__1[[#This Row],[CREATION_TIME]]</f>
        <v>44509.612986111111</v>
      </c>
      <c r="M605" s="1">
        <f>companies__1[[#This Row],[HEU_MAJ]]</f>
        <v>44509.612986111111</v>
      </c>
    </row>
    <row r="606" spans="1:13" x14ac:dyDescent="0.35">
      <c r="A606">
        <f>companies__1[[#This Row],[ID]]</f>
        <v>719</v>
      </c>
      <c r="B606" t="str">
        <f>companies__1[[#This Row],[COMPANY_NAME]]</f>
        <v>Virginie Delneuville</v>
      </c>
      <c r="C606">
        <f>companies__1[[#This Row],[BILLING_GROUP]]</f>
        <v>1</v>
      </c>
      <c r="D606" t="str">
        <f>companies__1[[#This Row],[STREET]]</f>
        <v/>
      </c>
      <c r="E606" t="str">
        <f>companies__1[[#This Row],[ZIP_CODE]]</f>
        <v/>
      </c>
      <c r="F606" t="str">
        <f>companies__1[[#This Row],[TOWN]]</f>
        <v/>
      </c>
      <c r="G606" t="str">
        <f>companies__1[[#This Row],[VAT_NUMBER]]</f>
        <v>NULL</v>
      </c>
      <c r="H606" t="str">
        <f>companies__1[[#This Row],[TYPE]]</f>
        <v>CLIENT</v>
      </c>
      <c r="I606" t="str">
        <f>companies__1[[#This Row],[AQUISITION]]</f>
        <v>KAMEO</v>
      </c>
      <c r="J606" t="str">
        <f>companies__1[[#This Row],[AUDIENCE]]</f>
        <v>B2C</v>
      </c>
      <c r="K606" t="s">
        <v>1673</v>
      </c>
      <c r="L606" s="1">
        <f>companies__1[[#This Row],[CREATION_TIME]]</f>
        <v>44512.350925925923</v>
      </c>
      <c r="M606" s="1">
        <f>companies__1[[#This Row],[HEU_MAJ]]</f>
        <v>44512.350925925923</v>
      </c>
    </row>
    <row r="607" spans="1:13" x14ac:dyDescent="0.35">
      <c r="A607">
        <f>companies__1[[#This Row],[ID]]</f>
        <v>720</v>
      </c>
      <c r="B607" t="str">
        <f>companies__1[[#This Row],[COMPANY_NAME]]</f>
        <v>Danca SRL</v>
      </c>
      <c r="C607">
        <f>companies__1[[#This Row],[BILLING_GROUP]]</f>
        <v>1</v>
      </c>
      <c r="D607" t="str">
        <f>companies__1[[#This Row],[STREET]]</f>
        <v>Rue des peupliers 11</v>
      </c>
      <c r="E607" t="str">
        <f>companies__1[[#This Row],[ZIP_CODE]]</f>
        <v>4432</v>
      </c>
      <c r="F607" t="str">
        <f>companies__1[[#This Row],[TOWN]]</f>
        <v>Alleur</v>
      </c>
      <c r="G607" t="str">
        <f>companies__1[[#This Row],[VAT_NUMBER]]</f>
        <v>BE 0753 404 146</v>
      </c>
      <c r="H607" t="str">
        <f>companies__1[[#This Row],[TYPE]]</f>
        <v>CLIENT</v>
      </c>
      <c r="I607" t="str">
        <f>companies__1[[#This Row],[AQUISITION]]</f>
        <v>KAMEO</v>
      </c>
      <c r="J607" t="str">
        <f>companies__1[[#This Row],[AUDIENCE]]</f>
        <v>independant</v>
      </c>
      <c r="K607" t="s">
        <v>1673</v>
      </c>
      <c r="L607" s="1">
        <f>companies__1[[#This Row],[CREATION_TIME]]</f>
        <v>44514.641388888886</v>
      </c>
      <c r="M607" s="1">
        <f>companies__1[[#This Row],[HEU_MAJ]]</f>
        <v>44558.336400462962</v>
      </c>
    </row>
    <row r="608" spans="1:13" x14ac:dyDescent="0.35">
      <c r="A608">
        <f>companies__1[[#This Row],[ID]]</f>
        <v>721</v>
      </c>
      <c r="B608" t="str">
        <f>companies__1[[#This Row],[COMPANY_NAME]]</f>
        <v>Sebastien Ost</v>
      </c>
      <c r="C608">
        <f>companies__1[[#This Row],[BILLING_GROUP]]</f>
        <v>1</v>
      </c>
      <c r="D608" t="str">
        <f>companies__1[[#This Row],[STREET]]</f>
        <v>Rue Ernest Solvay 49</v>
      </c>
      <c r="E608" t="str">
        <f>companies__1[[#This Row],[ZIP_CODE]]</f>
        <v>6211</v>
      </c>
      <c r="F608" t="str">
        <f>companies__1[[#This Row],[TOWN]]</f>
        <v>Mellet</v>
      </c>
      <c r="G608" t="str">
        <f>companies__1[[#This Row],[VAT_NUMBER]]</f>
        <v>NULL</v>
      </c>
      <c r="H608" t="str">
        <f>companies__1[[#This Row],[TYPE]]</f>
        <v>CLIENT</v>
      </c>
      <c r="I608" t="str">
        <f>companies__1[[#This Row],[AQUISITION]]</f>
        <v>KAMEO</v>
      </c>
      <c r="J608" t="str">
        <f>companies__1[[#This Row],[AUDIENCE]]</f>
        <v>independant</v>
      </c>
      <c r="K608" t="s">
        <v>1673</v>
      </c>
      <c r="L608" s="1">
        <f>companies__1[[#This Row],[CREATION_TIME]]</f>
        <v>44514.672152777777</v>
      </c>
      <c r="M608" s="1">
        <f>companies__1[[#This Row],[HEU_MAJ]]</f>
        <v>44514.672152777777</v>
      </c>
    </row>
    <row r="609" spans="1:13" x14ac:dyDescent="0.35">
      <c r="A609">
        <f>companies__1[[#This Row],[ID]]</f>
        <v>722</v>
      </c>
      <c r="B609" t="str">
        <f>companies__1[[#This Row],[COMPANY_NAME]]</f>
        <v>Eurogentec</v>
      </c>
      <c r="C609">
        <f>companies__1[[#This Row],[BILLING_GROUP]]</f>
        <v>1</v>
      </c>
      <c r="D609" t="str">
        <f>companies__1[[#This Row],[STREET]]</f>
        <v>Rue du Bois Saint-Jean 5</v>
      </c>
      <c r="E609" t="str">
        <f>companies__1[[#This Row],[ZIP_CODE]]</f>
        <v>4102</v>
      </c>
      <c r="F609" t="str">
        <f>companies__1[[#This Row],[TOWN]]</f>
        <v>Ougrée</v>
      </c>
      <c r="G609" t="str">
        <f>companies__1[[#This Row],[VAT_NUMBER]]</f>
        <v>BE 0427.348.346</v>
      </c>
      <c r="H609" t="str">
        <f>companies__1[[#This Row],[TYPE]]</f>
        <v>PROSPECT</v>
      </c>
      <c r="I609" t="str">
        <f>companies__1[[#This Row],[AQUISITION]]</f>
        <v>KAMEO</v>
      </c>
      <c r="J609" t="str">
        <f>companies__1[[#This Row],[AUDIENCE]]</f>
        <v>B2B</v>
      </c>
      <c r="K609" t="s">
        <v>1673</v>
      </c>
      <c r="L609" s="1">
        <f>companies__1[[#This Row],[CREATION_TIME]]</f>
        <v>44515.473715277774</v>
      </c>
      <c r="M609" s="1">
        <f>companies__1[[#This Row],[HEU_MAJ]]</f>
        <v>44558.338506944441</v>
      </c>
    </row>
    <row r="610" spans="1:13" x14ac:dyDescent="0.35">
      <c r="A610">
        <f>companies__1[[#This Row],[ID]]</f>
        <v>723</v>
      </c>
      <c r="B610" t="str">
        <f>companies__1[[#This Row],[COMPANY_NAME]]</f>
        <v>Camille Briol</v>
      </c>
      <c r="C610">
        <f>companies__1[[#This Row],[BILLING_GROUP]]</f>
        <v>1</v>
      </c>
      <c r="D610" t="str">
        <f>companies__1[[#This Row],[STREET]]</f>
        <v>/</v>
      </c>
      <c r="E610" t="str">
        <f>companies__1[[#This Row],[ZIP_CODE]]</f>
        <v>/</v>
      </c>
      <c r="F610" t="str">
        <f>companies__1[[#This Row],[TOWN]]</f>
        <v>/</v>
      </c>
      <c r="G610" t="str">
        <f>companies__1[[#This Row],[VAT_NUMBER]]</f>
        <v>/</v>
      </c>
      <c r="H610" t="str">
        <f>companies__1[[#This Row],[TYPE]]</f>
        <v>prospect</v>
      </c>
      <c r="I610" t="str">
        <f>companies__1[[#This Row],[AQUISITION]]</f>
        <v>KAMEO</v>
      </c>
      <c r="J610" t="str">
        <f>companies__1[[#This Row],[AUDIENCE]]</f>
        <v>B2C</v>
      </c>
      <c r="K610" t="s">
        <v>1673</v>
      </c>
      <c r="L610" s="1">
        <f>companies__1[[#This Row],[CREATION_TIME]]</f>
        <v>44515.574918981481</v>
      </c>
      <c r="M610" s="1">
        <f>companies__1[[#This Row],[HEU_MAJ]]</f>
        <v>44515.574918981481</v>
      </c>
    </row>
    <row r="611" spans="1:13" x14ac:dyDescent="0.35">
      <c r="A611">
        <f>companies__1[[#This Row],[ID]]</f>
        <v>724</v>
      </c>
      <c r="B611" t="str">
        <f>companies__1[[#This Row],[COMPANY_NAME]]</f>
        <v>soysal mel</v>
      </c>
      <c r="C611">
        <f>companies__1[[#This Row],[BILLING_GROUP]]</f>
        <v>1</v>
      </c>
      <c r="D611" t="str">
        <f>companies__1[[#This Row],[STREET]]</f>
        <v>/</v>
      </c>
      <c r="E611" t="str">
        <f>companies__1[[#This Row],[ZIP_CODE]]</f>
        <v>/</v>
      </c>
      <c r="F611" t="str">
        <f>companies__1[[#This Row],[TOWN]]</f>
        <v>/</v>
      </c>
      <c r="G611" t="str">
        <f>companies__1[[#This Row],[VAT_NUMBER]]</f>
        <v>/</v>
      </c>
      <c r="H611" t="str">
        <f>companies__1[[#This Row],[TYPE]]</f>
        <v>prospect</v>
      </c>
      <c r="I611" t="str">
        <f>companies__1[[#This Row],[AQUISITION]]</f>
        <v>KAMEO</v>
      </c>
      <c r="J611" t="str">
        <f>companies__1[[#This Row],[AUDIENCE]]</f>
        <v>B2C</v>
      </c>
      <c r="K611" t="s">
        <v>1673</v>
      </c>
      <c r="L611" s="1">
        <f>companies__1[[#This Row],[CREATION_TIME]]</f>
        <v>44516.567337962966</v>
      </c>
      <c r="M611" s="1">
        <f>companies__1[[#This Row],[HEU_MAJ]]</f>
        <v>44516.567337962966</v>
      </c>
    </row>
    <row r="612" spans="1:13" x14ac:dyDescent="0.35">
      <c r="A612">
        <f>companies__1[[#This Row],[ID]]</f>
        <v>725</v>
      </c>
      <c r="B612" t="str">
        <f>companies__1[[#This Row],[COMPANY_NAME]]</f>
        <v>Sowalfin</v>
      </c>
      <c r="C612">
        <f>companies__1[[#This Row],[BILLING_GROUP]]</f>
        <v>1</v>
      </c>
      <c r="D612" t="str">
        <f>companies__1[[#This Row],[STREET]]</f>
        <v>Avenue Maurice Destenay 13</v>
      </c>
      <c r="E612" t="str">
        <f>companies__1[[#This Row],[ZIP_CODE]]</f>
        <v>4000</v>
      </c>
      <c r="F612" t="str">
        <f>companies__1[[#This Row],[TOWN]]</f>
        <v>Liège</v>
      </c>
      <c r="G612" t="str">
        <f>companies__1[[#This Row],[VAT_NUMBER]]</f>
        <v>BE 0227.842.904</v>
      </c>
      <c r="H612" t="str">
        <f>companies__1[[#This Row],[TYPE]]</f>
        <v>CLIENT</v>
      </c>
      <c r="I612" t="str">
        <f>companies__1[[#This Row],[AQUISITION]]</f>
        <v>KAMEO</v>
      </c>
      <c r="J612" t="str">
        <f>companies__1[[#This Row],[AUDIENCE]]</f>
        <v>B2B</v>
      </c>
      <c r="K612" t="s">
        <v>1673</v>
      </c>
      <c r="L612" s="1">
        <f>companies__1[[#This Row],[CREATION_TIME]]</f>
        <v>44523.592905092592</v>
      </c>
      <c r="M612" s="1">
        <f>companies__1[[#This Row],[HEU_MAJ]]</f>
        <v>44523.592905092592</v>
      </c>
    </row>
    <row r="613" spans="1:13" x14ac:dyDescent="0.35">
      <c r="A613">
        <f>companies__1[[#This Row],[ID]]</f>
        <v>726</v>
      </c>
      <c r="B613" t="str">
        <f>companies__1[[#This Row],[COMPANY_NAME]]</f>
        <v>Benjamin Tailleur</v>
      </c>
      <c r="C613">
        <f>companies__1[[#This Row],[BILLING_GROUP]]</f>
        <v>1</v>
      </c>
      <c r="D613" t="str">
        <f>companies__1[[#This Row],[STREET]]</f>
        <v/>
      </c>
      <c r="E613" t="str">
        <f>companies__1[[#This Row],[ZIP_CODE]]</f>
        <v/>
      </c>
      <c r="F613" t="str">
        <f>companies__1[[#This Row],[TOWN]]</f>
        <v/>
      </c>
      <c r="G613" t="str">
        <f>companies__1[[#This Row],[VAT_NUMBER]]</f>
        <v>NULL</v>
      </c>
      <c r="H613" t="str">
        <f>companies__1[[#This Row],[TYPE]]</f>
        <v>CLIENT</v>
      </c>
      <c r="I613" t="str">
        <f>companies__1[[#This Row],[AQUISITION]]</f>
        <v>KAMEO</v>
      </c>
      <c r="J613" t="str">
        <f>companies__1[[#This Row],[AUDIENCE]]</f>
        <v>B2C</v>
      </c>
      <c r="K613" t="s">
        <v>1673</v>
      </c>
      <c r="L613" s="1">
        <f>companies__1[[#This Row],[CREATION_TIME]]</f>
        <v>44524.609525462962</v>
      </c>
      <c r="M613" s="1">
        <f>companies__1[[#This Row],[HEU_MAJ]]</f>
        <v>44524.609525462962</v>
      </c>
    </row>
    <row r="614" spans="1:13" x14ac:dyDescent="0.35">
      <c r="A614">
        <f>companies__1[[#This Row],[ID]]</f>
        <v>728</v>
      </c>
      <c r="B614" t="str">
        <f>companies__1[[#This Row],[COMPANY_NAME]]</f>
        <v>Upway</v>
      </c>
      <c r="C614">
        <f>companies__1[[#This Row],[BILLING_GROUP]]</f>
        <v>1</v>
      </c>
      <c r="D614" t="str">
        <f>companies__1[[#This Row],[STREET]]</f>
        <v>231 rue Saint Honoré</v>
      </c>
      <c r="E614" t="str">
        <f>companies__1[[#This Row],[ZIP_CODE]]</f>
        <v>F-75001</v>
      </c>
      <c r="F614" t="str">
        <f>companies__1[[#This Row],[TOWN]]</f>
        <v>Paris</v>
      </c>
      <c r="G614" t="str">
        <f>companies__1[[#This Row],[VAT_NUMBER]]</f>
        <v>FR02903046555</v>
      </c>
      <c r="H614" t="str">
        <f>companies__1[[#This Row],[TYPE]]</f>
        <v>CLIENT</v>
      </c>
      <c r="I614" t="str">
        <f>companies__1[[#This Row],[AQUISITION]]</f>
        <v>KAMEO</v>
      </c>
      <c r="J614" t="str">
        <f>companies__1[[#This Row],[AUDIENCE]]</f>
        <v>B2B</v>
      </c>
      <c r="K614" t="s">
        <v>1673</v>
      </c>
      <c r="L614" s="1">
        <f>companies__1[[#This Row],[CREATION_TIME]]</f>
        <v>44528.780162037037</v>
      </c>
      <c r="M614" s="1">
        <f>companies__1[[#This Row],[HEU_MAJ]]</f>
        <v>44528.780162037037</v>
      </c>
    </row>
    <row r="615" spans="1:13" x14ac:dyDescent="0.35">
      <c r="A615">
        <f>companies__1[[#This Row],[ID]]</f>
        <v>729</v>
      </c>
      <c r="B615" t="str">
        <f>companies__1[[#This Row],[COMPANY_NAME]]</f>
        <v>Frysa</v>
      </c>
      <c r="C615">
        <f>companies__1[[#This Row],[BILLING_GROUP]]</f>
        <v>1</v>
      </c>
      <c r="D615" t="str">
        <f>companies__1[[#This Row],[STREET]]</f>
        <v>de la brasserie, 8</v>
      </c>
      <c r="E615" t="str">
        <f>companies__1[[#This Row],[ZIP_CODE]]</f>
        <v>4000</v>
      </c>
      <c r="F615" t="str">
        <f>companies__1[[#This Row],[TOWN]]</f>
        <v>Liege</v>
      </c>
      <c r="G615" t="str">
        <f>companies__1[[#This Row],[VAT_NUMBER]]</f>
        <v>BE 0551 868 830</v>
      </c>
      <c r="H615" t="str">
        <f>companies__1[[#This Row],[TYPE]]</f>
        <v>CLIENT</v>
      </c>
      <c r="I615" t="str">
        <f>companies__1[[#This Row],[AQUISITION]]</f>
        <v>KAMEO</v>
      </c>
      <c r="J615" t="str">
        <f>companies__1[[#This Row],[AUDIENCE]]</f>
        <v>B2B</v>
      </c>
      <c r="K615" t="s">
        <v>1673</v>
      </c>
      <c r="L615" s="1">
        <f>companies__1[[#This Row],[CREATION_TIME]]</f>
        <v>44529.623090277775</v>
      </c>
      <c r="M615" s="1">
        <f>companies__1[[#This Row],[HEU_MAJ]]</f>
        <v>44529.623090277775</v>
      </c>
    </row>
    <row r="616" spans="1:13" x14ac:dyDescent="0.35">
      <c r="A616">
        <f>companies__1[[#This Row],[ID]]</f>
        <v>730</v>
      </c>
      <c r="B616" t="str">
        <f>companies__1[[#This Row],[COMPANY_NAME]]</f>
        <v>Vincent DUVAL</v>
      </c>
      <c r="C616">
        <f>companies__1[[#This Row],[BILLING_GROUP]]</f>
        <v>1</v>
      </c>
      <c r="D616" t="str">
        <f>companies__1[[#This Row],[STREET]]</f>
        <v>10 Bis rue saint francois</v>
      </c>
      <c r="E616" t="str">
        <f>companies__1[[#This Row],[ZIP_CODE]]</f>
        <v>F-49290</v>
      </c>
      <c r="F616" t="str">
        <f>companies__1[[#This Row],[TOWN]]</f>
        <v>CHALONNES SUR LOIRE</v>
      </c>
      <c r="G616" t="str">
        <f>companies__1[[#This Row],[VAT_NUMBER]]</f>
        <v>NULL</v>
      </c>
      <c r="H616" t="str">
        <f>companies__1[[#This Row],[TYPE]]</f>
        <v>CLIENT</v>
      </c>
      <c r="I616" t="str">
        <f>companies__1[[#This Row],[AQUISITION]]</f>
        <v>KAMEO</v>
      </c>
      <c r="J616" t="str">
        <f>companies__1[[#This Row],[AUDIENCE]]</f>
        <v>B2C</v>
      </c>
      <c r="K616" t="s">
        <v>1673</v>
      </c>
      <c r="L616" s="1">
        <f>companies__1[[#This Row],[CREATION_TIME]]</f>
        <v>44529.682951388888</v>
      </c>
      <c r="M616" s="1">
        <f>companies__1[[#This Row],[HEU_MAJ]]</f>
        <v>44529.682951388888</v>
      </c>
    </row>
    <row r="617" spans="1:13" x14ac:dyDescent="0.35">
      <c r="A617">
        <f>companies__1[[#This Row],[ID]]</f>
        <v>731</v>
      </c>
      <c r="B617" t="str">
        <f>companies__1[[#This Row],[COMPANY_NAME]]</f>
        <v>Michel Tillmann</v>
      </c>
      <c r="C617">
        <f>companies__1[[#This Row],[BILLING_GROUP]]</f>
        <v>1</v>
      </c>
      <c r="D617" t="str">
        <f>companies__1[[#This Row],[STREET]]</f>
        <v>/</v>
      </c>
      <c r="E617" t="str">
        <f>companies__1[[#This Row],[ZIP_CODE]]</f>
        <v>/</v>
      </c>
      <c r="F617" t="str">
        <f>companies__1[[#This Row],[TOWN]]</f>
        <v>/</v>
      </c>
      <c r="G617" t="str">
        <f>companies__1[[#This Row],[VAT_NUMBER]]</f>
        <v>/</v>
      </c>
      <c r="H617" t="str">
        <f>companies__1[[#This Row],[TYPE]]</f>
        <v>prospect</v>
      </c>
      <c r="I617" t="str">
        <f>companies__1[[#This Row],[AQUISITION]]</f>
        <v>KAMEO</v>
      </c>
      <c r="J617" t="str">
        <f>companies__1[[#This Row],[AUDIENCE]]</f>
        <v>B2C</v>
      </c>
      <c r="K617" t="s">
        <v>1673</v>
      </c>
      <c r="L617" s="1">
        <f>companies__1[[#This Row],[CREATION_TIME]]</f>
        <v>44530.927245370367</v>
      </c>
      <c r="M617" s="1">
        <f>companies__1[[#This Row],[HEU_MAJ]]</f>
        <v>44530.927245370367</v>
      </c>
    </row>
    <row r="618" spans="1:13" x14ac:dyDescent="0.35">
      <c r="A618">
        <f>companies__1[[#This Row],[ID]]</f>
        <v>734</v>
      </c>
      <c r="B618" t="str">
        <f>companies__1[[#This Row],[COMPANY_NAME]]</f>
        <v>TUCRail</v>
      </c>
      <c r="C618">
        <f>companies__1[[#This Row],[BILLING_GROUP]]</f>
        <v>1</v>
      </c>
      <c r="D618" t="str">
        <f>companies__1[[#This Row],[STREET]]</f>
        <v>Avenue Fonsny 39</v>
      </c>
      <c r="E618" t="str">
        <f>companies__1[[#This Row],[ZIP_CODE]]</f>
        <v>1060</v>
      </c>
      <c r="F618" t="str">
        <f>companies__1[[#This Row],[TOWN]]</f>
        <v>Brussel</v>
      </c>
      <c r="G618" t="str">
        <f>companies__1[[#This Row],[VAT_NUMBER]]</f>
        <v>BE 0447.914.029</v>
      </c>
      <c r="H618" t="str">
        <f>companies__1[[#This Row],[TYPE]]</f>
        <v>PROSPECT</v>
      </c>
      <c r="I618" t="str">
        <f>companies__1[[#This Row],[AQUISITION]]</f>
        <v>KAMEO</v>
      </c>
      <c r="J618" t="str">
        <f>companies__1[[#This Row],[AUDIENCE]]</f>
        <v>B2B</v>
      </c>
      <c r="K618" t="s">
        <v>1673</v>
      </c>
      <c r="L618" s="1">
        <f>companies__1[[#This Row],[CREATION_TIME]]</f>
        <v>44536.679988425924</v>
      </c>
      <c r="M618" s="1">
        <f>companies__1[[#This Row],[HEU_MAJ]]</f>
        <v>44536.698912037034</v>
      </c>
    </row>
    <row r="619" spans="1:13" x14ac:dyDescent="0.35">
      <c r="A619">
        <f>companies__1[[#This Row],[ID]]</f>
        <v>735</v>
      </c>
      <c r="B619" t="str">
        <f>companies__1[[#This Row],[COMPANY_NAME]]</f>
        <v>Les Pousses Poussent</v>
      </c>
      <c r="C619">
        <f>companies__1[[#This Row],[BILLING_GROUP]]</f>
        <v>1</v>
      </c>
      <c r="D619" t="str">
        <f>companies__1[[#This Row],[STREET]]</f>
        <v>Impasse de Vottem, 52</v>
      </c>
      <c r="E619" t="str">
        <f>companies__1[[#This Row],[ZIP_CODE]]</f>
        <v>4000</v>
      </c>
      <c r="F619" t="str">
        <f>companies__1[[#This Row],[TOWN]]</f>
        <v>Liège</v>
      </c>
      <c r="G619" t="str">
        <f>companies__1[[#This Row],[VAT_NUMBER]]</f>
        <v>/</v>
      </c>
      <c r="H619" t="str">
        <f>companies__1[[#This Row],[TYPE]]</f>
        <v>PROSPECT</v>
      </c>
      <c r="I619" t="str">
        <f>companies__1[[#This Row],[AQUISITION]]</f>
        <v>KAMEO</v>
      </c>
      <c r="J619" t="str">
        <f>companies__1[[#This Row],[AUDIENCE]]</f>
        <v>B2B</v>
      </c>
      <c r="K619" t="s">
        <v>1673</v>
      </c>
      <c r="L619" s="1">
        <f>companies__1[[#This Row],[CREATION_TIME]]</f>
        <v>44536.753171296295</v>
      </c>
      <c r="M619" s="1">
        <f>companies__1[[#This Row],[HEU_MAJ]]</f>
        <v>44536.753171296295</v>
      </c>
    </row>
    <row r="620" spans="1:13" x14ac:dyDescent="0.35">
      <c r="A620">
        <f>companies__1[[#This Row],[ID]]</f>
        <v>736</v>
      </c>
      <c r="B620" t="str">
        <f>companies__1[[#This Row],[COMPANY_NAME]]</f>
        <v>AEDES</v>
      </c>
      <c r="C620">
        <f>companies__1[[#This Row],[BILLING_GROUP]]</f>
        <v>1</v>
      </c>
      <c r="D620" t="str">
        <f>companies__1[[#This Row],[STREET]]</f>
        <v>Rte des Canons 3</v>
      </c>
      <c r="E620" t="str">
        <f>companies__1[[#This Row],[ZIP_CODE]]</f>
        <v>5000</v>
      </c>
      <c r="F620" t="str">
        <f>companies__1[[#This Row],[TOWN]]</f>
        <v>Namur</v>
      </c>
      <c r="G620" t="str">
        <f>companies__1[[#This Row],[VAT_NUMBER]]</f>
        <v>BE 0460.855.809</v>
      </c>
      <c r="H620" t="str">
        <f>companies__1[[#This Row],[TYPE]]</f>
        <v>CLIENT</v>
      </c>
      <c r="I620" t="str">
        <f>companies__1[[#This Row],[AQUISITION]]</f>
        <v>KAMEO</v>
      </c>
      <c r="J620" t="str">
        <f>companies__1[[#This Row],[AUDIENCE]]</f>
        <v>B2B</v>
      </c>
      <c r="K620" t="s">
        <v>1673</v>
      </c>
      <c r="L620" s="1">
        <f>companies__1[[#This Row],[CREATION_TIME]]</f>
        <v>44538.422824074078</v>
      </c>
      <c r="M620" s="1">
        <f>companies__1[[#This Row],[HEU_MAJ]]</f>
        <v>44538.422824074078</v>
      </c>
    </row>
    <row r="621" spans="1:13" x14ac:dyDescent="0.35">
      <c r="A621">
        <f>companies__1[[#This Row],[ID]]</f>
        <v>737</v>
      </c>
      <c r="B621" t="str">
        <f>companies__1[[#This Row],[COMPANY_NAME]]</f>
        <v>M2C SRL</v>
      </c>
      <c r="C621">
        <f>companies__1[[#This Row],[BILLING_GROUP]]</f>
        <v>1</v>
      </c>
      <c r="D621" t="str">
        <f>companies__1[[#This Row],[STREET]]</f>
        <v>Basse Chaussée, 54</v>
      </c>
      <c r="E621" t="str">
        <f>companies__1[[#This Row],[ZIP_CODE]]</f>
        <v>4280</v>
      </c>
      <c r="F621" t="str">
        <f>companies__1[[#This Row],[TOWN]]</f>
        <v>Hannut</v>
      </c>
      <c r="G621" t="str">
        <f>companies__1[[#This Row],[VAT_NUMBER]]</f>
        <v>BE 0742.667.830</v>
      </c>
      <c r="H621" t="str">
        <f>companies__1[[#This Row],[TYPE]]</f>
        <v>CLIENT</v>
      </c>
      <c r="I621" t="str">
        <f>companies__1[[#This Row],[AQUISITION]]</f>
        <v>KAMEO</v>
      </c>
      <c r="J621" t="str">
        <f>companies__1[[#This Row],[AUDIENCE]]</f>
        <v>B2B</v>
      </c>
      <c r="K621" t="s">
        <v>1673</v>
      </c>
      <c r="L621" s="1">
        <f>companies__1[[#This Row],[CREATION_TIME]]</f>
        <v>44538.739895833336</v>
      </c>
      <c r="M621" s="1">
        <f>companies__1[[#This Row],[HEU_MAJ]]</f>
        <v>44538.739895833336</v>
      </c>
    </row>
    <row r="622" spans="1:13" x14ac:dyDescent="0.35">
      <c r="A622">
        <f>companies__1[[#This Row],[ID]]</f>
        <v>738</v>
      </c>
      <c r="B622" t="str">
        <f>companies__1[[#This Row],[COMPANY_NAME]]</f>
        <v>Logopsy Cabinet</v>
      </c>
      <c r="C622">
        <f>companies__1[[#This Row],[BILLING_GROUP]]</f>
        <v>1</v>
      </c>
      <c r="D622" t="str">
        <f>companies__1[[#This Row],[STREET]]</f>
        <v>Pl, Xavier-Neujean 17</v>
      </c>
      <c r="E622" t="str">
        <f>companies__1[[#This Row],[ZIP_CODE]]</f>
        <v>4000</v>
      </c>
      <c r="F622" t="str">
        <f>companies__1[[#This Row],[TOWN]]</f>
        <v>Liege</v>
      </c>
      <c r="G622" t="str">
        <f>companies__1[[#This Row],[VAT_NUMBER]]</f>
        <v>-</v>
      </c>
      <c r="H622" t="str">
        <f>companies__1[[#This Row],[TYPE]]</f>
        <v>CLIENT</v>
      </c>
      <c r="I622" t="str">
        <f>companies__1[[#This Row],[AQUISITION]]</f>
        <v>KAMEO</v>
      </c>
      <c r="J622" t="str">
        <f>companies__1[[#This Row],[AUDIENCE]]</f>
        <v>B2B</v>
      </c>
      <c r="K622" t="s">
        <v>1673</v>
      </c>
      <c r="L622" s="1">
        <f>companies__1[[#This Row],[CREATION_TIME]]</f>
        <v>44539.699502314812</v>
      </c>
      <c r="M622" s="1">
        <f>companies__1[[#This Row],[HEU_MAJ]]</f>
        <v>44539.699502314812</v>
      </c>
    </row>
    <row r="623" spans="1:13" x14ac:dyDescent="0.35">
      <c r="A623">
        <f>companies__1[[#This Row],[ID]]</f>
        <v>740</v>
      </c>
      <c r="B623" t="str">
        <f>companies__1[[#This Row],[COMPANY_NAME]]</f>
        <v>Pro Velo Bruxelles</v>
      </c>
      <c r="C623">
        <f>companies__1[[#This Row],[BILLING_GROUP]]</f>
        <v>1</v>
      </c>
      <c r="D623" t="str">
        <f>companies__1[[#This Row],[STREET]]</f>
        <v>Rue de Londres, 15</v>
      </c>
      <c r="E623" t="str">
        <f>companies__1[[#This Row],[ZIP_CODE]]</f>
        <v>1050</v>
      </c>
      <c r="F623" t="str">
        <f>companies__1[[#This Row],[TOWN]]</f>
        <v>Bruxelles</v>
      </c>
      <c r="G623" t="str">
        <f>companies__1[[#This Row],[VAT_NUMBER]]</f>
        <v>BE 0449.049.820</v>
      </c>
      <c r="H623" t="str">
        <f>companies__1[[#This Row],[TYPE]]</f>
        <v>CLIENT</v>
      </c>
      <c r="I623" t="str">
        <f>companies__1[[#This Row],[AQUISITION]]</f>
        <v>KAMEO</v>
      </c>
      <c r="J623" t="str">
        <f>companies__1[[#This Row],[AUDIENCE]]</f>
        <v>B2B</v>
      </c>
      <c r="K623" t="s">
        <v>1673</v>
      </c>
      <c r="L623" s="1">
        <f>companies__1[[#This Row],[CREATION_TIME]]</f>
        <v>44546.475590277776</v>
      </c>
      <c r="M623" s="1">
        <f>companies__1[[#This Row],[HEU_MAJ]]</f>
        <v>44546.475590277776</v>
      </c>
    </row>
    <row r="624" spans="1:13" x14ac:dyDescent="0.35">
      <c r="A624">
        <f>companies__1[[#This Row],[ID]]</f>
        <v>741</v>
      </c>
      <c r="B624" t="str">
        <f>companies__1[[#This Row],[COMPANY_NAME]]</f>
        <v>O,T,H,</v>
      </c>
      <c r="C624">
        <f>companies__1[[#This Row],[BILLING_GROUP]]</f>
        <v>1</v>
      </c>
      <c r="D624" t="str">
        <f>companies__1[[#This Row],[STREET]]</f>
        <v>Morgenlandstraat 113</v>
      </c>
      <c r="E624" t="str">
        <f>companies__1[[#This Row],[ZIP_CODE]]</f>
        <v>1040</v>
      </c>
      <c r="F624" t="str">
        <f>companies__1[[#This Row],[TOWN]]</f>
        <v>Etterbeek</v>
      </c>
      <c r="G624" t="str">
        <f>companies__1[[#This Row],[VAT_NUMBER]]</f>
        <v>BE 0778.411.835</v>
      </c>
      <c r="H624" t="str">
        <f>companies__1[[#This Row],[TYPE]]</f>
        <v>CLIENT</v>
      </c>
      <c r="I624" t="str">
        <f>companies__1[[#This Row],[AQUISITION]]</f>
        <v>KAMEO</v>
      </c>
      <c r="J624" t="str">
        <f>companies__1[[#This Row],[AUDIENCE]]</f>
        <v>independant</v>
      </c>
      <c r="K624" t="s">
        <v>1673</v>
      </c>
      <c r="L624" s="1">
        <f>companies__1[[#This Row],[CREATION_TIME]]</f>
        <v>44546.65730324074</v>
      </c>
      <c r="M624" s="1">
        <f>companies__1[[#This Row],[HEU_MAJ]]</f>
        <v>44546.661458333336</v>
      </c>
    </row>
    <row r="625" spans="1:13" x14ac:dyDescent="0.35">
      <c r="A625">
        <f>companies__1[[#This Row],[ID]]</f>
        <v>742</v>
      </c>
      <c r="B625" t="str">
        <f>companies__1[[#This Row],[COMPANY_NAME]]</f>
        <v>Farm store</v>
      </c>
      <c r="C625">
        <f>companies__1[[#This Row],[BILLING_GROUP]]</f>
        <v>1</v>
      </c>
      <c r="D625" t="str">
        <f>companies__1[[#This Row],[STREET]]</f>
        <v>Rue Gray 10 bte 32</v>
      </c>
      <c r="E625" t="str">
        <f>companies__1[[#This Row],[ZIP_CODE]]</f>
        <v>1040</v>
      </c>
      <c r="F625" t="str">
        <f>companies__1[[#This Row],[TOWN]]</f>
        <v>Bruxelles</v>
      </c>
      <c r="G625" t="str">
        <f>companies__1[[#This Row],[VAT_NUMBER]]</f>
        <v>BE0639 799 033</v>
      </c>
      <c r="H625" t="str">
        <f>companies__1[[#This Row],[TYPE]]</f>
        <v>CLIENT</v>
      </c>
      <c r="I625" t="str">
        <f>companies__1[[#This Row],[AQUISITION]]</f>
        <v>KAMEO</v>
      </c>
      <c r="J625" t="str">
        <f>companies__1[[#This Row],[AUDIENCE]]</f>
        <v>B2B</v>
      </c>
      <c r="K625" t="s">
        <v>1673</v>
      </c>
      <c r="L625" s="1">
        <f>companies__1[[#This Row],[CREATION_TIME]]</f>
        <v>44550.911400462966</v>
      </c>
      <c r="M625" s="1">
        <f>companies__1[[#This Row],[HEU_MAJ]]</f>
        <v>44550.911400462966</v>
      </c>
    </row>
    <row r="626" spans="1:13" x14ac:dyDescent="0.35">
      <c r="A626">
        <f>companies__1[[#This Row],[ID]]</f>
        <v>743</v>
      </c>
      <c r="B626" t="str">
        <f>companies__1[[#This Row],[COMPANY_NAME]]</f>
        <v>FazidFus FazidFus</v>
      </c>
      <c r="C626">
        <f>companies__1[[#This Row],[BILLING_GROUP]]</f>
        <v>1</v>
      </c>
      <c r="D626" t="str">
        <f>companies__1[[#This Row],[STREET]]</f>
        <v>/</v>
      </c>
      <c r="E626" t="str">
        <f>companies__1[[#This Row],[ZIP_CODE]]</f>
        <v>/</v>
      </c>
      <c r="F626" t="str">
        <f>companies__1[[#This Row],[TOWN]]</f>
        <v>/</v>
      </c>
      <c r="G626" t="str">
        <f>companies__1[[#This Row],[VAT_NUMBER]]</f>
        <v>/</v>
      </c>
      <c r="H626" t="str">
        <f>companies__1[[#This Row],[TYPE]]</f>
        <v>prospect</v>
      </c>
      <c r="I626" t="str">
        <f>companies__1[[#This Row],[AQUISITION]]</f>
        <v>KAMEO</v>
      </c>
      <c r="J626" t="str">
        <f>companies__1[[#This Row],[AUDIENCE]]</f>
        <v>B2C</v>
      </c>
      <c r="K626" t="s">
        <v>1673</v>
      </c>
      <c r="L626" s="1">
        <f>companies__1[[#This Row],[CREATION_TIME]]</f>
        <v>44551.5621875</v>
      </c>
      <c r="M626" s="1">
        <f>companies__1[[#This Row],[HEU_MAJ]]</f>
        <v>44551.5621875</v>
      </c>
    </row>
    <row r="627" spans="1:13" x14ac:dyDescent="0.35">
      <c r="A627">
        <f>companies__1[[#This Row],[ID]]</f>
        <v>745</v>
      </c>
      <c r="B627" t="str">
        <f>companies__1[[#This Row],[COMPANY_NAME]]</f>
        <v xml:space="preserve">Chantal Depaifve </v>
      </c>
      <c r="C627">
        <f>companies__1[[#This Row],[BILLING_GROUP]]</f>
        <v>1</v>
      </c>
      <c r="D627" t="str">
        <f>companies__1[[#This Row],[STREET]]</f>
        <v>/</v>
      </c>
      <c r="E627" t="str">
        <f>companies__1[[#This Row],[ZIP_CODE]]</f>
        <v>/</v>
      </c>
      <c r="F627" t="str">
        <f>companies__1[[#This Row],[TOWN]]</f>
        <v>/</v>
      </c>
      <c r="G627" t="str">
        <f>companies__1[[#This Row],[VAT_NUMBER]]</f>
        <v>/</v>
      </c>
      <c r="H627" t="str">
        <f>companies__1[[#This Row],[TYPE]]</f>
        <v>prospect</v>
      </c>
      <c r="I627" t="str">
        <f>companies__1[[#This Row],[AQUISITION]]</f>
        <v>KAMEO</v>
      </c>
      <c r="J627" t="str">
        <f>companies__1[[#This Row],[AUDIENCE]]</f>
        <v>B2C</v>
      </c>
      <c r="K627" t="s">
        <v>1673</v>
      </c>
      <c r="L627" s="1">
        <f>companies__1[[#This Row],[CREATION_TIME]]</f>
        <v>44556.358553240738</v>
      </c>
      <c r="M627" s="1">
        <f>companies__1[[#This Row],[HEU_MAJ]]</f>
        <v>44556.358553240738</v>
      </c>
    </row>
    <row r="628" spans="1:13" x14ac:dyDescent="0.35">
      <c r="A628">
        <f>companies__1[[#This Row],[ID]]</f>
        <v>746</v>
      </c>
      <c r="B628" t="str">
        <f>companies__1[[#This Row],[COMPANY_NAME]]</f>
        <v xml:space="preserve">Chantal  Depaifve </v>
      </c>
      <c r="C628">
        <f>companies__1[[#This Row],[BILLING_GROUP]]</f>
        <v>1</v>
      </c>
      <c r="D628" t="str">
        <f>companies__1[[#This Row],[STREET]]</f>
        <v>/</v>
      </c>
      <c r="E628" t="str">
        <f>companies__1[[#This Row],[ZIP_CODE]]</f>
        <v>/</v>
      </c>
      <c r="F628" t="str">
        <f>companies__1[[#This Row],[TOWN]]</f>
        <v>/</v>
      </c>
      <c r="G628" t="str">
        <f>companies__1[[#This Row],[VAT_NUMBER]]</f>
        <v>/</v>
      </c>
      <c r="H628" t="str">
        <f>companies__1[[#This Row],[TYPE]]</f>
        <v>prospect</v>
      </c>
      <c r="I628" t="str">
        <f>companies__1[[#This Row],[AQUISITION]]</f>
        <v>KAMEO</v>
      </c>
      <c r="J628" t="str">
        <f>companies__1[[#This Row],[AUDIENCE]]</f>
        <v>B2C</v>
      </c>
      <c r="K628" t="s">
        <v>1673</v>
      </c>
      <c r="L628" s="1">
        <f>companies__1[[#This Row],[CREATION_TIME]]</f>
        <v>44559.668009259258</v>
      </c>
      <c r="M628" s="1">
        <f>companies__1[[#This Row],[HEU_MAJ]]</f>
        <v>44559.668009259258</v>
      </c>
    </row>
    <row r="629" spans="1:13" x14ac:dyDescent="0.35">
      <c r="A629">
        <f>companies__1[[#This Row],[ID]]</f>
        <v>748</v>
      </c>
      <c r="B629" t="str">
        <f>companies__1[[#This Row],[COMPANY_NAME]]</f>
        <v>Gregory Defreyne</v>
      </c>
      <c r="C629">
        <f>companies__1[[#This Row],[BILLING_GROUP]]</f>
        <v>1</v>
      </c>
      <c r="D629" t="str">
        <f>companies__1[[#This Row],[STREET]]</f>
        <v>rue delfosse 9</v>
      </c>
      <c r="E629" t="str">
        <f>companies__1[[#This Row],[ZIP_CODE]]</f>
        <v>4000</v>
      </c>
      <c r="F629" t="str">
        <f>companies__1[[#This Row],[TOWN]]</f>
        <v>Liege</v>
      </c>
      <c r="G629" t="str">
        <f>companies__1[[#This Row],[VAT_NUMBER]]</f>
        <v>NULL</v>
      </c>
      <c r="H629" t="str">
        <f>companies__1[[#This Row],[TYPE]]</f>
        <v>CLIENT</v>
      </c>
      <c r="I629" t="str">
        <f>companies__1[[#This Row],[AQUISITION]]</f>
        <v>KAMEO</v>
      </c>
      <c r="J629" t="str">
        <f>companies__1[[#This Row],[AUDIENCE]]</f>
        <v>B2C</v>
      </c>
      <c r="K629" t="s">
        <v>1673</v>
      </c>
      <c r="L629" s="1">
        <f>companies__1[[#This Row],[CREATION_TIME]]</f>
        <v>44565.462569444448</v>
      </c>
      <c r="M629" s="1">
        <f>companies__1[[#This Row],[HEU_MAJ]]</f>
        <v>44565.462569444448</v>
      </c>
    </row>
    <row r="630" spans="1:13" x14ac:dyDescent="0.35">
      <c r="A630">
        <f>companies__1[[#This Row],[ID]]</f>
        <v>749</v>
      </c>
      <c r="B630" t="str">
        <f>companies__1[[#This Row],[COMPANY_NAME]]</f>
        <v>Chantal De paifve</v>
      </c>
      <c r="C630">
        <f>companies__1[[#This Row],[BILLING_GROUP]]</f>
        <v>1</v>
      </c>
      <c r="D630" t="str">
        <f>companies__1[[#This Row],[STREET]]</f>
        <v/>
      </c>
      <c r="E630" t="str">
        <f>companies__1[[#This Row],[ZIP_CODE]]</f>
        <v/>
      </c>
      <c r="F630" t="str">
        <f>companies__1[[#This Row],[TOWN]]</f>
        <v/>
      </c>
      <c r="G630" t="str">
        <f>companies__1[[#This Row],[VAT_NUMBER]]</f>
        <v>NULL</v>
      </c>
      <c r="H630" t="str">
        <f>companies__1[[#This Row],[TYPE]]</f>
        <v>CLIENT</v>
      </c>
      <c r="I630" t="str">
        <f>companies__1[[#This Row],[AQUISITION]]</f>
        <v>KAMEO</v>
      </c>
      <c r="J630" t="str">
        <f>companies__1[[#This Row],[AUDIENCE]]</f>
        <v>B2C</v>
      </c>
      <c r="K630" t="s">
        <v>1673</v>
      </c>
      <c r="L630" s="1">
        <f>companies__1[[#This Row],[CREATION_TIME]]</f>
        <v>44565.530694444446</v>
      </c>
      <c r="M630" s="1">
        <f>companies__1[[#This Row],[HEU_MAJ]]</f>
        <v>44565.530694444446</v>
      </c>
    </row>
    <row r="631" spans="1:13" x14ac:dyDescent="0.35">
      <c r="A631">
        <f>companies__1[[#This Row],[ID]]</f>
        <v>750</v>
      </c>
      <c r="B631" t="str">
        <f>companies__1[[#This Row],[COMPANY_NAME]]</f>
        <v>Thibaut Nyst</v>
      </c>
      <c r="C631">
        <f>companies__1[[#This Row],[BILLING_GROUP]]</f>
        <v>1</v>
      </c>
      <c r="D631" t="str">
        <f>companies__1[[#This Row],[STREET]]</f>
        <v/>
      </c>
      <c r="E631" t="str">
        <f>companies__1[[#This Row],[ZIP_CODE]]</f>
        <v/>
      </c>
      <c r="F631" t="str">
        <f>companies__1[[#This Row],[TOWN]]</f>
        <v/>
      </c>
      <c r="G631" t="str">
        <f>companies__1[[#This Row],[VAT_NUMBER]]</f>
        <v>NULL</v>
      </c>
      <c r="H631" t="str">
        <f>companies__1[[#This Row],[TYPE]]</f>
        <v>CLIENT</v>
      </c>
      <c r="I631" t="str">
        <f>companies__1[[#This Row],[AQUISITION]]</f>
        <v>KAMEO</v>
      </c>
      <c r="J631" t="str">
        <f>companies__1[[#This Row],[AUDIENCE]]</f>
        <v>B2C</v>
      </c>
      <c r="K631" t="s">
        <v>1673</v>
      </c>
      <c r="L631" s="1">
        <f>companies__1[[#This Row],[CREATION_TIME]]</f>
        <v>44565.639884259261</v>
      </c>
      <c r="M631" s="1">
        <f>companies__1[[#This Row],[HEU_MAJ]]</f>
        <v>44565.639884259261</v>
      </c>
    </row>
    <row r="632" spans="1:13" x14ac:dyDescent="0.35">
      <c r="A632">
        <f>companies__1[[#This Row],[ID]]</f>
        <v>751</v>
      </c>
      <c r="B632" t="str">
        <f>companies__1[[#This Row],[COMPANY_NAME]]</f>
        <v>Vincent Infantino</v>
      </c>
      <c r="C632">
        <f>companies__1[[#This Row],[BILLING_GROUP]]</f>
        <v>1</v>
      </c>
      <c r="D632" t="str">
        <f>companies__1[[#This Row],[STREET]]</f>
        <v>Boulevard jean de wilde 37/1</v>
      </c>
      <c r="E632" t="str">
        <f>companies__1[[#This Row],[ZIP_CODE]]</f>
        <v>4000</v>
      </c>
      <c r="F632" t="str">
        <f>companies__1[[#This Row],[TOWN]]</f>
        <v>Liège</v>
      </c>
      <c r="G632" t="str">
        <f>companies__1[[#This Row],[VAT_NUMBER]]</f>
        <v>NULL</v>
      </c>
      <c r="H632" t="str">
        <f>companies__1[[#This Row],[TYPE]]</f>
        <v>CLIENT</v>
      </c>
      <c r="I632" t="str">
        <f>companies__1[[#This Row],[AQUISITION]]</f>
        <v>KAMEO</v>
      </c>
      <c r="J632" t="str">
        <f>companies__1[[#This Row],[AUDIENCE]]</f>
        <v>independant</v>
      </c>
      <c r="K632" t="s">
        <v>1673</v>
      </c>
      <c r="L632" s="1">
        <f>companies__1[[#This Row],[CREATION_TIME]]</f>
        <v>44568.386782407404</v>
      </c>
      <c r="M632" s="1">
        <f>companies__1[[#This Row],[HEU_MAJ]]</f>
        <v>44568.386782407404</v>
      </c>
    </row>
    <row r="633" spans="1:13" x14ac:dyDescent="0.35">
      <c r="A633">
        <f>companies__1[[#This Row],[ID]]</f>
        <v>752</v>
      </c>
      <c r="B633" t="str">
        <f>companies__1[[#This Row],[COMPANY_NAME]]</f>
        <v>Bernard Perin</v>
      </c>
      <c r="C633">
        <f>companies__1[[#This Row],[BILLING_GROUP]]</f>
        <v>1</v>
      </c>
      <c r="D633" t="str">
        <f>companies__1[[#This Row],[STREET]]</f>
        <v/>
      </c>
      <c r="E633" t="str">
        <f>companies__1[[#This Row],[ZIP_CODE]]</f>
        <v/>
      </c>
      <c r="F633" t="str">
        <f>companies__1[[#This Row],[TOWN]]</f>
        <v/>
      </c>
      <c r="G633" t="str">
        <f>companies__1[[#This Row],[VAT_NUMBER]]</f>
        <v>NULL</v>
      </c>
      <c r="H633" t="str">
        <f>companies__1[[#This Row],[TYPE]]</f>
        <v>CLIENT</v>
      </c>
      <c r="I633" t="str">
        <f>companies__1[[#This Row],[AQUISITION]]</f>
        <v>KAMEO</v>
      </c>
      <c r="J633" t="str">
        <f>companies__1[[#This Row],[AUDIENCE]]</f>
        <v>B2C</v>
      </c>
      <c r="K633" t="s">
        <v>1673</v>
      </c>
      <c r="L633" s="1">
        <f>companies__1[[#This Row],[CREATION_TIME]]</f>
        <v>44568.392048611109</v>
      </c>
      <c r="M633" s="1">
        <f>companies__1[[#This Row],[HEU_MAJ]]</f>
        <v>44568.392048611109</v>
      </c>
    </row>
    <row r="634" spans="1:13" x14ac:dyDescent="0.35">
      <c r="A634">
        <f>companies__1[[#This Row],[ID]]</f>
        <v>753</v>
      </c>
      <c r="B634" t="str">
        <f>companies__1[[#This Row],[COMPANY_NAME]]</f>
        <v>Francoise Neuprez</v>
      </c>
      <c r="C634">
        <f>companies__1[[#This Row],[BILLING_GROUP]]</f>
        <v>1</v>
      </c>
      <c r="D634" t="str">
        <f>companies__1[[#This Row],[STREET]]</f>
        <v/>
      </c>
      <c r="E634" t="str">
        <f>companies__1[[#This Row],[ZIP_CODE]]</f>
        <v/>
      </c>
      <c r="F634" t="str">
        <f>companies__1[[#This Row],[TOWN]]</f>
        <v/>
      </c>
      <c r="G634" t="str">
        <f>companies__1[[#This Row],[VAT_NUMBER]]</f>
        <v>NULL</v>
      </c>
      <c r="H634" t="str">
        <f>companies__1[[#This Row],[TYPE]]</f>
        <v>CLIENT</v>
      </c>
      <c r="I634" t="str">
        <f>companies__1[[#This Row],[AQUISITION]]</f>
        <v>KAMEO</v>
      </c>
      <c r="J634" t="str">
        <f>companies__1[[#This Row],[AUDIENCE]]</f>
        <v>B2C</v>
      </c>
      <c r="K634" t="s">
        <v>1673</v>
      </c>
      <c r="L634" s="1">
        <f>companies__1[[#This Row],[CREATION_TIME]]</f>
        <v>44568.633391203701</v>
      </c>
      <c r="M634" s="1">
        <f>companies__1[[#This Row],[HEU_MAJ]]</f>
        <v>44568.633391203701</v>
      </c>
    </row>
    <row r="635" spans="1:13" x14ac:dyDescent="0.35">
      <c r="A635">
        <f>companies__1[[#This Row],[ID]]</f>
        <v>754</v>
      </c>
      <c r="B635" t="str">
        <f>companies__1[[#This Row],[COMPANY_NAME]]</f>
        <v>TARACOOP sc</v>
      </c>
      <c r="C635">
        <f>companies__1[[#This Row],[BILLING_GROUP]]</f>
        <v>1</v>
      </c>
      <c r="D635" t="str">
        <f>companies__1[[#This Row],[STREET]]</f>
        <v>Rue de Steppes 24</v>
      </c>
      <c r="E635" t="str">
        <f>companies__1[[#This Row],[ZIP_CODE]]</f>
        <v>4000</v>
      </c>
      <c r="F635" t="str">
        <f>companies__1[[#This Row],[TOWN]]</f>
        <v>LIEGE</v>
      </c>
      <c r="G635" t="str">
        <f>companies__1[[#This Row],[VAT_NUMBER]]</f>
        <v>BE. 0761.960.833</v>
      </c>
      <c r="H635" t="str">
        <f>companies__1[[#This Row],[TYPE]]</f>
        <v>PROSPECT</v>
      </c>
      <c r="I635" t="str">
        <f>companies__1[[#This Row],[AQUISITION]]</f>
        <v>KAMEO</v>
      </c>
      <c r="J635" t="str">
        <f>companies__1[[#This Row],[AUDIENCE]]</f>
        <v>B2B</v>
      </c>
      <c r="K635" t="s">
        <v>1673</v>
      </c>
      <c r="L635" s="1">
        <f>companies__1[[#This Row],[CREATION_TIME]]</f>
        <v>44571.674305555556</v>
      </c>
      <c r="M635" s="1">
        <f>companies__1[[#This Row],[HEU_MAJ]]</f>
        <v>44571.674305555556</v>
      </c>
    </row>
    <row r="636" spans="1:13" x14ac:dyDescent="0.35">
      <c r="A636">
        <f>companies__1[[#This Row],[ID]]</f>
        <v>755</v>
      </c>
      <c r="B636" t="str">
        <f>companies__1[[#This Row],[COMPANY_NAME]]</f>
        <v>Acis asbl</v>
      </c>
      <c r="C636">
        <f>companies__1[[#This Row],[BILLING_GROUP]]</f>
        <v>1</v>
      </c>
      <c r="D636" t="str">
        <f>companies__1[[#This Row],[STREET]]</f>
        <v>Avenue de la Pairelle, 33</v>
      </c>
      <c r="E636" t="str">
        <f>companies__1[[#This Row],[ZIP_CODE]]</f>
        <v>5000</v>
      </c>
      <c r="F636" t="str">
        <f>companies__1[[#This Row],[TOWN]]</f>
        <v>Namur</v>
      </c>
      <c r="G636" t="str">
        <f>companies__1[[#This Row],[VAT_NUMBER]]</f>
        <v>BE0415 047 954</v>
      </c>
      <c r="H636" t="str">
        <f>companies__1[[#This Row],[TYPE]]</f>
        <v>CLIENT</v>
      </c>
      <c r="I636" t="str">
        <f>companies__1[[#This Row],[AQUISITION]]</f>
        <v>KAMEO</v>
      </c>
      <c r="J636" t="str">
        <f>companies__1[[#This Row],[AUDIENCE]]</f>
        <v>B2B</v>
      </c>
      <c r="K636" t="s">
        <v>1673</v>
      </c>
      <c r="L636" s="1">
        <f>companies__1[[#This Row],[CREATION_TIME]]</f>
        <v>44572.401284722226</v>
      </c>
      <c r="M636" s="1">
        <f>companies__1[[#This Row],[HEU_MAJ]]</f>
        <v>44572.401284722226</v>
      </c>
    </row>
    <row r="637" spans="1:13" x14ac:dyDescent="0.35">
      <c r="A637">
        <f>companies__1[[#This Row],[ID]]</f>
        <v>756</v>
      </c>
      <c r="B637" t="str">
        <f>companies__1[[#This Row],[COMPANY_NAME]]</f>
        <v>Barthelemy Beaux</v>
      </c>
      <c r="C637">
        <f>companies__1[[#This Row],[BILLING_GROUP]]</f>
        <v>1</v>
      </c>
      <c r="D637" t="str">
        <f>companies__1[[#This Row],[STREET]]</f>
        <v/>
      </c>
      <c r="E637" t="str">
        <f>companies__1[[#This Row],[ZIP_CODE]]</f>
        <v/>
      </c>
      <c r="F637" t="str">
        <f>companies__1[[#This Row],[TOWN]]</f>
        <v/>
      </c>
      <c r="G637" t="str">
        <f>companies__1[[#This Row],[VAT_NUMBER]]</f>
        <v>NULL</v>
      </c>
      <c r="H637" t="str">
        <f>companies__1[[#This Row],[TYPE]]</f>
        <v>CLIENT</v>
      </c>
      <c r="I637" t="str">
        <f>companies__1[[#This Row],[AQUISITION]]</f>
        <v>KAMEO</v>
      </c>
      <c r="J637" t="str">
        <f>companies__1[[#This Row],[AUDIENCE]]</f>
        <v>B2C</v>
      </c>
      <c r="K637" t="s">
        <v>1673</v>
      </c>
      <c r="L637" s="1">
        <f>companies__1[[#This Row],[CREATION_TIME]]</f>
        <v>44572.60491898148</v>
      </c>
      <c r="M637" s="1">
        <f>companies__1[[#This Row],[HEU_MAJ]]</f>
        <v>44572.60491898148</v>
      </c>
    </row>
    <row r="638" spans="1:13" x14ac:dyDescent="0.35">
      <c r="A638">
        <f>companies__1[[#This Row],[ID]]</f>
        <v>757</v>
      </c>
      <c r="B638" t="str">
        <f>companies__1[[#This Row],[COMPANY_NAME]]</f>
        <v>Ikigai Management</v>
      </c>
      <c r="C638">
        <f>companies__1[[#This Row],[BILLING_GROUP]]</f>
        <v>1</v>
      </c>
      <c r="D638" t="str">
        <f>companies__1[[#This Row],[STREET]]</f>
        <v>Rue de Stalle 15</v>
      </c>
      <c r="E638" t="str">
        <f>companies__1[[#This Row],[ZIP_CODE]]</f>
        <v>1180</v>
      </c>
      <c r="F638" t="str">
        <f>companies__1[[#This Row],[TOWN]]</f>
        <v>Uccle</v>
      </c>
      <c r="G638" t="str">
        <f>companies__1[[#This Row],[VAT_NUMBER]]</f>
        <v>BE 0727.992.225</v>
      </c>
      <c r="H638" t="str">
        <f>companies__1[[#This Row],[TYPE]]</f>
        <v>CLIENT</v>
      </c>
      <c r="I638" t="str">
        <f>companies__1[[#This Row],[AQUISITION]]</f>
        <v>KAMEO</v>
      </c>
      <c r="J638" t="str">
        <f>companies__1[[#This Row],[AUDIENCE]]</f>
        <v>independant</v>
      </c>
      <c r="K638" t="s">
        <v>1673</v>
      </c>
      <c r="L638" s="1">
        <f>companies__1[[#This Row],[CREATION_TIME]]</f>
        <v>44573.36037037037</v>
      </c>
      <c r="M638" s="1">
        <f>companies__1[[#This Row],[HEU_MAJ]]</f>
        <v>44589.475486111114</v>
      </c>
    </row>
    <row r="639" spans="1:13" x14ac:dyDescent="0.35">
      <c r="A639">
        <f>companies__1[[#This Row],[ID]]</f>
        <v>758</v>
      </c>
      <c r="B639" t="str">
        <f>companies__1[[#This Row],[COMPANY_NAME]]</f>
        <v>Geoffrey Gherardi</v>
      </c>
      <c r="C639">
        <f>companies__1[[#This Row],[BILLING_GROUP]]</f>
        <v>1</v>
      </c>
      <c r="D639" t="str">
        <f>companies__1[[#This Row],[STREET]]</f>
        <v>Rue des bayards 48</v>
      </c>
      <c r="E639" t="str">
        <f>companies__1[[#This Row],[ZIP_CODE]]</f>
        <v>4000</v>
      </c>
      <c r="F639" t="str">
        <f>companies__1[[#This Row],[TOWN]]</f>
        <v>Liège</v>
      </c>
      <c r="G639" t="str">
        <f>companies__1[[#This Row],[VAT_NUMBER]]</f>
        <v>NULL</v>
      </c>
      <c r="H639" t="str">
        <f>companies__1[[#This Row],[TYPE]]</f>
        <v>CLIENT</v>
      </c>
      <c r="I639" t="str">
        <f>companies__1[[#This Row],[AQUISITION]]</f>
        <v>KAMEO</v>
      </c>
      <c r="J639" t="str">
        <f>companies__1[[#This Row],[AUDIENCE]]</f>
        <v>B2C</v>
      </c>
      <c r="K639" t="s">
        <v>1673</v>
      </c>
      <c r="L639" s="1">
        <f>companies__1[[#This Row],[CREATION_TIME]]</f>
        <v>44574.505578703705</v>
      </c>
      <c r="M639" s="1">
        <f>companies__1[[#This Row],[HEU_MAJ]]</f>
        <v>44574.505578703705</v>
      </c>
    </row>
    <row r="640" spans="1:13" x14ac:dyDescent="0.35">
      <c r="A640">
        <f>companies__1[[#This Row],[ID]]</f>
        <v>759</v>
      </c>
      <c r="B640" t="str">
        <f>companies__1[[#This Row],[COMPANY_NAME]]</f>
        <v>Line Fassbender</v>
      </c>
      <c r="C640">
        <f>companies__1[[#This Row],[BILLING_GROUP]]</f>
        <v>1</v>
      </c>
      <c r="D640" t="str">
        <f>companies__1[[#This Row],[STREET]]</f>
        <v/>
      </c>
      <c r="E640" t="str">
        <f>companies__1[[#This Row],[ZIP_CODE]]</f>
        <v/>
      </c>
      <c r="F640" t="str">
        <f>companies__1[[#This Row],[TOWN]]</f>
        <v/>
      </c>
      <c r="G640" t="str">
        <f>companies__1[[#This Row],[VAT_NUMBER]]</f>
        <v>NULL</v>
      </c>
      <c r="H640" t="str">
        <f>companies__1[[#This Row],[TYPE]]</f>
        <v>CLIENT</v>
      </c>
      <c r="I640" t="str">
        <f>companies__1[[#This Row],[AQUISITION]]</f>
        <v>KAMEO</v>
      </c>
      <c r="J640" t="str">
        <f>companies__1[[#This Row],[AUDIENCE]]</f>
        <v>B2C</v>
      </c>
      <c r="K640" t="s">
        <v>1673</v>
      </c>
      <c r="L640" s="1">
        <f>companies__1[[#This Row],[CREATION_TIME]]</f>
        <v>44574.762280092589</v>
      </c>
      <c r="M640" s="1">
        <f>companies__1[[#This Row],[HEU_MAJ]]</f>
        <v>44574.762280092589</v>
      </c>
    </row>
    <row r="641" spans="1:13" x14ac:dyDescent="0.35">
      <c r="A641">
        <f>companies__1[[#This Row],[ID]]</f>
        <v>760</v>
      </c>
      <c r="B641" t="str">
        <f>companies__1[[#This Row],[COMPANY_NAME]]</f>
        <v>SBV Tools</v>
      </c>
      <c r="C641">
        <f>companies__1[[#This Row],[BILLING_GROUP]]</f>
        <v>1</v>
      </c>
      <c r="D641" t="str">
        <f>companies__1[[#This Row],[STREET]]</f>
        <v>/</v>
      </c>
      <c r="E641" t="str">
        <f>companies__1[[#This Row],[ZIP_CODE]]</f>
        <v>/</v>
      </c>
      <c r="F641" t="str">
        <f>companies__1[[#This Row],[TOWN]]</f>
        <v>/</v>
      </c>
      <c r="G641" t="str">
        <f>companies__1[[#This Row],[VAT_NUMBER]]</f>
        <v>/</v>
      </c>
      <c r="H641" t="str">
        <f>companies__1[[#This Row],[TYPE]]</f>
        <v>prospect</v>
      </c>
      <c r="I641" t="str">
        <f>companies__1[[#This Row],[AQUISITION]]</f>
        <v>KAMEO</v>
      </c>
      <c r="J641" t="str">
        <f>companies__1[[#This Row],[AUDIENCE]]</f>
        <v>B2B</v>
      </c>
      <c r="K641" t="s">
        <v>1673</v>
      </c>
      <c r="L641" s="1">
        <f>companies__1[[#This Row],[CREATION_TIME]]</f>
        <v>44576.843634259261</v>
      </c>
      <c r="M641" s="1">
        <f>companies__1[[#This Row],[HEU_MAJ]]</f>
        <v>44576.843634259261</v>
      </c>
    </row>
    <row r="642" spans="1:13" x14ac:dyDescent="0.35">
      <c r="A642">
        <f>companies__1[[#This Row],[ID]]</f>
        <v>761</v>
      </c>
      <c r="B642" t="str">
        <f>companies__1[[#This Row],[COMPANY_NAME]]</f>
        <v>Gaelle Godin</v>
      </c>
      <c r="C642">
        <f>companies__1[[#This Row],[BILLING_GROUP]]</f>
        <v>1</v>
      </c>
      <c r="D642" t="str">
        <f>companies__1[[#This Row],[STREET]]</f>
        <v>Rue de saive 10</v>
      </c>
      <c r="E642" t="str">
        <f>companies__1[[#This Row],[ZIP_CODE]]</f>
        <v/>
      </c>
      <c r="F642" t="str">
        <f>companies__1[[#This Row],[TOWN]]</f>
        <v/>
      </c>
      <c r="G642" t="str">
        <f>companies__1[[#This Row],[VAT_NUMBER]]</f>
        <v>NULL</v>
      </c>
      <c r="H642" t="str">
        <f>companies__1[[#This Row],[TYPE]]</f>
        <v>CLIENT</v>
      </c>
      <c r="I642" t="str">
        <f>companies__1[[#This Row],[AQUISITION]]</f>
        <v>KAMEO</v>
      </c>
      <c r="J642" t="str">
        <f>companies__1[[#This Row],[AUDIENCE]]</f>
        <v>B2C</v>
      </c>
      <c r="K642" t="s">
        <v>1673</v>
      </c>
      <c r="L642" s="1">
        <f>companies__1[[#This Row],[CREATION_TIME]]</f>
        <v>44578.50513888889</v>
      </c>
      <c r="M642" s="1">
        <f>companies__1[[#This Row],[HEU_MAJ]]</f>
        <v>44578.50513888889</v>
      </c>
    </row>
    <row r="643" spans="1:13" x14ac:dyDescent="0.35">
      <c r="A643">
        <f>companies__1[[#This Row],[ID]]</f>
        <v>762</v>
      </c>
      <c r="B643" t="str">
        <f>companies__1[[#This Row],[COMPANY_NAME]]</f>
        <v>postingyvrp postingyvrp</v>
      </c>
      <c r="C643">
        <f>companies__1[[#This Row],[BILLING_GROUP]]</f>
        <v>1</v>
      </c>
      <c r="D643" t="str">
        <f>companies__1[[#This Row],[STREET]]</f>
        <v>/</v>
      </c>
      <c r="E643" t="str">
        <f>companies__1[[#This Row],[ZIP_CODE]]</f>
        <v>/</v>
      </c>
      <c r="F643" t="str">
        <f>companies__1[[#This Row],[TOWN]]</f>
        <v>/</v>
      </c>
      <c r="G643" t="str">
        <f>companies__1[[#This Row],[VAT_NUMBER]]</f>
        <v>/</v>
      </c>
      <c r="H643" t="str">
        <f>companies__1[[#This Row],[TYPE]]</f>
        <v>prospect</v>
      </c>
      <c r="I643" t="str">
        <f>companies__1[[#This Row],[AQUISITION]]</f>
        <v>KAMEO</v>
      </c>
      <c r="J643" t="str">
        <f>companies__1[[#This Row],[AUDIENCE]]</f>
        <v>B2C</v>
      </c>
      <c r="K643" t="s">
        <v>1673</v>
      </c>
      <c r="L643" s="1">
        <f>companies__1[[#This Row],[CREATION_TIME]]</f>
        <v>44579.075775462959</v>
      </c>
      <c r="M643" s="1">
        <f>companies__1[[#This Row],[HEU_MAJ]]</f>
        <v>44579.075775462959</v>
      </c>
    </row>
    <row r="644" spans="1:13" x14ac:dyDescent="0.35">
      <c r="A644">
        <f>companies__1[[#This Row],[ID]]</f>
        <v>763</v>
      </c>
      <c r="B644" t="str">
        <f>companies__1[[#This Row],[COMPANY_NAME]]</f>
        <v>BEA S,A,</v>
      </c>
      <c r="C644">
        <f>companies__1[[#This Row],[BILLING_GROUP]]</f>
        <v>1</v>
      </c>
      <c r="D644" t="str">
        <f>companies__1[[#This Row],[STREET]]</f>
        <v>Allée des Noisetiers, 5</v>
      </c>
      <c r="E644" t="str">
        <f>companies__1[[#This Row],[ZIP_CODE]]</f>
        <v>4031</v>
      </c>
      <c r="F644" t="str">
        <f>companies__1[[#This Row],[TOWN]]</f>
        <v>Liège</v>
      </c>
      <c r="G644" t="str">
        <f>companies__1[[#This Row],[VAT_NUMBER]]</f>
        <v>BE 0419.044.453</v>
      </c>
      <c r="H644" t="str">
        <f>companies__1[[#This Row],[TYPE]]</f>
        <v>CLIENT</v>
      </c>
      <c r="I644" t="str">
        <f>companies__1[[#This Row],[AQUISITION]]</f>
        <v>KAMEO</v>
      </c>
      <c r="J644" t="str">
        <f>companies__1[[#This Row],[AUDIENCE]]</f>
        <v>B2B</v>
      </c>
      <c r="K644" t="s">
        <v>1673</v>
      </c>
      <c r="L644" s="1">
        <f>companies__1[[#This Row],[CREATION_TIME]]</f>
        <v>44579.487557870372</v>
      </c>
      <c r="M644" s="1">
        <f>companies__1[[#This Row],[HEU_MAJ]]</f>
        <v>44579.487557870372</v>
      </c>
    </row>
    <row r="645" spans="1:13" x14ac:dyDescent="0.35">
      <c r="A645">
        <f>companies__1[[#This Row],[ID]]</f>
        <v>764</v>
      </c>
      <c r="B645" t="str">
        <f>companies__1[[#This Row],[COMPANY_NAME]]</f>
        <v>Mounir Bouazza</v>
      </c>
      <c r="C645">
        <f>companies__1[[#This Row],[BILLING_GROUP]]</f>
        <v>1</v>
      </c>
      <c r="D645" t="str">
        <f>companies__1[[#This Row],[STREET]]</f>
        <v>Aux Frênes 8</v>
      </c>
      <c r="E645" t="str">
        <f>companies__1[[#This Row],[ZIP_CODE]]</f>
        <v>4877</v>
      </c>
      <c r="F645" t="str">
        <f>companies__1[[#This Row],[TOWN]]</f>
        <v>Olne</v>
      </c>
      <c r="G645" t="str">
        <f>companies__1[[#This Row],[VAT_NUMBER]]</f>
        <v/>
      </c>
      <c r="H645" t="str">
        <f>companies__1[[#This Row],[TYPE]]</f>
        <v>CLIENT</v>
      </c>
      <c r="I645" t="str">
        <f>companies__1[[#This Row],[AQUISITION]]</f>
        <v>KAMEO</v>
      </c>
      <c r="J645" t="str">
        <f>companies__1[[#This Row],[AUDIENCE]]</f>
        <v>B2C</v>
      </c>
      <c r="K645" t="s">
        <v>1673</v>
      </c>
      <c r="L645" s="1">
        <f>companies__1[[#This Row],[CREATION_TIME]]</f>
        <v>44580.437951388885</v>
      </c>
      <c r="M645" s="1">
        <f>companies__1[[#This Row],[HEU_MAJ]]</f>
        <v>44580.487002314818</v>
      </c>
    </row>
    <row r="646" spans="1:13" x14ac:dyDescent="0.35">
      <c r="A646">
        <f>companies__1[[#This Row],[ID]]</f>
        <v>765</v>
      </c>
      <c r="B646" t="str">
        <f>companies__1[[#This Row],[COMPANY_NAME]]</f>
        <v>Froufrou SPRL</v>
      </c>
      <c r="C646">
        <f>companies__1[[#This Row],[BILLING_GROUP]]</f>
        <v>1</v>
      </c>
      <c r="D646" t="str">
        <f>companies__1[[#This Row],[STREET]]</f>
        <v>Rue de la station 65</v>
      </c>
      <c r="E646" t="str">
        <f>companies__1[[#This Row],[ZIP_CODE]]</f>
        <v>4430</v>
      </c>
      <c r="F646" t="str">
        <f>companies__1[[#This Row],[TOWN]]</f>
        <v>Ans</v>
      </c>
      <c r="G646" t="str">
        <f>companies__1[[#This Row],[VAT_NUMBER]]</f>
        <v>BE0431 700 676</v>
      </c>
      <c r="H646" t="str">
        <f>companies__1[[#This Row],[TYPE]]</f>
        <v>CLIENT</v>
      </c>
      <c r="I646" t="str">
        <f>companies__1[[#This Row],[AQUISITION]]</f>
        <v>KAMEO</v>
      </c>
      <c r="J646" t="str">
        <f>companies__1[[#This Row],[AUDIENCE]]</f>
        <v>B2B</v>
      </c>
      <c r="K646" t="s">
        <v>1673</v>
      </c>
      <c r="L646" s="1">
        <f>companies__1[[#This Row],[CREATION_TIME]]</f>
        <v>44580.638391203705</v>
      </c>
      <c r="M646" s="1">
        <f>companies__1[[#This Row],[HEU_MAJ]]</f>
        <v>44580.638391203705</v>
      </c>
    </row>
    <row r="647" spans="1:13" x14ac:dyDescent="0.35">
      <c r="A647">
        <f>companies__1[[#This Row],[ID]]</f>
        <v>766</v>
      </c>
      <c r="B647" t="str">
        <f>companies__1[[#This Row],[COMPANY_NAME]]</f>
        <v>Acropol</v>
      </c>
      <c r="C647">
        <f>companies__1[[#This Row],[BILLING_GROUP]]</f>
        <v>1</v>
      </c>
      <c r="D647" t="str">
        <f>companies__1[[#This Row],[STREET]]</f>
        <v>/</v>
      </c>
      <c r="E647" t="str">
        <f>companies__1[[#This Row],[ZIP_CODE]]</f>
        <v>/</v>
      </c>
      <c r="F647" t="str">
        <f>companies__1[[#This Row],[TOWN]]</f>
        <v>/</v>
      </c>
      <c r="G647" t="str">
        <f>companies__1[[#This Row],[VAT_NUMBER]]</f>
        <v>/</v>
      </c>
      <c r="H647" t="str">
        <f>companies__1[[#This Row],[TYPE]]</f>
        <v>prospect</v>
      </c>
      <c r="I647" t="str">
        <f>companies__1[[#This Row],[AQUISITION]]</f>
        <v>KAMEO</v>
      </c>
      <c r="J647" t="str">
        <f>companies__1[[#This Row],[AUDIENCE]]</f>
        <v>B2B</v>
      </c>
      <c r="K647" t="s">
        <v>1673</v>
      </c>
      <c r="L647" s="1">
        <f>companies__1[[#This Row],[CREATION_TIME]]</f>
        <v>44580.997789351852</v>
      </c>
      <c r="M647" s="1">
        <f>companies__1[[#This Row],[HEU_MAJ]]</f>
        <v>44580.997789351852</v>
      </c>
    </row>
    <row r="648" spans="1:13" x14ac:dyDescent="0.35">
      <c r="A648">
        <f>companies__1[[#This Row],[ID]]</f>
        <v>767</v>
      </c>
      <c r="B648" t="str">
        <f>companies__1[[#This Row],[COMPANY_NAME]]</f>
        <v>jumboleadmagnet,com</v>
      </c>
      <c r="C648">
        <f>companies__1[[#This Row],[BILLING_GROUP]]</f>
        <v>1</v>
      </c>
      <c r="D648" t="str">
        <f>companies__1[[#This Row],[STREET]]</f>
        <v>/</v>
      </c>
      <c r="E648" t="str">
        <f>companies__1[[#This Row],[ZIP_CODE]]</f>
        <v>/</v>
      </c>
      <c r="F648" t="str">
        <f>companies__1[[#This Row],[TOWN]]</f>
        <v>/</v>
      </c>
      <c r="G648" t="str">
        <f>companies__1[[#This Row],[VAT_NUMBER]]</f>
        <v>/</v>
      </c>
      <c r="H648" t="str">
        <f>companies__1[[#This Row],[TYPE]]</f>
        <v>prospect</v>
      </c>
      <c r="I648" t="str">
        <f>companies__1[[#This Row],[AQUISITION]]</f>
        <v>KAMEO</v>
      </c>
      <c r="J648" t="str">
        <f>companies__1[[#This Row],[AUDIENCE]]</f>
        <v>B2B</v>
      </c>
      <c r="K648" t="s">
        <v>1673</v>
      </c>
      <c r="L648" s="1">
        <f>companies__1[[#This Row],[CREATION_TIME]]</f>
        <v>44581.47861111111</v>
      </c>
      <c r="M648" s="1">
        <f>companies__1[[#This Row],[HEU_MAJ]]</f>
        <v>44581.47861111111</v>
      </c>
    </row>
    <row r="649" spans="1:13" x14ac:dyDescent="0.35">
      <c r="A649">
        <f>companies__1[[#This Row],[ID]]</f>
        <v>768</v>
      </c>
      <c r="B649" t="str">
        <f>companies__1[[#This Row],[COMPANY_NAME]]</f>
        <v>Fanny Mohr</v>
      </c>
      <c r="C649">
        <f>companies__1[[#This Row],[BILLING_GROUP]]</f>
        <v>1</v>
      </c>
      <c r="D649" t="str">
        <f>companies__1[[#This Row],[STREET]]</f>
        <v/>
      </c>
      <c r="E649" t="str">
        <f>companies__1[[#This Row],[ZIP_CODE]]</f>
        <v/>
      </c>
      <c r="F649" t="str">
        <f>companies__1[[#This Row],[TOWN]]</f>
        <v/>
      </c>
      <c r="G649" t="str">
        <f>companies__1[[#This Row],[VAT_NUMBER]]</f>
        <v>NULL</v>
      </c>
      <c r="H649" t="str">
        <f>companies__1[[#This Row],[TYPE]]</f>
        <v>CLIENT</v>
      </c>
      <c r="I649" t="str">
        <f>companies__1[[#This Row],[AQUISITION]]</f>
        <v>KAMEO</v>
      </c>
      <c r="J649" t="str">
        <f>companies__1[[#This Row],[AUDIENCE]]</f>
        <v>B2C</v>
      </c>
      <c r="K649" t="s">
        <v>1673</v>
      </c>
      <c r="L649" s="1">
        <f>companies__1[[#This Row],[CREATION_TIME]]</f>
        <v>44582.491666666669</v>
      </c>
      <c r="M649" s="1">
        <f>companies__1[[#This Row],[HEU_MAJ]]</f>
        <v>44582.491666666669</v>
      </c>
    </row>
    <row r="650" spans="1:13" x14ac:dyDescent="0.35">
      <c r="A650">
        <f>companies__1[[#This Row],[ID]]</f>
        <v>769</v>
      </c>
      <c r="B650" t="str">
        <f>companies__1[[#This Row],[COMPANY_NAME]]</f>
        <v>ForexTruppy ForexTruppy</v>
      </c>
      <c r="C650">
        <f>companies__1[[#This Row],[BILLING_GROUP]]</f>
        <v>1</v>
      </c>
      <c r="D650" t="str">
        <f>companies__1[[#This Row],[STREET]]</f>
        <v>/</v>
      </c>
      <c r="E650" t="str">
        <f>companies__1[[#This Row],[ZIP_CODE]]</f>
        <v>/</v>
      </c>
      <c r="F650" t="str">
        <f>companies__1[[#This Row],[TOWN]]</f>
        <v>/</v>
      </c>
      <c r="G650" t="str">
        <f>companies__1[[#This Row],[VAT_NUMBER]]</f>
        <v>/</v>
      </c>
      <c r="H650" t="str">
        <f>companies__1[[#This Row],[TYPE]]</f>
        <v>prospect</v>
      </c>
      <c r="I650" t="str">
        <f>companies__1[[#This Row],[AQUISITION]]</f>
        <v>KAMEO</v>
      </c>
      <c r="J650" t="str">
        <f>companies__1[[#This Row],[AUDIENCE]]</f>
        <v>B2C</v>
      </c>
      <c r="K650" t="s">
        <v>1673</v>
      </c>
      <c r="L650" s="1">
        <f>companies__1[[#This Row],[CREATION_TIME]]</f>
        <v>44583.736006944448</v>
      </c>
      <c r="M650" s="1">
        <f>companies__1[[#This Row],[HEU_MAJ]]</f>
        <v>44583.736006944448</v>
      </c>
    </row>
    <row r="651" spans="1:13" x14ac:dyDescent="0.35">
      <c r="A651">
        <f>companies__1[[#This Row],[ID]]</f>
        <v>770</v>
      </c>
      <c r="B651" t="str">
        <f>companies__1[[#This Row],[COMPANY_NAME]]</f>
        <v>Thomas Chandelle</v>
      </c>
      <c r="C651">
        <f>companies__1[[#This Row],[BILLING_GROUP]]</f>
        <v>1</v>
      </c>
      <c r="D651" t="str">
        <f>companies__1[[#This Row],[STREET]]</f>
        <v>/</v>
      </c>
      <c r="E651" t="str">
        <f>companies__1[[#This Row],[ZIP_CODE]]</f>
        <v>/</v>
      </c>
      <c r="F651" t="str">
        <f>companies__1[[#This Row],[TOWN]]</f>
        <v>/</v>
      </c>
      <c r="G651" t="str">
        <f>companies__1[[#This Row],[VAT_NUMBER]]</f>
        <v>/</v>
      </c>
      <c r="H651" t="str">
        <f>companies__1[[#This Row],[TYPE]]</f>
        <v>prospect</v>
      </c>
      <c r="I651" t="str">
        <f>companies__1[[#This Row],[AQUISITION]]</f>
        <v>KAMEO</v>
      </c>
      <c r="J651" t="str">
        <f>companies__1[[#This Row],[AUDIENCE]]</f>
        <v>B2C</v>
      </c>
      <c r="K651" t="s">
        <v>1673</v>
      </c>
      <c r="L651" s="1">
        <f>companies__1[[#This Row],[CREATION_TIME]]</f>
        <v>44584.592662037037</v>
      </c>
      <c r="M651" s="1">
        <f>companies__1[[#This Row],[HEU_MAJ]]</f>
        <v>44584.592662037037</v>
      </c>
    </row>
    <row r="652" spans="1:13" x14ac:dyDescent="0.35">
      <c r="A652">
        <f>companies__1[[#This Row],[ID]]</f>
        <v>772</v>
      </c>
      <c r="B652" t="str">
        <f>companies__1[[#This Row],[COMPANY_NAME]]</f>
        <v>Rachelle Miller</v>
      </c>
      <c r="C652">
        <f>companies__1[[#This Row],[BILLING_GROUP]]</f>
        <v>1</v>
      </c>
      <c r="D652" t="str">
        <f>companies__1[[#This Row],[STREET]]</f>
        <v/>
      </c>
      <c r="E652" t="str">
        <f>companies__1[[#This Row],[ZIP_CODE]]</f>
        <v/>
      </c>
      <c r="F652" t="str">
        <f>companies__1[[#This Row],[TOWN]]</f>
        <v/>
      </c>
      <c r="G652" t="str">
        <f>companies__1[[#This Row],[VAT_NUMBER]]</f>
        <v>NULL</v>
      </c>
      <c r="H652" t="str">
        <f>companies__1[[#This Row],[TYPE]]</f>
        <v>CLIENT</v>
      </c>
      <c r="I652" t="str">
        <f>companies__1[[#This Row],[AQUISITION]]</f>
        <v>KAMEO</v>
      </c>
      <c r="J652" t="str">
        <f>companies__1[[#This Row],[AUDIENCE]]</f>
        <v>B2C</v>
      </c>
      <c r="K652" t="s">
        <v>1673</v>
      </c>
      <c r="L652" s="1">
        <f>companies__1[[#This Row],[CREATION_TIME]]</f>
        <v>44586.779768518521</v>
      </c>
      <c r="M652" s="1">
        <f>companies__1[[#This Row],[HEU_MAJ]]</f>
        <v>44586.779768518521</v>
      </c>
    </row>
    <row r="653" spans="1:13" x14ac:dyDescent="0.35">
      <c r="A653">
        <f>companies__1[[#This Row],[ID]]</f>
        <v>773</v>
      </c>
      <c r="B653" t="str">
        <f>companies__1[[#This Row],[COMPANY_NAME]]</f>
        <v>Ubike</v>
      </c>
      <c r="C653">
        <f>companies__1[[#This Row],[BILLING_GROUP]]</f>
        <v>1</v>
      </c>
      <c r="D653" t="str">
        <f>companies__1[[#This Row],[STREET]]</f>
        <v>Chaussée de Bruxelles 294</v>
      </c>
      <c r="E653" t="str">
        <f>companies__1[[#This Row],[ZIP_CODE]]</f>
        <v>1300</v>
      </c>
      <c r="F653" t="str">
        <f>companies__1[[#This Row],[TOWN]]</f>
        <v>Wavre</v>
      </c>
      <c r="G653" t="str">
        <f>companies__1[[#This Row],[VAT_NUMBER]]</f>
        <v>-</v>
      </c>
      <c r="H653" t="str">
        <f>companies__1[[#This Row],[TYPE]]</f>
        <v>PROSPECT</v>
      </c>
      <c r="I653" t="str">
        <f>companies__1[[#This Row],[AQUISITION]]</f>
        <v>KAMEO</v>
      </c>
      <c r="J653" t="str">
        <f>companies__1[[#This Row],[AUDIENCE]]</f>
        <v>B2B</v>
      </c>
      <c r="K653" t="s">
        <v>1673</v>
      </c>
      <c r="L653" s="1">
        <f>companies__1[[#This Row],[CREATION_TIME]]</f>
        <v>44586.801481481481</v>
      </c>
      <c r="M653" s="1">
        <f>companies__1[[#This Row],[HEU_MAJ]]</f>
        <v>44586.80201388889</v>
      </c>
    </row>
    <row r="654" spans="1:13" x14ac:dyDescent="0.35">
      <c r="A654">
        <f>companies__1[[#This Row],[ID]]</f>
        <v>775</v>
      </c>
      <c r="B654" t="str">
        <f>companies__1[[#This Row],[COMPANY_NAME]]</f>
        <v>Robin Basset</v>
      </c>
      <c r="C654">
        <f>companies__1[[#This Row],[BILLING_GROUP]]</f>
        <v>1</v>
      </c>
      <c r="D654" t="str">
        <f>companies__1[[#This Row],[STREET]]</f>
        <v/>
      </c>
      <c r="E654" t="str">
        <f>companies__1[[#This Row],[ZIP_CODE]]</f>
        <v/>
      </c>
      <c r="F654" t="str">
        <f>companies__1[[#This Row],[TOWN]]</f>
        <v/>
      </c>
      <c r="G654" t="str">
        <f>companies__1[[#This Row],[VAT_NUMBER]]</f>
        <v>NULL</v>
      </c>
      <c r="H654" t="str">
        <f>companies__1[[#This Row],[TYPE]]</f>
        <v>CLIENT</v>
      </c>
      <c r="I654" t="str">
        <f>companies__1[[#This Row],[AQUISITION]]</f>
        <v>KAMEO</v>
      </c>
      <c r="J654" t="str">
        <f>companies__1[[#This Row],[AUDIENCE]]</f>
        <v>B2C</v>
      </c>
      <c r="K654" t="s">
        <v>1673</v>
      </c>
      <c r="L654" s="1">
        <f>companies__1[[#This Row],[CREATION_TIME]]</f>
        <v>44587.420555555553</v>
      </c>
      <c r="M654" s="1">
        <f>companies__1[[#This Row],[HEU_MAJ]]</f>
        <v>44587.420555555553</v>
      </c>
    </row>
    <row r="655" spans="1:13" x14ac:dyDescent="0.35">
      <c r="A655">
        <f>companies__1[[#This Row],[ID]]</f>
        <v>776</v>
      </c>
      <c r="B655" t="str">
        <f>companies__1[[#This Row],[COMPANY_NAME]]</f>
        <v>Pierre Delfosse</v>
      </c>
      <c r="C655">
        <f>companies__1[[#This Row],[BILLING_GROUP]]</f>
        <v>1</v>
      </c>
      <c r="D655" t="str">
        <f>companies__1[[#This Row],[STREET]]</f>
        <v>/</v>
      </c>
      <c r="E655" t="str">
        <f>companies__1[[#This Row],[ZIP_CODE]]</f>
        <v>/</v>
      </c>
      <c r="F655" t="str">
        <f>companies__1[[#This Row],[TOWN]]</f>
        <v>/</v>
      </c>
      <c r="G655" t="str">
        <f>companies__1[[#This Row],[VAT_NUMBER]]</f>
        <v>/</v>
      </c>
      <c r="H655" t="str">
        <f>companies__1[[#This Row],[TYPE]]</f>
        <v>prospect</v>
      </c>
      <c r="I655" t="str">
        <f>companies__1[[#This Row],[AQUISITION]]</f>
        <v>KAMEO</v>
      </c>
      <c r="J655" t="str">
        <f>companies__1[[#This Row],[AUDIENCE]]</f>
        <v>B2C</v>
      </c>
      <c r="K655" t="s">
        <v>1673</v>
      </c>
      <c r="L655" s="1">
        <f>companies__1[[#This Row],[CREATION_TIME]]</f>
        <v>44588.712384259263</v>
      </c>
      <c r="M655" s="1">
        <f>companies__1[[#This Row],[HEU_MAJ]]</f>
        <v>44588.712384259263</v>
      </c>
    </row>
    <row r="656" spans="1:13" x14ac:dyDescent="0.35">
      <c r="A656">
        <f>companies__1[[#This Row],[ID]]</f>
        <v>777</v>
      </c>
      <c r="B656" t="str">
        <f>companies__1[[#This Row],[COMPANY_NAME]]</f>
        <v>MT-C SA</v>
      </c>
      <c r="C656">
        <f>companies__1[[#This Row],[BILLING_GROUP]]</f>
        <v>1</v>
      </c>
      <c r="D656" t="str">
        <f>companies__1[[#This Row],[STREET]]</f>
        <v>Rue Dossin 44</v>
      </c>
      <c r="E656" t="str">
        <f>companies__1[[#This Row],[ZIP_CODE]]</f>
        <v>4000</v>
      </c>
      <c r="F656" t="str">
        <f>companies__1[[#This Row],[TOWN]]</f>
        <v>Liège</v>
      </c>
      <c r="G656" t="str">
        <f>companies__1[[#This Row],[VAT_NUMBER]]</f>
        <v>BE0461.961.312</v>
      </c>
      <c r="H656" t="str">
        <f>companies__1[[#This Row],[TYPE]]</f>
        <v>CLIENT</v>
      </c>
      <c r="I656" t="str">
        <f>companies__1[[#This Row],[AQUISITION]]</f>
        <v>KAMEO</v>
      </c>
      <c r="J656" t="str">
        <f>companies__1[[#This Row],[AUDIENCE]]</f>
        <v>B2B</v>
      </c>
      <c r="K656" t="s">
        <v>1673</v>
      </c>
      <c r="L656" s="1">
        <f>companies__1[[#This Row],[CREATION_TIME]]</f>
        <v>44589.498831018522</v>
      </c>
      <c r="M656" s="1">
        <f>companies__1[[#This Row],[HEU_MAJ]]</f>
        <v>44589.498831018522</v>
      </c>
    </row>
    <row r="657" spans="1:13" x14ac:dyDescent="0.35">
      <c r="A657">
        <f>companies__1[[#This Row],[ID]]</f>
        <v>778</v>
      </c>
      <c r="B657" t="str">
        <f>companies__1[[#This Row],[COMPANY_NAME]]</f>
        <v>Raphaël Di Fiore</v>
      </c>
      <c r="C657">
        <f>companies__1[[#This Row],[BILLING_GROUP]]</f>
        <v>1</v>
      </c>
      <c r="D657" t="str">
        <f>companies__1[[#This Row],[STREET]]</f>
        <v>/</v>
      </c>
      <c r="E657" t="str">
        <f>companies__1[[#This Row],[ZIP_CODE]]</f>
        <v>/</v>
      </c>
      <c r="F657" t="str">
        <f>companies__1[[#This Row],[TOWN]]</f>
        <v>/</v>
      </c>
      <c r="G657" t="str">
        <f>companies__1[[#This Row],[VAT_NUMBER]]</f>
        <v>/</v>
      </c>
      <c r="H657" t="str">
        <f>companies__1[[#This Row],[TYPE]]</f>
        <v>prospect</v>
      </c>
      <c r="I657" t="str">
        <f>companies__1[[#This Row],[AQUISITION]]</f>
        <v>KAMEO</v>
      </c>
      <c r="J657" t="str">
        <f>companies__1[[#This Row],[AUDIENCE]]</f>
        <v>B2C</v>
      </c>
      <c r="K657" t="s">
        <v>1673</v>
      </c>
      <c r="L657" s="1">
        <f>companies__1[[#This Row],[CREATION_TIME]]</f>
        <v>44592.398194444446</v>
      </c>
      <c r="M657" s="1">
        <f>companies__1[[#This Row],[HEU_MAJ]]</f>
        <v>44592.398194444446</v>
      </c>
    </row>
    <row r="658" spans="1:13" x14ac:dyDescent="0.35">
      <c r="A658">
        <f>companies__1[[#This Row],[ID]]</f>
        <v>779</v>
      </c>
      <c r="B658" t="str">
        <f>companies__1[[#This Row],[COMPANY_NAME]]</f>
        <v>Etienne Bourgeois</v>
      </c>
      <c r="C658">
        <f>companies__1[[#This Row],[BILLING_GROUP]]</f>
        <v>1</v>
      </c>
      <c r="D658" t="str">
        <f>companies__1[[#This Row],[STREET]]</f>
        <v>rue des robiniers 15</v>
      </c>
      <c r="E658" t="str">
        <f>companies__1[[#This Row],[ZIP_CODE]]</f>
        <v>4000</v>
      </c>
      <c r="F658" t="str">
        <f>companies__1[[#This Row],[TOWN]]</f>
        <v>Liège</v>
      </c>
      <c r="G658" t="str">
        <f>companies__1[[#This Row],[VAT_NUMBER]]</f>
        <v>NULL</v>
      </c>
      <c r="H658" t="str">
        <f>companies__1[[#This Row],[TYPE]]</f>
        <v>CLIENT</v>
      </c>
      <c r="I658" t="str">
        <f>companies__1[[#This Row],[AQUISITION]]</f>
        <v>KAMEO</v>
      </c>
      <c r="J658" t="str">
        <f>companies__1[[#This Row],[AUDIENCE]]</f>
        <v>B2C</v>
      </c>
      <c r="K658" t="s">
        <v>1673</v>
      </c>
      <c r="L658" s="1">
        <f>companies__1[[#This Row],[CREATION_TIME]]</f>
        <v>44594.588437500002</v>
      </c>
      <c r="M658" s="1">
        <f>companies__1[[#This Row],[HEU_MAJ]]</f>
        <v>44594.588437500002</v>
      </c>
    </row>
    <row r="659" spans="1:13" x14ac:dyDescent="0.35">
      <c r="A659">
        <f>companies__1[[#This Row],[ID]]</f>
        <v>780</v>
      </c>
      <c r="B659" t="str">
        <f>companies__1[[#This Row],[COMPANY_NAME]]</f>
        <v>François Poncelet</v>
      </c>
      <c r="C659">
        <f>companies__1[[#This Row],[BILLING_GROUP]]</f>
        <v>1</v>
      </c>
      <c r="D659" t="str">
        <f>companies__1[[#This Row],[STREET]]</f>
        <v>impasse macors 62</v>
      </c>
      <c r="E659" t="str">
        <f>companies__1[[#This Row],[ZIP_CODE]]</f>
        <v>4000</v>
      </c>
      <c r="F659" t="str">
        <f>companies__1[[#This Row],[TOWN]]</f>
        <v>Liège</v>
      </c>
      <c r="G659" t="str">
        <f>companies__1[[#This Row],[VAT_NUMBER]]</f>
        <v>NULL</v>
      </c>
      <c r="H659" t="str">
        <f>companies__1[[#This Row],[TYPE]]</f>
        <v>CLIENT</v>
      </c>
      <c r="I659" t="str">
        <f>companies__1[[#This Row],[AQUISITION]]</f>
        <v>KAMEO</v>
      </c>
      <c r="J659" t="str">
        <f>companies__1[[#This Row],[AUDIENCE]]</f>
        <v>B2C</v>
      </c>
      <c r="K659" t="s">
        <v>1673</v>
      </c>
      <c r="L659" s="1">
        <f>companies__1[[#This Row],[CREATION_TIME]]</f>
        <v>44594.627870370372</v>
      </c>
      <c r="M659" s="1">
        <f>companies__1[[#This Row],[HEU_MAJ]]</f>
        <v>44594.627870370372</v>
      </c>
    </row>
    <row r="660" spans="1:13" x14ac:dyDescent="0.35">
      <c r="A660">
        <f>companies__1[[#This Row],[ID]]</f>
        <v>781</v>
      </c>
      <c r="B660" t="str">
        <f>companies__1[[#This Row],[COMPANY_NAME]]</f>
        <v>Muriel Brandt</v>
      </c>
      <c r="C660">
        <f>companies__1[[#This Row],[BILLING_GROUP]]</f>
        <v>1</v>
      </c>
      <c r="D660" t="str">
        <f>companies__1[[#This Row],[STREET]]</f>
        <v/>
      </c>
      <c r="E660" t="str">
        <f>companies__1[[#This Row],[ZIP_CODE]]</f>
        <v/>
      </c>
      <c r="F660" t="str">
        <f>companies__1[[#This Row],[TOWN]]</f>
        <v/>
      </c>
      <c r="G660" t="str">
        <f>companies__1[[#This Row],[VAT_NUMBER]]</f>
        <v>NULL</v>
      </c>
      <c r="H660" t="str">
        <f>companies__1[[#This Row],[TYPE]]</f>
        <v>CLIENT</v>
      </c>
      <c r="I660" t="str">
        <f>companies__1[[#This Row],[AQUISITION]]</f>
        <v>KAMEO</v>
      </c>
      <c r="J660" t="str">
        <f>companies__1[[#This Row],[AUDIENCE]]</f>
        <v>B2C</v>
      </c>
      <c r="K660" t="s">
        <v>1673</v>
      </c>
      <c r="L660" s="1">
        <f>companies__1[[#This Row],[CREATION_TIME]]</f>
        <v>44594.62945601852</v>
      </c>
      <c r="M660" s="1">
        <f>companies__1[[#This Row],[HEU_MAJ]]</f>
        <v>44594.62945601852</v>
      </c>
    </row>
    <row r="661" spans="1:13" x14ac:dyDescent="0.35">
      <c r="A661">
        <f>companies__1[[#This Row],[ID]]</f>
        <v>782</v>
      </c>
      <c r="B661" t="str">
        <f>companies__1[[#This Row],[COMPANY_NAME]]</f>
        <v>Eric Perrin</v>
      </c>
      <c r="C661">
        <f>companies__1[[#This Row],[BILLING_GROUP]]</f>
        <v>1</v>
      </c>
      <c r="D661" t="str">
        <f>companies__1[[#This Row],[STREET]]</f>
        <v>38 route de la Belle Etoile</v>
      </c>
      <c r="E661" t="str">
        <f>companies__1[[#This Row],[ZIP_CODE]]</f>
        <v>25320</v>
      </c>
      <c r="F661" t="str">
        <f>companies__1[[#This Row],[TOWN]]</f>
        <v>Grandfontaine</v>
      </c>
      <c r="G661" t="str">
        <f>companies__1[[#This Row],[VAT_NUMBER]]</f>
        <v>NULL</v>
      </c>
      <c r="H661" t="str">
        <f>companies__1[[#This Row],[TYPE]]</f>
        <v>CLIENT</v>
      </c>
      <c r="I661" t="str">
        <f>companies__1[[#This Row],[AQUISITION]]</f>
        <v>KAMEO</v>
      </c>
      <c r="J661" t="str">
        <f>companies__1[[#This Row],[AUDIENCE]]</f>
        <v>B2C</v>
      </c>
      <c r="K661" t="s">
        <v>1673</v>
      </c>
      <c r="L661" s="1">
        <f>companies__1[[#This Row],[CREATION_TIME]]</f>
        <v>44594.738067129627</v>
      </c>
      <c r="M661" s="1">
        <f>companies__1[[#This Row],[HEU_MAJ]]</f>
        <v>44594.738067129627</v>
      </c>
    </row>
    <row r="662" spans="1:13" x14ac:dyDescent="0.35">
      <c r="A662">
        <f>companies__1[[#This Row],[ID]]</f>
        <v>783</v>
      </c>
      <c r="B662" t="str">
        <f>companies__1[[#This Row],[COMPANY_NAME]]</f>
        <v>NataCress NataCress</v>
      </c>
      <c r="C662">
        <f>companies__1[[#This Row],[BILLING_GROUP]]</f>
        <v>1</v>
      </c>
      <c r="D662" t="str">
        <f>companies__1[[#This Row],[STREET]]</f>
        <v>/</v>
      </c>
      <c r="E662" t="str">
        <f>companies__1[[#This Row],[ZIP_CODE]]</f>
        <v>/</v>
      </c>
      <c r="F662" t="str">
        <f>companies__1[[#This Row],[TOWN]]</f>
        <v>/</v>
      </c>
      <c r="G662" t="str">
        <f>companies__1[[#This Row],[VAT_NUMBER]]</f>
        <v>/</v>
      </c>
      <c r="H662" t="str">
        <f>companies__1[[#This Row],[TYPE]]</f>
        <v>prospect</v>
      </c>
      <c r="I662" t="str">
        <f>companies__1[[#This Row],[AQUISITION]]</f>
        <v>KAMEO</v>
      </c>
      <c r="J662" t="str">
        <f>companies__1[[#This Row],[AUDIENCE]]</f>
        <v>B2C</v>
      </c>
      <c r="K662" t="s">
        <v>1673</v>
      </c>
      <c r="L662" s="1">
        <f>companies__1[[#This Row],[CREATION_TIME]]</f>
        <v>44595.002418981479</v>
      </c>
      <c r="M662" s="1">
        <f>companies__1[[#This Row],[HEU_MAJ]]</f>
        <v>44595.002418981479</v>
      </c>
    </row>
    <row r="663" spans="1:13" x14ac:dyDescent="0.35">
      <c r="A663">
        <f>companies__1[[#This Row],[ID]]</f>
        <v>784</v>
      </c>
      <c r="B663" t="str">
        <f>companies__1[[#This Row],[COMPANY_NAME]]</f>
        <v>LUC CAPRASSE</v>
      </c>
      <c r="C663">
        <f>companies__1[[#This Row],[BILLING_GROUP]]</f>
        <v>1</v>
      </c>
      <c r="D663" t="str">
        <f>companies__1[[#This Row],[STREET]]</f>
        <v>/</v>
      </c>
      <c r="E663" t="str">
        <f>companies__1[[#This Row],[ZIP_CODE]]</f>
        <v>/</v>
      </c>
      <c r="F663" t="str">
        <f>companies__1[[#This Row],[TOWN]]</f>
        <v>/</v>
      </c>
      <c r="G663" t="str">
        <f>companies__1[[#This Row],[VAT_NUMBER]]</f>
        <v>/</v>
      </c>
      <c r="H663" t="str">
        <f>companies__1[[#This Row],[TYPE]]</f>
        <v>prospect</v>
      </c>
      <c r="I663" t="str">
        <f>companies__1[[#This Row],[AQUISITION]]</f>
        <v>KAMEO</v>
      </c>
      <c r="J663" t="str">
        <f>companies__1[[#This Row],[AUDIENCE]]</f>
        <v>B2C</v>
      </c>
      <c r="K663" t="s">
        <v>1673</v>
      </c>
      <c r="L663" s="1">
        <f>companies__1[[#This Row],[CREATION_TIME]]</f>
        <v>44596.319467592592</v>
      </c>
      <c r="M663" s="1">
        <f>companies__1[[#This Row],[HEU_MAJ]]</f>
        <v>44596.319467592592</v>
      </c>
    </row>
    <row r="664" spans="1:13" x14ac:dyDescent="0.35">
      <c r="A664">
        <f>companies__1[[#This Row],[ID]]</f>
        <v>785</v>
      </c>
      <c r="B664" t="str">
        <f>companies__1[[#This Row],[COMPANY_NAME]]</f>
        <v>Olivier Nisin</v>
      </c>
      <c r="C664">
        <f>companies__1[[#This Row],[BILLING_GROUP]]</f>
        <v>1</v>
      </c>
      <c r="D664" t="str">
        <f>companies__1[[#This Row],[STREET]]</f>
        <v/>
      </c>
      <c r="E664" t="str">
        <f>companies__1[[#This Row],[ZIP_CODE]]</f>
        <v/>
      </c>
      <c r="F664" t="str">
        <f>companies__1[[#This Row],[TOWN]]</f>
        <v/>
      </c>
      <c r="G664" t="str">
        <f>companies__1[[#This Row],[VAT_NUMBER]]</f>
        <v>NULL</v>
      </c>
      <c r="H664" t="str">
        <f>companies__1[[#This Row],[TYPE]]</f>
        <v>CLIENT</v>
      </c>
      <c r="I664" t="str">
        <f>companies__1[[#This Row],[AQUISITION]]</f>
        <v>KAMEO</v>
      </c>
      <c r="J664" t="str">
        <f>companies__1[[#This Row],[AUDIENCE]]</f>
        <v>B2C</v>
      </c>
      <c r="K664" t="s">
        <v>1673</v>
      </c>
      <c r="L664" s="1">
        <f>companies__1[[#This Row],[CREATION_TIME]]</f>
        <v>44598.69189814815</v>
      </c>
      <c r="M664" s="1">
        <f>companies__1[[#This Row],[HEU_MAJ]]</f>
        <v>44598.69189814815</v>
      </c>
    </row>
    <row r="665" spans="1:13" x14ac:dyDescent="0.35">
      <c r="A665">
        <f>companies__1[[#This Row],[ID]]</f>
        <v>786</v>
      </c>
      <c r="B665" t="str">
        <f>companies__1[[#This Row],[COMPANY_NAME]]</f>
        <v>DieselMot SRL</v>
      </c>
      <c r="C665">
        <f>companies__1[[#This Row],[BILLING_GROUP]]</f>
        <v>1</v>
      </c>
      <c r="D665" t="str">
        <f>companies__1[[#This Row],[STREET]]</f>
        <v>Rue de l\'écorcheur 15</v>
      </c>
      <c r="E665" t="str">
        <f>companies__1[[#This Row],[ZIP_CODE]]</f>
        <v/>
      </c>
      <c r="F665" t="str">
        <f>companies__1[[#This Row],[TOWN]]</f>
        <v>Villers la ville</v>
      </c>
      <c r="G665" t="str">
        <f>companies__1[[#This Row],[VAT_NUMBER]]</f>
        <v>0452 104 132</v>
      </c>
      <c r="H665" t="str">
        <f>companies__1[[#This Row],[TYPE]]</f>
        <v>CLIENT</v>
      </c>
      <c r="I665" t="str">
        <f>companies__1[[#This Row],[AQUISITION]]</f>
        <v>KAMEO</v>
      </c>
      <c r="J665" t="str">
        <f>companies__1[[#This Row],[AUDIENCE]]</f>
        <v>B2B</v>
      </c>
      <c r="K665" t="s">
        <v>1673</v>
      </c>
      <c r="L665" s="1">
        <f>companies__1[[#This Row],[CREATION_TIME]]</f>
        <v>44598.696412037039</v>
      </c>
      <c r="M665" s="1">
        <f>companies__1[[#This Row],[HEU_MAJ]]</f>
        <v>44598.696412037039</v>
      </c>
    </row>
    <row r="666" spans="1:13" x14ac:dyDescent="0.35">
      <c r="A666">
        <f>companies__1[[#This Row],[ID]]</f>
        <v>787</v>
      </c>
      <c r="B666" t="str">
        <f>companies__1[[#This Row],[COMPANY_NAME]]</f>
        <v>Catherine Hubert</v>
      </c>
      <c r="C666">
        <f>companies__1[[#This Row],[BILLING_GROUP]]</f>
        <v>1</v>
      </c>
      <c r="D666" t="str">
        <f>companies__1[[#This Row],[STREET]]</f>
        <v/>
      </c>
      <c r="E666" t="str">
        <f>companies__1[[#This Row],[ZIP_CODE]]</f>
        <v/>
      </c>
      <c r="F666" t="str">
        <f>companies__1[[#This Row],[TOWN]]</f>
        <v/>
      </c>
      <c r="G666" t="str">
        <f>companies__1[[#This Row],[VAT_NUMBER]]</f>
        <v>NULL</v>
      </c>
      <c r="H666" t="str">
        <f>companies__1[[#This Row],[TYPE]]</f>
        <v>CLIENT</v>
      </c>
      <c r="I666" t="str">
        <f>companies__1[[#This Row],[AQUISITION]]</f>
        <v>KAMEO</v>
      </c>
      <c r="J666" t="str">
        <f>companies__1[[#This Row],[AUDIENCE]]</f>
        <v>independant</v>
      </c>
      <c r="K666" t="s">
        <v>1673</v>
      </c>
      <c r="L666" s="1">
        <f>companies__1[[#This Row],[CREATION_TIME]]</f>
        <v>44599.62537037037</v>
      </c>
      <c r="M666" s="1">
        <f>companies__1[[#This Row],[HEU_MAJ]]</f>
        <v>44599.62537037037</v>
      </c>
    </row>
    <row r="667" spans="1:13" x14ac:dyDescent="0.35">
      <c r="A667">
        <f>companies__1[[#This Row],[ID]]</f>
        <v>788</v>
      </c>
      <c r="B667" t="str">
        <f>companies__1[[#This Row],[COMPANY_NAME]]</f>
        <v xml:space="preserve">Dr C, HUBERT Urologie </v>
      </c>
      <c r="C667">
        <f>companies__1[[#This Row],[BILLING_GROUP]]</f>
        <v>1</v>
      </c>
      <c r="D667" t="str">
        <f>companies__1[[#This Row],[STREET]]</f>
        <v>Rue Bois Mayette 73</v>
      </c>
      <c r="E667" t="str">
        <f>companies__1[[#This Row],[ZIP_CODE]]</f>
        <v>4000</v>
      </c>
      <c r="F667" t="str">
        <f>companies__1[[#This Row],[TOWN]]</f>
        <v>Liège</v>
      </c>
      <c r="G667" t="str">
        <f>companies__1[[#This Row],[VAT_NUMBER]]</f>
        <v>NULL</v>
      </c>
      <c r="H667" t="str">
        <f>companies__1[[#This Row],[TYPE]]</f>
        <v>CLIENT</v>
      </c>
      <c r="I667" t="str">
        <f>companies__1[[#This Row],[AQUISITION]]</f>
        <v>KAMEO</v>
      </c>
      <c r="J667" t="str">
        <f>companies__1[[#This Row],[AUDIENCE]]</f>
        <v>independant</v>
      </c>
      <c r="K667" t="s">
        <v>1673</v>
      </c>
      <c r="L667" s="1">
        <f>companies__1[[#This Row],[CREATION_TIME]]</f>
        <v>44600.531504629631</v>
      </c>
      <c r="M667" s="1">
        <f>companies__1[[#This Row],[HEU_MAJ]]</f>
        <v>44600.531504629631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d K p I V P m V 5 x i l A A A A 9 g A A A B I A H A B D b 2 5 m a W c v U G F j a 2 F n Z S 5 4 b W w g o h g A K K A U A A A A A A A A A A A A A A A A A A A A A A A A A A A A h Y / R C o I w G I V f R X b v N i 0 i 5 H d C 0 V 1 C E E S 3 Y 0 4 d 6 Y x t N t + t i x 6 p V 8 g o q 7 s u z 3 e + i 3 P u 1 x t k Q 9 s E F 2 m s 6 n S K I k x R I L X o C q W r F P W u D J c o Y 7 D j 4 s Q r G Y y y t s l g i x T V z p 0 T Q r z 3 2 M 9 w Z y o S U x q R Y 7 7 d i 1 q 2 H H 1 k 9 V 8 O l b a O a y E R g 8 N r D I t x R C l e z M d N Q C Y I u d J f I R 6 7 Z / s D Y d 0 3 r j e S l S Z c b Y B M E c j 7 A 3 s A U E s D B B Q A A g A I A H S q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q k h U k w g b m r A B A A B U A w A A E w A c A E Z v c m 1 1 b G F z L 1 N l Y 3 R p b 2 4 x L m 0 g o h g A K K A U A A A A A A A A A A A A A A A A A A A A A A A A A A A A b Z J R T 6 Q w F I X f J 5 n / 0 O A L k x D i J K 6 b 7 I Q H L F W 7 G Q r S o n G d D a n Q V R J o D S 2 6 Z u J / 3 8 4 y O h r o S 8 v 5 7 j 2 c 2 1 S L 0 t R K A j r s y 9 V 8 N p / p R 9 6 J C h w 5 p W q f u K y F B u 5 y 4 Y A A N M L M Z 8 A u q v q u F F a B + t m P V N m 3 Q h r 3 v G 6 E D 5 U 0 9 k O 7 D v y x y b X o 9 I Z L o + p N p F 5 k o 3 i l N 1 9 8 / V I / O w v v L h J N 3 d Z G d I G z c j w A V d O 3 U g f L 7 x 5 A s l R V L R + C 0 2 / H x 0 s P X P X K C G p e G x E c j j 5 R U v x e e E P A I y f t V G t Z B S 4 F r 2 y K X X 7 G 7 2 3 h n u x 1 d 5 j F A 3 d 7 P W w a W v K G d z o w X f / Z E j 5 y + W A d 2 e u T O N i x j k v 9 R 3 X t E H k H t T v x f 2 + 7 d X B k R 8 P S n J 7 4 u 7 o 3 D 2 w d m K G Q 4 Y Q U D M f I Y m M B q L g R p m 6 H i p x m R R z + f G d G / D X / 9 U u U f 9 a / 9 M A k T k N y W 5 D w Y P r R e I b X a 0 w u i o s s y d N x I s o y h N i o 6 x d O C 5 h E Y z u W 3 J C R e B 2 y g u T x G c p G C B O G M h K u i w y d o w w R O G F 5 m 4 7 F 8 C r H F O / u a o x y l s T 2 G m F B m d 2 o P d H J s W l B E Y n s 8 C N q G 0 M y 5 R z h U c S 3 x X x W y 8 l 3 s f o H U E s B A i 0 A F A A C A A g A d K p I V P m V 5 x i l A A A A 9 g A A A B I A A A A A A A A A A A A A A A A A A A A A A E N v b m Z p Z y 9 Q Y W N r Y W d l L n h t b F B L A Q I t A B Q A A g A I A H S q S F Q P y u m r p A A A A O k A A A A T A A A A A A A A A A A A A A A A A P E A A A B b Q 2 9 u d G V u d F 9 U e X B l c 1 0 u e G 1 s U E s B A i 0 A F A A C A A g A d K p I V J M I G 5 q w A Q A A V A M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I A A A A A A A C W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m l l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h b m l l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h U M j A 6 M T k 6 M z k u O T Y 1 N z Q 1 N 1 o i I C 8 + P E V u d H J 5 I F R 5 c G U 9 I k Z p b G x D b 2 x 1 b W 5 U e X B l c y I g V m F s d W U 9 I n N B d 2 N H Q n d Z R E J n W U d C Z 1 l H Q m d Z R 0 J n W T 0 i I C 8 + P E V u d H J 5 I F R 5 c G U 9 I k Z p b G x D b 2 x 1 b W 5 O Y W 1 l c y I g V m F s d W U 9 I n N b J n F 1 b 3 Q 7 S U Q m c X V v d D s s J n F 1 b 3 Q 7 Q 1 J F Q V R J T 0 5 f V E l N R S Z x d W 9 0 O y w m c X V v d D t V U 1 J f T U F K J n F 1 b 3 Q 7 L C Z x d W 9 0 O 0 h F V V 9 N Q U o m c X V v d D s s J n F 1 b 3 Q 7 Q 0 9 N U E F O W V 9 O Q U 1 F J n F 1 b 3 Q 7 L C Z x d W 9 0 O 0 J J T E x J T k d f R 1 J P V V A m c X V v d D s s J n F 1 b 3 Q 7 U 1 R S R U V U J n F 1 b 3 Q 7 L C Z x d W 9 0 O 1 p J U F 9 D T 0 R F J n F 1 b 3 Q 7 L C Z x d W 9 0 O 1 R P V 0 4 m c X V v d D s s J n F 1 b 3 Q 7 V k F U X 0 5 V T U J F U i Z x d W 9 0 O y w m c X V v d D t J T l R F U k 5 B T F 9 S R U Z F U k V O Q 0 U m c X V v d D s s J n F 1 b 3 Q 7 V F l Q R S Z x d W 9 0 O y w m c X V v d D t B U V V J U 0 l U S U 9 O J n F 1 b 3 Q 7 L C Z x d W 9 0 O 0 F V V E 9 N Q V R J Q 1 9 T V E F U S V N U S U N T J n F 1 b 3 Q 7 L C Z x d W 9 0 O 0 J J T E x T X 1 N F T k R J T k c m c X V v d D s s J n F 1 b 3 Q 7 U 1 R B Q U 5 O J n F 1 b 3 Q 7 L C Z x d W 9 0 O 0 F V R E l F T k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b m l l c y A o M S k v Q X V 0 b 1 J l b W 9 2 Z W R D b 2 x 1 b W 5 z M S 5 7 S U Q s M H 0 m c X V v d D s s J n F 1 b 3 Q 7 U 2 V j d G l v b j E v Y 2 9 t c G F u a W V z I C g x K S 9 B d X R v U m V t b 3 Z l Z E N v b H V t b n M x L n t D U k V B V E l P T l 9 U S U 1 F L D F 9 J n F 1 b 3 Q 7 L C Z x d W 9 0 O 1 N l Y 3 R p b 2 4 x L 2 N v b X B h b m l l c y A o M S k v Q X V 0 b 1 J l b W 9 2 Z W R D b 2 x 1 b W 5 z M S 5 7 V V N S X 0 1 B S i w y f S Z x d W 9 0 O y w m c X V v d D t T Z W N 0 a W 9 u M S 9 j b 2 1 w Y W 5 p Z X M g K D E p L 0 F 1 d G 9 S Z W 1 v d m V k Q 2 9 s d W 1 u c z E u e 0 h F V V 9 N Q U o s M 3 0 m c X V v d D s s J n F 1 b 3 Q 7 U 2 V j d G l v b j E v Y 2 9 t c G F u a W V z I C g x K S 9 B d X R v U m V t b 3 Z l Z E N v b H V t b n M x L n t D T 0 1 Q Q U 5 Z X 0 5 B T U U s N H 0 m c X V v d D s s J n F 1 b 3 Q 7 U 2 V j d G l v b j E v Y 2 9 t c G F u a W V z I C g x K S 9 B d X R v U m V t b 3 Z l Z E N v b H V t b n M x L n t C S U x M S U 5 H X 0 d S T 1 V Q L D V 9 J n F 1 b 3 Q 7 L C Z x d W 9 0 O 1 N l Y 3 R p b 2 4 x L 2 N v b X B h b m l l c y A o M S k v Q X V 0 b 1 J l b W 9 2 Z W R D b 2 x 1 b W 5 z M S 5 7 U 1 R S R U V U L D Z 9 J n F 1 b 3 Q 7 L C Z x d W 9 0 O 1 N l Y 3 R p b 2 4 x L 2 N v b X B h b m l l c y A o M S k v Q X V 0 b 1 J l b W 9 2 Z W R D b 2 x 1 b W 5 z M S 5 7 W k l Q X 0 N P R E U s N 3 0 m c X V v d D s s J n F 1 b 3 Q 7 U 2 V j d G l v b j E v Y 2 9 t c G F u a W V z I C g x K S 9 B d X R v U m V t b 3 Z l Z E N v b H V t b n M x L n t U T 1 d O L D h 9 J n F 1 b 3 Q 7 L C Z x d W 9 0 O 1 N l Y 3 R p b 2 4 x L 2 N v b X B h b m l l c y A o M S k v Q X V 0 b 1 J l b W 9 2 Z W R D b 2 x 1 b W 5 z M S 5 7 V k F U X 0 5 V T U J F U i w 5 f S Z x d W 9 0 O y w m c X V v d D t T Z W N 0 a W 9 u M S 9 j b 2 1 w Y W 5 p Z X M g K D E p L 0 F 1 d G 9 S Z W 1 v d m V k Q 2 9 s d W 1 u c z E u e 0 l O V E V S T k F M X 1 J F R k V S R U 5 D R S w x M H 0 m c X V v d D s s J n F 1 b 3 Q 7 U 2 V j d G l v b j E v Y 2 9 t c G F u a W V z I C g x K S 9 B d X R v U m V t b 3 Z l Z E N v b H V t b n M x L n t U W V B F L D E x f S Z x d W 9 0 O y w m c X V v d D t T Z W N 0 a W 9 u M S 9 j b 2 1 w Y W 5 p Z X M g K D E p L 0 F 1 d G 9 S Z W 1 v d m V k Q 2 9 s d W 1 u c z E u e 0 F R V U l T S V R J T 0 4 s M T J 9 J n F 1 b 3 Q 7 L C Z x d W 9 0 O 1 N l Y 3 R p b 2 4 x L 2 N v b X B h b m l l c y A o M S k v Q X V 0 b 1 J l b W 9 2 Z W R D b 2 x 1 b W 5 z M S 5 7 Q V V U T 0 1 B V E l D X 1 N U Q V R J U 1 R J Q 1 M s M T N 9 J n F 1 b 3 Q 7 L C Z x d W 9 0 O 1 N l Y 3 R p b 2 4 x L 2 N v b X B h b m l l c y A o M S k v Q X V 0 b 1 J l b W 9 2 Z W R D b 2 x 1 b W 5 z M S 5 7 Q k l M T F N f U 0 V O R E l O R y w x N H 0 m c X V v d D s s J n F 1 b 3 Q 7 U 2 V j d G l v b j E v Y 2 9 t c G F u a W V z I C g x K S 9 B d X R v U m V t b 3 Z l Z E N v b H V t b n M x L n t T V E F B T k 4 s M T V 9 J n F 1 b 3 Q 7 L C Z x d W 9 0 O 1 N l Y 3 R p b 2 4 x L 2 N v b X B h b m l l c y A o M S k v Q X V 0 b 1 J l b W 9 2 Z W R D b 2 x 1 b W 5 z M S 5 7 Q V V E S U V O Q 0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b 2 1 w Y W 5 p Z X M g K D E p L 0 F 1 d G 9 S Z W 1 v d m V k Q 2 9 s d W 1 u c z E u e 0 l E L D B 9 J n F 1 b 3 Q 7 L C Z x d W 9 0 O 1 N l Y 3 R p b 2 4 x L 2 N v b X B h b m l l c y A o M S k v Q X V 0 b 1 J l b W 9 2 Z W R D b 2 x 1 b W 5 z M S 5 7 Q 1 J F Q V R J T 0 5 f V E l N R S w x f S Z x d W 9 0 O y w m c X V v d D t T Z W N 0 a W 9 u M S 9 j b 2 1 w Y W 5 p Z X M g K D E p L 0 F 1 d G 9 S Z W 1 v d m V k Q 2 9 s d W 1 u c z E u e 1 V T U l 9 N Q U o s M n 0 m c X V v d D s s J n F 1 b 3 Q 7 U 2 V j d G l v b j E v Y 2 9 t c G F u a W V z I C g x K S 9 B d X R v U m V t b 3 Z l Z E N v b H V t b n M x L n t I R V V f T U F K L D N 9 J n F 1 b 3 Q 7 L C Z x d W 9 0 O 1 N l Y 3 R p b 2 4 x L 2 N v b X B h b m l l c y A o M S k v Q X V 0 b 1 J l b W 9 2 Z W R D b 2 x 1 b W 5 z M S 5 7 Q 0 9 N U E F O W V 9 O Q U 1 F L D R 9 J n F 1 b 3 Q 7 L C Z x d W 9 0 O 1 N l Y 3 R p b 2 4 x L 2 N v b X B h b m l l c y A o M S k v Q X V 0 b 1 J l b W 9 2 Z W R D b 2 x 1 b W 5 z M S 5 7 Q k l M T E l O R 1 9 H U k 9 V U C w 1 f S Z x d W 9 0 O y w m c X V v d D t T Z W N 0 a W 9 u M S 9 j b 2 1 w Y W 5 p Z X M g K D E p L 0 F 1 d G 9 S Z W 1 v d m V k Q 2 9 s d W 1 u c z E u e 1 N U U k V F V C w 2 f S Z x d W 9 0 O y w m c X V v d D t T Z W N 0 a W 9 u M S 9 j b 2 1 w Y W 5 p Z X M g K D E p L 0 F 1 d G 9 S Z W 1 v d m V k Q 2 9 s d W 1 u c z E u e 1 p J U F 9 D T 0 R F L D d 9 J n F 1 b 3 Q 7 L C Z x d W 9 0 O 1 N l Y 3 R p b 2 4 x L 2 N v b X B h b m l l c y A o M S k v Q X V 0 b 1 J l b W 9 2 Z W R D b 2 x 1 b W 5 z M S 5 7 V E 9 X T i w 4 f S Z x d W 9 0 O y w m c X V v d D t T Z W N 0 a W 9 u M S 9 j b 2 1 w Y W 5 p Z X M g K D E p L 0 F 1 d G 9 S Z W 1 v d m V k Q 2 9 s d W 1 u c z E u e 1 Z B V F 9 O V U 1 C R V I s O X 0 m c X V v d D s s J n F 1 b 3 Q 7 U 2 V j d G l v b j E v Y 2 9 t c G F u a W V z I C g x K S 9 B d X R v U m V t b 3 Z l Z E N v b H V t b n M x L n t J T l R F U k 5 B T F 9 S R U Z F U k V O Q 0 U s M T B 9 J n F 1 b 3 Q 7 L C Z x d W 9 0 O 1 N l Y 3 R p b 2 4 x L 2 N v b X B h b m l l c y A o M S k v Q X V 0 b 1 J l b W 9 2 Z W R D b 2 x 1 b W 5 z M S 5 7 V F l Q R S w x M X 0 m c X V v d D s s J n F 1 b 3 Q 7 U 2 V j d G l v b j E v Y 2 9 t c G F u a W V z I C g x K S 9 B d X R v U m V t b 3 Z l Z E N v b H V t b n M x L n t B U V V J U 0 l U S U 9 O L D E y f S Z x d W 9 0 O y w m c X V v d D t T Z W N 0 a W 9 u M S 9 j b 2 1 w Y W 5 p Z X M g K D E p L 0 F 1 d G 9 S Z W 1 v d m V k Q 2 9 s d W 1 u c z E u e 0 F V V E 9 N Q V R J Q 1 9 T V E F U S V N U S U N T L D E z f S Z x d W 9 0 O y w m c X V v d D t T Z W N 0 a W 9 u M S 9 j b 2 1 w Y W 5 p Z X M g K D E p L 0 F 1 d G 9 S Z W 1 v d m V k Q 2 9 s d W 1 u c z E u e 0 J J T E x T X 1 N F T k R J T k c s M T R 9 J n F 1 b 3 Q 7 L C Z x d W 9 0 O 1 N l Y 3 R p b 2 4 x L 2 N v b X B h b m l l c y A o M S k v Q X V 0 b 1 J l b W 9 2 Z W R D b 2 x 1 b W 5 z M S 5 7 U 1 R B Q U 5 O L D E 1 f S Z x d W 9 0 O y w m c X V v d D t T Z W N 0 a W 9 u M S 9 j b 2 1 w Y W 5 p Z X M g K D E p L 0 F 1 d G 9 S Z W 1 v d m V k Q 2 9 s d W 1 u c z E u e 0 F V R E l F T k N F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u a W V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m l l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M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q d V 4 v M d E m C A Q L g e T t d r Q A A A A A C A A A A A A A Q Z g A A A A E A A C A A A A D f T w V Q N 5 L r Q Z c m d h j U A D L L H G J 7 q G q T W D Y Z Z Z Y t b 8 Q q f Q A A A A A O g A A A A A I A A C A A A A A Y W X t 9 n z I O l T F K D y L g R y B 1 7 X v S f h F S H R a 1 z s R L F v W W 8 1 A A A A B 6 u p m 8 e 9 y n b q P 7 z W O q z L P u w d F v r o 9 4 h c h v A U Q D 1 R a p l a p T n s U M O q Z u 7 F y 9 z n v V s V 9 V R a D s f E a 0 C L F j p 6 U q U S 4 T K z P j n z M e X R X S j t x t R j m E 5 E A A A A A e G B A P J 8 Z R V R I p i m B V p U Y C a v Q 9 h z / j 8 9 q f p M w Z U 7 7 4 X k f 4 u T R d L S 5 z X G 7 A k c 2 x + b Q 8 s b A 3 m I N r J f u 6 w A P K e k n m < / D a t a M a s h u p > 
</file>

<file path=customXml/itemProps1.xml><?xml version="1.0" encoding="utf-8"?>
<ds:datastoreItem xmlns:ds="http://schemas.openxmlformats.org/officeDocument/2006/customXml" ds:itemID="{0B388396-1265-4BFE-8AD2-AE30E9B65A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Requête SQL</vt:lpstr>
      <vt:lpstr>Old Table</vt:lpstr>
      <vt:lpstr>New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Lust</dc:creator>
  <cp:lastModifiedBy>Antoine Lust</cp:lastModifiedBy>
  <dcterms:created xsi:type="dcterms:W3CDTF">2022-02-08T20:17:49Z</dcterms:created>
  <dcterms:modified xsi:type="dcterms:W3CDTF">2022-02-08T20:33:02Z</dcterms:modified>
</cp:coreProperties>
</file>