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AMEO_2.0\documents\bdd\"/>
    </mc:Choice>
  </mc:AlternateContent>
  <xr:revisionPtr revIDLastSave="0" documentId="13_ncr:1_{91EA0A7A-7177-4147-A4D1-22F85BD164CD}" xr6:coauthVersionLast="47" xr6:coauthVersionMax="47" xr10:uidLastSave="{00000000-0000-0000-0000-000000000000}"/>
  <bookViews>
    <workbookView xWindow="-120" yWindow="-120" windowWidth="29040" windowHeight="15720" activeTab="2" xr2:uid="{BC9D36DE-581A-4061-82D8-D11516E632B9}"/>
  </bookViews>
  <sheets>
    <sheet name="Requête SQL" sheetId="1" r:id="rId1"/>
    <sheet name="old_table" sheetId="2" r:id="rId2"/>
    <sheet name="new_table" sheetId="3" r:id="rId3"/>
  </sheets>
  <definedNames>
    <definedName name="ExternalData_1" localSheetId="1" hidden="1">old_table!$A$1:$K$733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I2" i="3"/>
  <c r="H2" i="3"/>
  <c r="G2" i="3"/>
  <c r="F2" i="3"/>
  <c r="E2" i="3"/>
  <c r="B2" i="3"/>
  <c r="C2" i="3"/>
  <c r="D2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CA77B1-8E22-4CE3-83C7-79170D0E2E7C}" keepAlive="1" name="Query - companies_contact" description="Connection to the 'companies_contact' query in the workbook." type="5" refreshedVersion="7" background="1" saveData="1">
    <dbPr connection="Provider=Microsoft.Mashup.OleDb.1;Data Source=$Workbook$;Location=companies_contact;Extended Properties=&quot;&quot;" command="SELECT * FROM [companies_contact]"/>
  </connection>
</connections>
</file>

<file path=xl/sharedStrings.xml><?xml version="1.0" encoding="utf-8"?>
<sst xmlns="http://schemas.openxmlformats.org/spreadsheetml/2006/main" count="5877" uniqueCount="1970">
  <si>
    <t>SELECT * FROM companies_contact</t>
  </si>
  <si>
    <t>ID</t>
  </si>
  <si>
    <t>HEU_MAJ</t>
  </si>
  <si>
    <t>USR_MAJ</t>
  </si>
  <si>
    <t>NOM</t>
  </si>
  <si>
    <t>PRENOM</t>
  </si>
  <si>
    <t>EMAIL</t>
  </si>
  <si>
    <t>PHONE</t>
  </si>
  <si>
    <t>ID_COMPANY</t>
  </si>
  <si>
    <t>FUNCTION</t>
  </si>
  <si>
    <t>TYPE</t>
  </si>
  <si>
    <t>BIKES_STATS</t>
  </si>
  <si>
    <t>julien@kameobikes.com</t>
  </si>
  <si>
    <t>Akif</t>
  </si>
  <si>
    <t>Malika</t>
  </si>
  <si>
    <t>malika.akif@sia-partners.com</t>
  </si>
  <si>
    <t>+32 473 967644</t>
  </si>
  <si>
    <t/>
  </si>
  <si>
    <t>contact</t>
  </si>
  <si>
    <t>N</t>
  </si>
  <si>
    <t>Soille</t>
  </si>
  <si>
    <t>Antoine</t>
  </si>
  <si>
    <t>antoinesoille@hotmail.com</t>
  </si>
  <si>
    <t>NULL</t>
  </si>
  <si>
    <t>Fom</t>
  </si>
  <si>
    <t>contact@cscbrussels.be</t>
  </si>
  <si>
    <t>factures</t>
  </si>
  <si>
    <t>epsylon</t>
  </si>
  <si>
    <t>factures@epsylon.be</t>
  </si>
  <si>
    <t>Thiernesse</t>
  </si>
  <si>
    <t>Catherine</t>
  </si>
  <si>
    <t>catherine.thiernesse@idea.be</t>
  </si>
  <si>
    <t>065375860</t>
  </si>
  <si>
    <t>nf5HgdiQk6xolwziLYzURCsrRXgqlp0Z</t>
  </si>
  <si>
    <t>Brian</t>
  </si>
  <si>
    <t>Docteur Daniele</t>
  </si>
  <si>
    <t>docteur.daniele.brian@gmail.com</t>
  </si>
  <si>
    <t>0483597555</t>
  </si>
  <si>
    <t>Mottard</t>
  </si>
  <si>
    <t>Stephanie</t>
  </si>
  <si>
    <t>stephanie.mottard@infine.net</t>
  </si>
  <si>
    <t>Jamar</t>
  </si>
  <si>
    <t>Julien</t>
  </si>
  <si>
    <t>julien.jamar@grandposte.be</t>
  </si>
  <si>
    <t>antoine.steiner@kameobikes.com</t>
  </si>
  <si>
    <t>Dubois</t>
  </si>
  <si>
    <t>Roland</t>
  </si>
  <si>
    <t>roland.dubois@dedale-assurances.be</t>
  </si>
  <si>
    <t>0475758247</t>
  </si>
  <si>
    <t>Bertrand</t>
  </si>
  <si>
    <t>Christian</t>
  </si>
  <si>
    <t>Christian.Bertrand@eu.agc.com</t>
  </si>
  <si>
    <t>Facility Manager</t>
  </si>
  <si>
    <t>jamar</t>
  </si>
  <si>
    <t>julien</t>
  </si>
  <si>
    <t>julien.jamar@kameobikes.com</t>
  </si>
  <si>
    <t>Pironet</t>
  </si>
  <si>
    <t>Alexia</t>
  </si>
  <si>
    <t>alexia.pironet@unisensor.be</t>
  </si>
  <si>
    <t>Dupont</t>
  </si>
  <si>
    <t>Arnaud</t>
  </si>
  <si>
    <t>arnaud.dupont@nrb.be</t>
  </si>
  <si>
    <t>+32 476 24 54 0</t>
  </si>
  <si>
    <t>CFO</t>
  </si>
  <si>
    <t>DONNAY</t>
  </si>
  <si>
    <t>Thierry</t>
  </si>
  <si>
    <t>thierry.donnay@infrabel.be</t>
  </si>
  <si>
    <t xml:space="preserve">+ 32 (0)473 92 </t>
  </si>
  <si>
    <t>Verhoeven</t>
  </si>
  <si>
    <t xml:space="preserve">Judith </t>
  </si>
  <si>
    <t>judithverhoeven@ing.com</t>
  </si>
  <si>
    <t>+32485901293</t>
  </si>
  <si>
    <t>Troupin</t>
  </si>
  <si>
    <t xml:space="preserve">Emmanuelle </t>
  </si>
  <si>
    <t>emmanuelle.troupin@diagenode.com</t>
  </si>
  <si>
    <t>+32 4 364 20 66</t>
  </si>
  <si>
    <t>Constant</t>
  </si>
  <si>
    <t>Adeline</t>
  </si>
  <si>
    <t>adeline@atelier-constantberger.be</t>
  </si>
  <si>
    <t>+32 497 84 58 9</t>
  </si>
  <si>
    <t>Dol</t>
  </si>
  <si>
    <t>Melanie</t>
  </si>
  <si>
    <t>melanie.dol@lacar-mdx.com</t>
  </si>
  <si>
    <t>+32 4 287 39 44</t>
  </si>
  <si>
    <t>Franck</t>
  </si>
  <si>
    <t>Jean-paul</t>
  </si>
  <si>
    <t>jeanpaulfranck59@gmail.com</t>
  </si>
  <si>
    <t>0492782735</t>
  </si>
  <si>
    <t>/</t>
  </si>
  <si>
    <t>Geurts</t>
  </si>
  <si>
    <t>Anne-catherine</t>
  </si>
  <si>
    <t>anne-catherine.geurts@chuliege.be</t>
  </si>
  <si>
    <t>043668853</t>
  </si>
  <si>
    <t>Soblet</t>
  </si>
  <si>
    <t>Pierre</t>
  </si>
  <si>
    <t>pierre.soblet@allianz.be</t>
  </si>
  <si>
    <t>022146303</t>
  </si>
  <si>
    <t>Fesler</t>
  </si>
  <si>
    <t>Maximilien</t>
  </si>
  <si>
    <t>maximilien.fesler@leroy-partners.be</t>
  </si>
  <si>
    <t>+3226268318</t>
  </si>
  <si>
    <t>Giot</t>
  </si>
  <si>
    <t>Rafael</t>
  </si>
  <si>
    <t>rafael.giot@culture-promotion.com</t>
  </si>
  <si>
    <t>+32 4 231 30 33</t>
  </si>
  <si>
    <t>Bours</t>
  </si>
  <si>
    <t>Anthony</t>
  </si>
  <si>
    <t>sales@ezee.be</t>
  </si>
  <si>
    <t>0493 33 58 96</t>
  </si>
  <si>
    <t>Dalemans</t>
  </si>
  <si>
    <t>Vinciane</t>
  </si>
  <si>
    <t>vinciane.dalemans@corisbio.com</t>
  </si>
  <si>
    <t>081719918</t>
  </si>
  <si>
    <t>Naklicki</t>
  </si>
  <si>
    <t>Laetitia</t>
  </si>
  <si>
    <t>Laetitia.NAKLICKI@resa.be</t>
  </si>
  <si>
    <t>x</t>
  </si>
  <si>
    <t>Jasselette</t>
  </si>
  <si>
    <t>Renaud</t>
  </si>
  <si>
    <t>RENAUD.JASSELETTE@BNL.ENGIE.COM</t>
  </si>
  <si>
    <t>+3285.24.30.22</t>
  </si>
  <si>
    <t>Munting</t>
  </si>
  <si>
    <t>Everard</t>
  </si>
  <si>
    <t>munting.everard@gmail.com</t>
  </si>
  <si>
    <t>0474260066</t>
  </si>
  <si>
    <t>XqfX7FYTy6MCM4YID3kvw5R4IqYEhqkl</t>
  </si>
  <si>
    <t>Diaz</t>
  </si>
  <si>
    <t>Alessandra</t>
  </si>
  <si>
    <t>alessandra.diaz@tempora.be</t>
  </si>
  <si>
    <t>0478 17 62 44</t>
  </si>
  <si>
    <t>billing</t>
  </si>
  <si>
    <t>Dassonville</t>
  </si>
  <si>
    <t>Nancy</t>
  </si>
  <si>
    <t>Nancy.DASSONVILLE@atradius.com</t>
  </si>
  <si>
    <t>+32 (0)81 324 2</t>
  </si>
  <si>
    <t>Paulus</t>
  </si>
  <si>
    <t>François</t>
  </si>
  <si>
    <t>f.paulus@elegis.be</t>
  </si>
  <si>
    <t>+32 (0)4 342 30</t>
  </si>
  <si>
    <t>Hennequin</t>
  </si>
  <si>
    <t>Fabienne</t>
  </si>
  <si>
    <t>Fabienne.HENNEQUIN@spi.be</t>
  </si>
  <si>
    <t>+32 495 51 82 8</t>
  </si>
  <si>
    <t>Urbaniste et chef de projet</t>
  </si>
  <si>
    <t>Vanhoeymissen</t>
  </si>
  <si>
    <t xml:space="preserve">Patrick </t>
  </si>
  <si>
    <t>fleet@citydev.brussels</t>
  </si>
  <si>
    <t>+32 2 422 50 57</t>
  </si>
  <si>
    <t>balsacq</t>
  </si>
  <si>
    <t xml:space="preserve">colette  </t>
  </si>
  <si>
    <t>colette.balsacq@skynet.be</t>
  </si>
  <si>
    <t>0497405935</t>
  </si>
  <si>
    <t>SCAFS</t>
  </si>
  <si>
    <t>Maxence</t>
  </si>
  <si>
    <t>mscafs@canevas.be</t>
  </si>
  <si>
    <t xml:space="preserve">+32(0)4 364 11 </t>
  </si>
  <si>
    <t>Stouffs</t>
  </si>
  <si>
    <t>Elisea</t>
  </si>
  <si>
    <t xml:space="preserve">elise.stouffs@fedasil.be </t>
  </si>
  <si>
    <t xml:space="preserve">080/28.20.55 </t>
  </si>
  <si>
    <t>Paradowski</t>
  </si>
  <si>
    <t>Marielène</t>
  </si>
  <si>
    <t>info@technifutur.be</t>
  </si>
  <si>
    <t>+32 (0)4 382 45</t>
  </si>
  <si>
    <t>Bonhomme</t>
  </si>
  <si>
    <t>info@cebedeau.be</t>
  </si>
  <si>
    <t>+32 (0)4 252 12</t>
  </si>
  <si>
    <t>info@cefaly.com</t>
  </si>
  <si>
    <t>+32 4 367 67 22</t>
  </si>
  <si>
    <t>Gillot</t>
  </si>
  <si>
    <t>Caroline</t>
  </si>
  <si>
    <t>caroline.gillot@hech.be</t>
  </si>
  <si>
    <t>042547611</t>
  </si>
  <si>
    <t>Jadoul</t>
  </si>
  <si>
    <t>Maryse</t>
  </si>
  <si>
    <t>Maryse.Jadoul@uliege.be</t>
  </si>
  <si>
    <t>04 366 95 88</t>
  </si>
  <si>
    <t>Thomas</t>
  </si>
  <si>
    <t>Julie</t>
  </si>
  <si>
    <t>julie.thomas@gaming1.com</t>
  </si>
  <si>
    <t>Adam</t>
  </si>
  <si>
    <t>m.adam@consolar.be</t>
  </si>
  <si>
    <t>0032 4 234 74 7</t>
  </si>
  <si>
    <t>Fringuellini</t>
  </si>
  <si>
    <t>0498179941</t>
  </si>
  <si>
    <t>+32 (0)4 229 24</t>
  </si>
  <si>
    <t>info@coretec.be</t>
  </si>
  <si>
    <t xml:space="preserve">+32(0)4 365 70 </t>
  </si>
  <si>
    <t>secretariat@eliosys.eu</t>
  </si>
  <si>
    <t>+32 4 361 59 24</t>
  </si>
  <si>
    <t>Bings</t>
  </si>
  <si>
    <t xml:space="preserve">Jenna </t>
  </si>
  <si>
    <t>sales.europe@euresys.com</t>
  </si>
  <si>
    <t>+32 4 367 72 88</t>
  </si>
  <si>
    <t>Engel</t>
  </si>
  <si>
    <t>c.engel@evs.com</t>
  </si>
  <si>
    <t>+32 4 361 70 00</t>
  </si>
  <si>
    <t>+32 (0) 4 264 6</t>
  </si>
  <si>
    <t>+32 4 337 33 37</t>
  </si>
  <si>
    <t>info@lasea.com</t>
  </si>
  <si>
    <t xml:space="preserve">+32(0)4 365 02 </t>
  </si>
  <si>
    <t>Jacques</t>
  </si>
  <si>
    <t>+32 (0)4 277 90</t>
  </si>
  <si>
    <t>Lartelier</t>
  </si>
  <si>
    <t>Nicolas</t>
  </si>
  <si>
    <t>nicolas@wood-harmony.be</t>
  </si>
  <si>
    <t>0488 87 00 64</t>
  </si>
  <si>
    <t>info@vortex-energy.be</t>
  </si>
  <si>
    <t>02 233 81 39</t>
  </si>
  <si>
    <t>info@visuality.be</t>
  </si>
  <si>
    <t xml:space="preserve">+32(0)2 321 53 </t>
  </si>
  <si>
    <t xml:space="preserve">tts.sprl@gmail.com </t>
  </si>
  <si>
    <t>+32 (0)499 30 2</t>
  </si>
  <si>
    <t>info@reconfortplus.be</t>
  </si>
  <si>
    <t>02/233.81.16</t>
  </si>
  <si>
    <t>info@certech.be</t>
  </si>
  <si>
    <t>De Strycker</t>
  </si>
  <si>
    <t>Johan</t>
  </si>
  <si>
    <t>johan.de.strycker@armacell.com</t>
  </si>
  <si>
    <t>087325070</t>
  </si>
  <si>
    <t>Pirenne</t>
  </si>
  <si>
    <t>Joseph</t>
  </si>
  <si>
    <t xml:space="preserve">assurances.pirenne@assurancespirenne.be </t>
  </si>
  <si>
    <t>087446350</t>
  </si>
  <si>
    <t>Boulanger</t>
  </si>
  <si>
    <t>Marc</t>
  </si>
  <si>
    <t>087228054/04973</t>
  </si>
  <si>
    <t>043657025</t>
  </si>
  <si>
    <t>Derette</t>
  </si>
  <si>
    <t>Romain</t>
  </si>
  <si>
    <t>romain.derette@spirletautomobiles.be</t>
  </si>
  <si>
    <t>0476/98.91.59</t>
  </si>
  <si>
    <t>Vandroogenbroeck</t>
  </si>
  <si>
    <t>Nick</t>
  </si>
  <si>
    <t>nick.vandroogenbroeck@dieteren.be</t>
  </si>
  <si>
    <t>DiFelice</t>
  </si>
  <si>
    <t>Sandra</t>
  </si>
  <si>
    <t>sandra.difelice@luniverselle.hyundai.be</t>
  </si>
  <si>
    <t>Social</t>
  </si>
  <si>
    <t>Siège</t>
  </si>
  <si>
    <t>info@midas.be</t>
  </si>
  <si>
    <t>Polizzotto</t>
  </si>
  <si>
    <t>Toni</t>
  </si>
  <si>
    <t>toni.polizzotto@delen.be</t>
  </si>
  <si>
    <t>Everaert</t>
  </si>
  <si>
    <t>Philippe</t>
  </si>
  <si>
    <t>philippe.everaert@pwc.com</t>
  </si>
  <si>
    <t>Laverdeur</t>
  </si>
  <si>
    <t>Ralph</t>
  </si>
  <si>
    <t>ralph.laverdeur@caravenue.com</t>
  </si>
  <si>
    <t>t+32 2 535 95 0</t>
  </si>
  <si>
    <t>info@casteauresort.be</t>
  </si>
  <si>
    <t>+32 65 32 04 00</t>
  </si>
  <si>
    <t>+32 53 71 18 19</t>
  </si>
  <si>
    <t>H.2088-GM@accor.com</t>
  </si>
  <si>
    <t>+32 71 20 60 60</t>
  </si>
  <si>
    <t>+32 82 21 15 00</t>
  </si>
  <si>
    <t>+32 2 506 91 11</t>
  </si>
  <si>
    <t>Vallier</t>
  </si>
  <si>
    <t>Muriel</t>
  </si>
  <si>
    <t>muriel.vallier@caymangroup.eu</t>
  </si>
  <si>
    <t>+32 4 338 53 97</t>
  </si>
  <si>
    <t>Sary</t>
  </si>
  <si>
    <t>HB665@accor.com</t>
  </si>
  <si>
    <t>0479 45 13 05</t>
  </si>
  <si>
    <t>Geoffrey</t>
  </si>
  <si>
    <t>h.b2n6-GM@accor.com</t>
  </si>
  <si>
    <t>+32 10 41 13 63</t>
  </si>
  <si>
    <t>Kerstenne</t>
  </si>
  <si>
    <t>Clément</t>
  </si>
  <si>
    <t>clement@in-the-air.be</t>
  </si>
  <si>
    <t>0474325169</t>
  </si>
  <si>
    <t>Gérant</t>
  </si>
  <si>
    <t>noe.barthel@kameobikes.com</t>
  </si>
  <si>
    <t>posthotel@posthotel.be</t>
  </si>
  <si>
    <t>+32 4 264 64 00</t>
  </si>
  <si>
    <t>julien@moulinhideux.be</t>
  </si>
  <si>
    <t>+32 61 46 70 15</t>
  </si>
  <si>
    <t>Marine</t>
  </si>
  <si>
    <t>0472 63 66 29</t>
  </si>
  <si>
    <t>erperheide@groupePVCP.com</t>
  </si>
  <si>
    <t>011 61 62 63</t>
  </si>
  <si>
    <t>vossemeren@groupePVCP.com</t>
  </si>
  <si>
    <t xml:space="preserve"> 011 54 82 00</t>
  </si>
  <si>
    <t>info@avd.be</t>
  </si>
  <si>
    <t xml:space="preserve">(+32) 86 21 28 </t>
  </si>
  <si>
    <t>Lejeune</t>
  </si>
  <si>
    <t>Yvan</t>
  </si>
  <si>
    <t>yvanlejeune@skynet.be</t>
  </si>
  <si>
    <t>Melon</t>
  </si>
  <si>
    <t>melon.philippe60@gmail.com</t>
  </si>
  <si>
    <t>Adant</t>
  </si>
  <si>
    <t>py</t>
  </si>
  <si>
    <t>pyadant@gmail.com</t>
  </si>
  <si>
    <t>Luc</t>
  </si>
  <si>
    <t>luc.jamar@lja-s.be</t>
  </si>
  <si>
    <t>Moyaerts</t>
  </si>
  <si>
    <t>Danielle</t>
  </si>
  <si>
    <t>daniellemoyaerts@gmail.com</t>
  </si>
  <si>
    <t>Tiquet</t>
  </si>
  <si>
    <t>Francoise</t>
  </si>
  <si>
    <t>ftiquet@gmail.com</t>
  </si>
  <si>
    <t>X</t>
  </si>
  <si>
    <t>pasdemail@connard.bea</t>
  </si>
  <si>
    <t>Surlemont</t>
  </si>
  <si>
    <t>Bernard</t>
  </si>
  <si>
    <t>b.surlemont@uliege.be</t>
  </si>
  <si>
    <t>Laurent</t>
  </si>
  <si>
    <t>Sandrine</t>
  </si>
  <si>
    <t>sandrine.lionlaurant@skynet.be</t>
  </si>
  <si>
    <t>0473522240</t>
  </si>
  <si>
    <t>Mattot</t>
  </si>
  <si>
    <t>Maryline</t>
  </si>
  <si>
    <t>maryline.mattot@skynet.be</t>
  </si>
  <si>
    <t>0473 37 04 52</t>
  </si>
  <si>
    <t>M</t>
  </si>
  <si>
    <t>Polo</t>
  </si>
  <si>
    <t>Hellmann</t>
  </si>
  <si>
    <t>Stephan</t>
  </si>
  <si>
    <t>stephan.hellmann@nowbe.be</t>
  </si>
  <si>
    <t>32 479 66 92 14</t>
  </si>
  <si>
    <t>george</t>
  </si>
  <si>
    <t>geoffrey</t>
  </si>
  <si>
    <t>geoffreygeorge@msn.com</t>
  </si>
  <si>
    <t>0475638264</t>
  </si>
  <si>
    <t>Munck</t>
  </si>
  <si>
    <t>Claire</t>
  </si>
  <si>
    <t>clmunck@beangels.be</t>
  </si>
  <si>
    <t>0486380145</t>
  </si>
  <si>
    <t>CEO</t>
  </si>
  <si>
    <t>Talbot</t>
  </si>
  <si>
    <t>Christelle</t>
  </si>
  <si>
    <t>ch.talbot@spaque.be</t>
  </si>
  <si>
    <t xml:space="preserve">+32  494 57 94 </t>
  </si>
  <si>
    <t>Labruyere</t>
  </si>
  <si>
    <t>C</t>
  </si>
  <si>
    <t>labruyere-c@bridgestone-bae.com</t>
  </si>
  <si>
    <t>Rans</t>
  </si>
  <si>
    <t>Guillaume</t>
  </si>
  <si>
    <t>grans@environnement.brussels</t>
  </si>
  <si>
    <t>0490524916</t>
  </si>
  <si>
    <t>Wolf</t>
  </si>
  <si>
    <t>anthony.wolf@sia-partners.com</t>
  </si>
  <si>
    <t>0477337737</t>
  </si>
  <si>
    <t>Consultant</t>
  </si>
  <si>
    <t>antoine.lust@kameobikes.com</t>
  </si>
  <si>
    <t>inno</t>
  </si>
  <si>
    <t>contact.inno.liege@inno.be</t>
  </si>
  <si>
    <t>Info</t>
  </si>
  <si>
    <t>info@immoelissa.be</t>
  </si>
  <si>
    <t>info@sodimo.be</t>
  </si>
  <si>
    <t>info@bureaunelis.com</t>
  </si>
  <si>
    <t>info</t>
  </si>
  <si>
    <t>info@optimum.be</t>
  </si>
  <si>
    <t>david@a-k.be</t>
  </si>
  <si>
    <t>Ozek</t>
  </si>
  <si>
    <t>info@zkgestion.com</t>
  </si>
  <si>
    <t>0493821204</t>
  </si>
  <si>
    <t>Torette</t>
  </si>
  <si>
    <t>Laurent.TORETTE@prefer.be</t>
  </si>
  <si>
    <t>0499 36 32 22</t>
  </si>
  <si>
    <t>Plant Manager</t>
  </si>
  <si>
    <t>Lj0VFMYoVy2EbltYLVEuizKIttiz8WnS</t>
  </si>
  <si>
    <t>Fabry</t>
  </si>
  <si>
    <t>Benoit</t>
  </si>
  <si>
    <t>benoit@bfcompany.be</t>
  </si>
  <si>
    <t>0476 05 26 12</t>
  </si>
  <si>
    <t>thibaut.mativa@kameobikes.com</t>
  </si>
  <si>
    <t>cd@avocatsdelfosse.be</t>
  </si>
  <si>
    <t>04 232 30 60</t>
  </si>
  <si>
    <t>matray.hallet@matray.be</t>
  </si>
  <si>
    <t>04 252 70 68</t>
  </si>
  <si>
    <t>04 220 03 03</t>
  </si>
  <si>
    <t>f.dembour@cabinetleodium.be</t>
  </si>
  <si>
    <t>04 254 14 54</t>
  </si>
  <si>
    <t>Poupart</t>
  </si>
  <si>
    <t>Petitjean</t>
  </si>
  <si>
    <t>Mativa</t>
  </si>
  <si>
    <t>Fredy</t>
  </si>
  <si>
    <t>antoine@kameobikes.com</t>
  </si>
  <si>
    <t>Globen</t>
  </si>
  <si>
    <t>Mathias</t>
  </si>
  <si>
    <t>mathiasgloben@gmail.com</t>
  </si>
  <si>
    <t>Mignonsin</t>
  </si>
  <si>
    <t>Serge</t>
  </si>
  <si>
    <t>info@rayon9.be</t>
  </si>
  <si>
    <t>+32 479 58 91 0</t>
  </si>
  <si>
    <t>Fantoli</t>
  </si>
  <si>
    <t>thomas@leslocalivores.be</t>
  </si>
  <si>
    <t>+32 472 82 79 9</t>
  </si>
  <si>
    <t>Hennen</t>
  </si>
  <si>
    <t>Pascal</t>
  </si>
  <si>
    <t>pascal@lpp.coop</t>
  </si>
  <si>
    <t>0471055281</t>
  </si>
  <si>
    <t>Elise</t>
  </si>
  <si>
    <t>elise@lpp.coop</t>
  </si>
  <si>
    <t>0497232840</t>
  </si>
  <si>
    <t>Gestion des mag</t>
  </si>
  <si>
    <t>Van Damme</t>
  </si>
  <si>
    <t>Nathalie</t>
  </si>
  <si>
    <t>n.vandamme@elegis.be</t>
  </si>
  <si>
    <t>043423050</t>
  </si>
  <si>
    <t>Pechard</t>
  </si>
  <si>
    <t>Isabelle</t>
  </si>
  <si>
    <t>i.pechard@me.com</t>
  </si>
  <si>
    <t>Luis</t>
  </si>
  <si>
    <t>Alfredo</t>
  </si>
  <si>
    <t>fredo.luis.155@gmail.com</t>
  </si>
  <si>
    <t>0494718930</t>
  </si>
  <si>
    <t>Artunoff</t>
  </si>
  <si>
    <t>yartunoff@csdbxl.be</t>
  </si>
  <si>
    <t>0475424015</t>
  </si>
  <si>
    <t>Guery</t>
  </si>
  <si>
    <t>Garance</t>
  </si>
  <si>
    <t>gguery@actiris.be</t>
  </si>
  <si>
    <t>0499778599</t>
  </si>
  <si>
    <t>Rausin</t>
  </si>
  <si>
    <t>b.rausin@helmo.be</t>
  </si>
  <si>
    <t>0498193032</t>
  </si>
  <si>
    <t>Christel</t>
  </si>
  <si>
    <t>0494579416</t>
  </si>
  <si>
    <t>Havart</t>
  </si>
  <si>
    <t>Michèle</t>
  </si>
  <si>
    <t>michelehavart@hotmail.com</t>
  </si>
  <si>
    <t>0473324048</t>
  </si>
  <si>
    <t>Vaelen</t>
  </si>
  <si>
    <t>Alexandre</t>
  </si>
  <si>
    <t>Alexandre.Vaelen@provincedeliege.be</t>
  </si>
  <si>
    <t>0499970822</t>
  </si>
  <si>
    <t>Meuris</t>
  </si>
  <si>
    <t>cmeuris@chu.ulg.ac.be</t>
  </si>
  <si>
    <t>0478440104</t>
  </si>
  <si>
    <t>-</t>
  </si>
  <si>
    <t>Residori</t>
  </si>
  <si>
    <t>Bruno</t>
  </si>
  <si>
    <t>b.residori@csdingenieurs.be</t>
  </si>
  <si>
    <t>0499940196</t>
  </si>
  <si>
    <t>Lorquet</t>
  </si>
  <si>
    <t>Guy</t>
  </si>
  <si>
    <t>lorquetguy@gmail.com</t>
  </si>
  <si>
    <t>0486689770</t>
  </si>
  <si>
    <t>Hobe</t>
  </si>
  <si>
    <t>Marie</t>
  </si>
  <si>
    <t>m.hobe@kitozyme.com</t>
  </si>
  <si>
    <t>04 259 85 00</t>
  </si>
  <si>
    <t>Veeckmans</t>
  </si>
  <si>
    <t>Aurélie</t>
  </si>
  <si>
    <t>rh@dauvister.com</t>
  </si>
  <si>
    <t>087 26 94 06</t>
  </si>
  <si>
    <t>Matab</t>
  </si>
  <si>
    <t>Lina</t>
  </si>
  <si>
    <t>info@gambit-finance.com/ messagerie</t>
  </si>
  <si>
    <t>04 279 88 00</t>
  </si>
  <si>
    <t>Piron</t>
  </si>
  <si>
    <t>Stéphanie</t>
  </si>
  <si>
    <t>stephanie.piron@amos.be</t>
  </si>
  <si>
    <t>+32493288917</t>
  </si>
  <si>
    <t>RH Manager</t>
  </si>
  <si>
    <t>Koster</t>
  </si>
  <si>
    <t>Rosemarie</t>
  </si>
  <si>
    <t>rko@diagenode.com</t>
  </si>
  <si>
    <t>04 364 20 50</t>
  </si>
  <si>
    <t>Werner</t>
  </si>
  <si>
    <t>nathalie.werner@capaul.be</t>
  </si>
  <si>
    <t>087 59 55 60</t>
  </si>
  <si>
    <t>Descheemaeker</t>
  </si>
  <si>
    <t>Sonja</t>
  </si>
  <si>
    <t>sonja.descheemaeker@imabenelux.com</t>
  </si>
  <si>
    <t>04 340 54 00</t>
  </si>
  <si>
    <t>Baiamonte</t>
  </si>
  <si>
    <t>n.baiamonte@mecaspring.be</t>
  </si>
  <si>
    <t>04 240 55 70</t>
  </si>
  <si>
    <t>Jessica</t>
  </si>
  <si>
    <t>Rossi</t>
  </si>
  <si>
    <t>service.personnel@a-mlocation.be</t>
  </si>
  <si>
    <t>04 374 83 64</t>
  </si>
  <si>
    <t>Sterkens</t>
  </si>
  <si>
    <t>Ludo</t>
  </si>
  <si>
    <t>04 264 84 69</t>
  </si>
  <si>
    <t>Dobbelstein</t>
  </si>
  <si>
    <t>David</t>
  </si>
  <si>
    <t>087 68 08 18</t>
  </si>
  <si>
    <t>Marino</t>
  </si>
  <si>
    <t>Magali</t>
  </si>
  <si>
    <t>Oussems</t>
  </si>
  <si>
    <t>Pierre oussems</t>
  </si>
  <si>
    <t>087 57 20 30</t>
  </si>
  <si>
    <t>Parmentier</t>
  </si>
  <si>
    <t>Niko</t>
  </si>
  <si>
    <t>080 68 42 65</t>
  </si>
  <si>
    <t>info.benelux@armacell.com</t>
  </si>
  <si>
    <t>+32 87 32 50 70</t>
  </si>
  <si>
    <t>Benedetto</t>
  </si>
  <si>
    <t>+32 4 229 48 40</t>
  </si>
  <si>
    <t>gérant</t>
  </si>
  <si>
    <t>pierre-yves@kameobikes.com</t>
  </si>
  <si>
    <t>Huberland</t>
  </si>
  <si>
    <t>Martin</t>
  </si>
  <si>
    <t>m.huberland@eloywater.com</t>
  </si>
  <si>
    <t>0492158362</t>
  </si>
  <si>
    <t>Brucculeri</t>
  </si>
  <si>
    <t>Andrea</t>
  </si>
  <si>
    <t>jiubjh</t>
  </si>
  <si>
    <t>0497398946</t>
  </si>
  <si>
    <t>Kessels</t>
  </si>
  <si>
    <t>thomas.kessels@hotmail.com</t>
  </si>
  <si>
    <t>0499321155</t>
  </si>
  <si>
    <t>Yans</t>
  </si>
  <si>
    <t>Laurie</t>
  </si>
  <si>
    <t>laurie.yans@gmail.com</t>
  </si>
  <si>
    <t>0487497390</t>
  </si>
  <si>
    <t>Gabriel</t>
  </si>
  <si>
    <t>Dominique</t>
  </si>
  <si>
    <t>gabrieldominique78@gmail.com</t>
  </si>
  <si>
    <t>0478172902</t>
  </si>
  <si>
    <t>Leroy</t>
  </si>
  <si>
    <t>Larah</t>
  </si>
  <si>
    <t>larah.leroy@gmail.com</t>
  </si>
  <si>
    <t>0498074875</t>
  </si>
  <si>
    <t>Joiret</t>
  </si>
  <si>
    <t>Lara</t>
  </si>
  <si>
    <t>larajoiret@gmail.com</t>
  </si>
  <si>
    <t>0497114059</t>
  </si>
  <si>
    <t>Dohet</t>
  </si>
  <si>
    <t>j.dohet@afelio.be</t>
  </si>
  <si>
    <t>+32 472 55 15 0</t>
  </si>
  <si>
    <t xml:space="preserve">Management and Office Assistant </t>
  </si>
  <si>
    <t>Renson</t>
  </si>
  <si>
    <t>j.renson@afelio.be</t>
  </si>
  <si>
    <t>+32 474 32 05 7</t>
  </si>
  <si>
    <t>RH partner</t>
  </si>
  <si>
    <t>Lallemand</t>
  </si>
  <si>
    <t>Olivier</t>
  </si>
  <si>
    <t>+32 499 53 64 2</t>
  </si>
  <si>
    <t>Daidone</t>
  </si>
  <si>
    <t>Emmanuel</t>
  </si>
  <si>
    <t>Emmanuel.Daidone@eu.agc.com</t>
  </si>
  <si>
    <t>+32 477 17 03 9</t>
  </si>
  <si>
    <t>Facility manager</t>
  </si>
  <si>
    <t>Godard</t>
  </si>
  <si>
    <t>Chrisitan</t>
  </si>
  <si>
    <t>christian.godard@atradius.com</t>
  </si>
  <si>
    <t>+32 473 421 688</t>
  </si>
  <si>
    <t>Head of Customer Services &amp; Ops I Country Belgium</t>
  </si>
  <si>
    <t>Rose</t>
  </si>
  <si>
    <t>Mathieu</t>
  </si>
  <si>
    <t>mrose@azzana.net</t>
  </si>
  <si>
    <t>+32 470 97 45 5</t>
  </si>
  <si>
    <t>Baillon</t>
  </si>
  <si>
    <t>Anne</t>
  </si>
  <si>
    <t>a.baillon@epsylon.be</t>
  </si>
  <si>
    <t>+32 474 35 70 5</t>
  </si>
  <si>
    <t>Madame vélo</t>
  </si>
  <si>
    <t>De Meester</t>
  </si>
  <si>
    <t>Aline</t>
  </si>
  <si>
    <t>Aline.DeMeester@idea.be</t>
  </si>
  <si>
    <t>+32 65 375 825</t>
  </si>
  <si>
    <t xml:space="preserve">Chargée de projets touristiques et culturels </t>
  </si>
  <si>
    <t>Mendes</t>
  </si>
  <si>
    <t>Miguel</t>
  </si>
  <si>
    <t>miguel.mendes@infine.net</t>
  </si>
  <si>
    <t>+32 486 79 19 2</t>
  </si>
  <si>
    <t>Graphic Designer</t>
  </si>
  <si>
    <t>Lange</t>
  </si>
  <si>
    <t>Samuel</t>
  </si>
  <si>
    <t>samuel.lange@sia-partners.com</t>
  </si>
  <si>
    <t>+32 498 61 49 3</t>
  </si>
  <si>
    <t>Dumoulin</t>
  </si>
  <si>
    <t>Claire.DUMOULIN@spi.be</t>
  </si>
  <si>
    <t>+32 474 22 05 7</t>
  </si>
  <si>
    <t>Keyen</t>
  </si>
  <si>
    <t>Christophe</t>
  </si>
  <si>
    <t>Christophe.KEYEN@spi.be</t>
  </si>
  <si>
    <t>+32 498 65 07 9</t>
  </si>
  <si>
    <t>Gestionnaire technique</t>
  </si>
  <si>
    <t>Vandeleene</t>
  </si>
  <si>
    <t>Brieuc</t>
  </si>
  <si>
    <t>b.vandeleene@iscalsugar.be</t>
  </si>
  <si>
    <t>+32 472 197355</t>
  </si>
  <si>
    <t>Cédric</t>
  </si>
  <si>
    <t>Innocenti</t>
  </si>
  <si>
    <t>punxdemon22@gmail.com</t>
  </si>
  <si>
    <t>+32 477 33 77 3</t>
  </si>
  <si>
    <t>Miron</t>
  </si>
  <si>
    <t>Tatiana</t>
  </si>
  <si>
    <t>tatiana.miron@beangels.be</t>
  </si>
  <si>
    <t>0492070268</t>
  </si>
  <si>
    <t>COO</t>
  </si>
  <si>
    <t>De Pauw</t>
  </si>
  <si>
    <t>Francois</t>
  </si>
  <si>
    <t>francois.depauw@chuliege.be</t>
  </si>
  <si>
    <t>+3242843859</t>
  </si>
  <si>
    <t>support@lampiris.be</t>
  </si>
  <si>
    <t>04 340 64 64</t>
  </si>
  <si>
    <t>rh@sctr.be</t>
  </si>
  <si>
    <t>08 5316016</t>
  </si>
  <si>
    <t>jobs@ch-group.eu</t>
  </si>
  <si>
    <t>051 27 51 35</t>
  </si>
  <si>
    <t>info@gc.be</t>
  </si>
  <si>
    <t>04 361 62 10</t>
  </si>
  <si>
    <t>Colsoul</t>
  </si>
  <si>
    <t>Jean-Christophe</t>
  </si>
  <si>
    <t>Jean-Christophe.colsoul@segal.be</t>
  </si>
  <si>
    <t>+32 485 56 51 2</t>
  </si>
  <si>
    <t>Maraite</t>
  </si>
  <si>
    <t>Louis</t>
  </si>
  <si>
    <t>louis.maraite@chuliege.be</t>
  </si>
  <si>
    <t>0499543891</t>
  </si>
  <si>
    <t>BNV</t>
  </si>
  <si>
    <t>Fergus</t>
  </si>
  <si>
    <t>+32 492 17 33 6</t>
  </si>
  <si>
    <t>Gohorry</t>
  </si>
  <si>
    <t>Ludovic</t>
  </si>
  <si>
    <t>Ludovic.Gohorry@ire.eu</t>
  </si>
  <si>
    <t>+32 471 35 17 0</t>
  </si>
  <si>
    <t xml:space="preserve">Public Procurement Expert </t>
  </si>
  <si>
    <t>martin.deval@kameobikes.com</t>
  </si>
  <si>
    <t>Ann</t>
  </si>
  <si>
    <t>Schietecatte</t>
  </si>
  <si>
    <t>Ann.schietecatte@ire.eu</t>
  </si>
  <si>
    <t>071.82.93.85</t>
  </si>
  <si>
    <t>Responsable exécution</t>
  </si>
  <si>
    <t>francois@lpp.coop</t>
  </si>
  <si>
    <t>+32 479 59 27 3</t>
  </si>
  <si>
    <t>Responsable Com</t>
  </si>
  <si>
    <t>Lamberechts</t>
  </si>
  <si>
    <t>049554 44 24</t>
  </si>
  <si>
    <t>Bal</t>
  </si>
  <si>
    <t>Michel</t>
  </si>
  <si>
    <t>0478181319</t>
  </si>
  <si>
    <t>Bauduin</t>
  </si>
  <si>
    <t>Roman</t>
  </si>
  <si>
    <t>romromulg@gmail.com</t>
  </si>
  <si>
    <t>0473563614</t>
  </si>
  <si>
    <t>Gilles</t>
  </si>
  <si>
    <t>g.martin@afelio.be</t>
  </si>
  <si>
    <t>0499320500</t>
  </si>
  <si>
    <t>Gerardy</t>
  </si>
  <si>
    <t>pfgpierregerardy@gmail.com</t>
  </si>
  <si>
    <t>Moutschen</t>
  </si>
  <si>
    <t>Lucie</t>
  </si>
  <si>
    <t>lucie.moutschen@hotmail.com</t>
  </si>
  <si>
    <t>Lust</t>
  </si>
  <si>
    <t>bernardlust@hotmail.fr</t>
  </si>
  <si>
    <t>+32 499 36 32 2</t>
  </si>
  <si>
    <t>propriétaire</t>
  </si>
  <si>
    <t>julien.jamardebolsee@gmail.com</t>
  </si>
  <si>
    <t>Riskin</t>
  </si>
  <si>
    <t>William</t>
  </si>
  <si>
    <t>w.riskin@gilopsgroup.com</t>
  </si>
  <si>
    <t>0496981570</t>
  </si>
  <si>
    <t>0479955833</t>
  </si>
  <si>
    <t>Quentin</t>
  </si>
  <si>
    <t>quentin.bal@hotmail.com</t>
  </si>
  <si>
    <t>0478944836</t>
  </si>
  <si>
    <t>Vanfleteren</t>
  </si>
  <si>
    <t>Anne-Claire</t>
  </si>
  <si>
    <t>anne-claire@commuty.net</t>
  </si>
  <si>
    <t>Eversdijk</t>
  </si>
  <si>
    <t>Reen</t>
  </si>
  <si>
    <t>reeneversdijk@gmail.com</t>
  </si>
  <si>
    <t>+31648162228</t>
  </si>
  <si>
    <t>Paillot</t>
  </si>
  <si>
    <t>Marcelle</t>
  </si>
  <si>
    <t>jean.cuypers@outlook.com</t>
  </si>
  <si>
    <t>0475967576</t>
  </si>
  <si>
    <t>Weyer</t>
  </si>
  <si>
    <t>Martine</t>
  </si>
  <si>
    <t>weyer@skynet.be</t>
  </si>
  <si>
    <t>Grandile</t>
  </si>
  <si>
    <t>Vincent</t>
  </si>
  <si>
    <t>vincent.grandile@schindler.com</t>
  </si>
  <si>
    <t>Sanders</t>
  </si>
  <si>
    <t>rsander@icrc.org</t>
  </si>
  <si>
    <t>Goffinet</t>
  </si>
  <si>
    <t>Marjorie</t>
  </si>
  <si>
    <t>marjorie@balthinet.be</t>
  </si>
  <si>
    <t>Rigo</t>
  </si>
  <si>
    <t>marie_rigo22@hotmail.com</t>
  </si>
  <si>
    <t>0499177978</t>
  </si>
  <si>
    <t>Taverne</t>
  </si>
  <si>
    <t>Frederic</t>
  </si>
  <si>
    <t>frederic.taverne@cpas-schaerbeek.brussels</t>
  </si>
  <si>
    <t>0499/96.62.58</t>
  </si>
  <si>
    <t>Serruys</t>
  </si>
  <si>
    <t>cedric.serruys@iemps.eu</t>
  </si>
  <si>
    <t>0495853044</t>
  </si>
  <si>
    <t>Hauser</t>
  </si>
  <si>
    <t>Simon</t>
  </si>
  <si>
    <t>simon.hauser@unamur.be</t>
  </si>
  <si>
    <t>0475573121</t>
  </si>
  <si>
    <t>sjlouiscol@hotmail.be</t>
  </si>
  <si>
    <t>Delvenne</t>
  </si>
  <si>
    <t>bernard.delvenne@wizyou.com</t>
  </si>
  <si>
    <t>+32 488 14 55 8</t>
  </si>
  <si>
    <t>Vroonen</t>
  </si>
  <si>
    <t>Georges</t>
  </si>
  <si>
    <t>georges.vroonen@propsective.be</t>
  </si>
  <si>
    <t>quentin@tb-velo-electrique.be</t>
  </si>
  <si>
    <t>Jacob</t>
  </si>
  <si>
    <t>jacobisabelle@ymail.com</t>
  </si>
  <si>
    <t>0496537908</t>
  </si>
  <si>
    <t>Pinto</t>
  </si>
  <si>
    <t>epinto@uliege.be</t>
  </si>
  <si>
    <t>0496712121</t>
  </si>
  <si>
    <t>Heyer</t>
  </si>
  <si>
    <t>cedric.heyer@bas-rhin.fr</t>
  </si>
  <si>
    <t>+33642588489</t>
  </si>
  <si>
    <t>Collinet</t>
  </si>
  <si>
    <t>Odile</t>
  </si>
  <si>
    <t>Odile.collinet@gmail.com</t>
  </si>
  <si>
    <t>0498686250</t>
  </si>
  <si>
    <t>Thirion</t>
  </si>
  <si>
    <t>Isaline</t>
  </si>
  <si>
    <t>isaline.thirion@outlook.com</t>
  </si>
  <si>
    <t>0476712927</t>
  </si>
  <si>
    <t>justine@kameobikes.com</t>
  </si>
  <si>
    <t>De Vits</t>
  </si>
  <si>
    <t>a.devits@dockmarine-europe.com</t>
  </si>
  <si>
    <t>042266007</t>
  </si>
  <si>
    <t>Abanio</t>
  </si>
  <si>
    <t>Gregory</t>
  </si>
  <si>
    <t>gregabino@hotmail.be</t>
  </si>
  <si>
    <t>473684520</t>
  </si>
  <si>
    <t>Vander Auwera</t>
  </si>
  <si>
    <t>Alison</t>
  </si>
  <si>
    <t>avanderauwera@openwaygroup.com</t>
  </si>
  <si>
    <t>010 800 100</t>
  </si>
  <si>
    <t>Ianni</t>
  </si>
  <si>
    <t>Mario</t>
  </si>
  <si>
    <t>mario.ianni@engie.com</t>
  </si>
  <si>
    <t>0476663872</t>
  </si>
  <si>
    <t>Wetz</t>
  </si>
  <si>
    <t>Olivier.WETZ@portiergroup.be</t>
  </si>
  <si>
    <t>04 273 72 30</t>
  </si>
  <si>
    <t>dittex.fermetures@gmail.com</t>
  </si>
  <si>
    <t>dittmar</t>
  </si>
  <si>
    <t>mathias</t>
  </si>
  <si>
    <t>+33681167303</t>
  </si>
  <si>
    <t>Van der stegen</t>
  </si>
  <si>
    <t xml:space="preserve">Sophir </t>
  </si>
  <si>
    <t>svdstegen@gmail.com</t>
  </si>
  <si>
    <t>0476789798</t>
  </si>
  <si>
    <t>TORETTE</t>
  </si>
  <si>
    <t>laurent.torette@prefer.be</t>
  </si>
  <si>
    <t>Dikongue</t>
  </si>
  <si>
    <t xml:space="preserve">	Jean-Jacques</t>
  </si>
  <si>
    <t>jackmilton41.jm@gmail.com</t>
  </si>
  <si>
    <t>0465765928</t>
  </si>
  <si>
    <t>Tymen</t>
  </si>
  <si>
    <t>thomas.tymen@gmail.com</t>
  </si>
  <si>
    <t>+33611484256</t>
  </si>
  <si>
    <t>Bovy</t>
  </si>
  <si>
    <t>Axelle</t>
  </si>
  <si>
    <t>avdh@vdh.be</t>
  </si>
  <si>
    <t>+32 2 526 00 54</t>
  </si>
  <si>
    <t>Wey</t>
  </si>
  <si>
    <t>Jean-Louis</t>
  </si>
  <si>
    <t>jean-louis.wey@resa.be</t>
  </si>
  <si>
    <t>+32495595737</t>
  </si>
  <si>
    <t>iJ8UdK4XfXggCDzsrXrKHy5Oty63dhRe</t>
  </si>
  <si>
    <t xml:space="preserve">De Cnop </t>
  </si>
  <si>
    <t>Thibault</t>
  </si>
  <si>
    <t>thibault.decnop@arsia.be</t>
  </si>
  <si>
    <t>+32472600120</t>
  </si>
  <si>
    <t>Hugue</t>
  </si>
  <si>
    <t>Charlotte</t>
  </si>
  <si>
    <t>MESTDAGH</t>
  </si>
  <si>
    <t>fabienne.mestdagh@m3systems.eu</t>
  </si>
  <si>
    <t>+32486146606</t>
  </si>
  <si>
    <t>Joris</t>
  </si>
  <si>
    <t>Sophie</t>
  </si>
  <si>
    <t>sophie.joris@venturelab.be</t>
  </si>
  <si>
    <t>+32 486 478 979</t>
  </si>
  <si>
    <t>Joakim</t>
  </si>
  <si>
    <t>Elli</t>
  </si>
  <si>
    <t>ejoakim@methanex.com</t>
  </si>
  <si>
    <t>0472248037</t>
  </si>
  <si>
    <t>Diener</t>
  </si>
  <si>
    <t>Salome</t>
  </si>
  <si>
    <t>salome.diener@hotmail.com</t>
  </si>
  <si>
    <t>Bonnevie</t>
  </si>
  <si>
    <t>f.bonnevie@student.ulg.ac.be</t>
  </si>
  <si>
    <t>0492173363</t>
  </si>
  <si>
    <t>Demeyere</t>
  </si>
  <si>
    <t>cdemeyere@eukconsulting.com</t>
  </si>
  <si>
    <t>0486809686</t>
  </si>
  <si>
    <t>Dorsimont</t>
  </si>
  <si>
    <t>romain.dorsimont@gmail.com</t>
  </si>
  <si>
    <t>chloedujardin@mail.com</t>
  </si>
  <si>
    <t>Dujardin</t>
  </si>
  <si>
    <t>Chloé</t>
  </si>
  <si>
    <t>+32472099143</t>
  </si>
  <si>
    <t>Lemaître</t>
  </si>
  <si>
    <t>Jean</t>
  </si>
  <si>
    <t>jean.lemaitre@leminterim.be</t>
  </si>
  <si>
    <t>043442424</t>
  </si>
  <si>
    <t>Bechoux</t>
  </si>
  <si>
    <t>vingtdeuxelec@gmail.com</t>
  </si>
  <si>
    <t>0488 957 058</t>
  </si>
  <si>
    <t>Dessard</t>
  </si>
  <si>
    <t>dessardantoine@gmail.com</t>
  </si>
  <si>
    <t>0471980101</t>
  </si>
  <si>
    <t>Humblet</t>
  </si>
  <si>
    <t>Daniel</t>
  </si>
  <si>
    <t>daniel.humblet@gmail.com</t>
  </si>
  <si>
    <t>0474740849</t>
  </si>
  <si>
    <t>Cartuyvels</t>
  </si>
  <si>
    <t>Adrien</t>
  </si>
  <si>
    <t>adrien@golfempereur.com</t>
  </si>
  <si>
    <t>0497258506</t>
  </si>
  <si>
    <t>Jacquemin</t>
  </si>
  <si>
    <t>Gaetan</t>
  </si>
  <si>
    <t>gaetan@dyncomm.be</t>
  </si>
  <si>
    <t>0487859003</t>
  </si>
  <si>
    <t>Pire</t>
  </si>
  <si>
    <t>luc.pire@lucpire.eu</t>
  </si>
  <si>
    <t>Salmon</t>
  </si>
  <si>
    <t>Alice</t>
  </si>
  <si>
    <t>salmon.alice@gmail.com</t>
  </si>
  <si>
    <t>0498667843</t>
  </si>
  <si>
    <t>NDoesburg@citydev.brussels</t>
  </si>
  <si>
    <t>Doesburg</t>
  </si>
  <si>
    <t>0476369207</t>
  </si>
  <si>
    <t>Thibaut</t>
  </si>
  <si>
    <t>hello@thibautmativa.be</t>
  </si>
  <si>
    <t>De Witte</t>
  </si>
  <si>
    <t xml:space="preserve">Vincent </t>
  </si>
  <si>
    <t>Vincent.DeWitte@ire.eu</t>
  </si>
  <si>
    <t>charlotteguisset@gmail.com</t>
  </si>
  <si>
    <t>Dupanloup</t>
  </si>
  <si>
    <t>Francois.Dupanloup@ire.eu</t>
  </si>
  <si>
    <t>hussenzakaria@gmail.com</t>
  </si>
  <si>
    <t>hussen</t>
  </si>
  <si>
    <t>zakaria</t>
  </si>
  <si>
    <t>0499723651</t>
  </si>
  <si>
    <t>Aboussaïd</t>
  </si>
  <si>
    <t>Nordin</t>
  </si>
  <si>
    <t>na@avsgroup.be</t>
  </si>
  <si>
    <t>0498916871</t>
  </si>
  <si>
    <t>Van Parys</t>
  </si>
  <si>
    <t>Judith</t>
  </si>
  <si>
    <t>j.vanparys@newb.coop</t>
  </si>
  <si>
    <t>Hussen</t>
  </si>
  <si>
    <t>Zakaria</t>
  </si>
  <si>
    <t>hussenzakaria4@gmail.com</t>
  </si>
  <si>
    <t>Poelmans</t>
  </si>
  <si>
    <t>Delcourt</t>
  </si>
  <si>
    <t>delcourt.dominique@gmail.com</t>
  </si>
  <si>
    <t>0498/84.00.53</t>
  </si>
  <si>
    <t>fourneau</t>
  </si>
  <si>
    <t>adrien.fourneau@lampiris.be</t>
  </si>
  <si>
    <t>+32484273577</t>
  </si>
  <si>
    <t>Müller</t>
  </si>
  <si>
    <t>Frank</t>
  </si>
  <si>
    <t>redfm@gmx.de</t>
  </si>
  <si>
    <t>Tekatli</t>
  </si>
  <si>
    <t>Omer</t>
  </si>
  <si>
    <t>omer.tekatli@slgh.be</t>
  </si>
  <si>
    <t>0496188507</t>
  </si>
  <si>
    <t>Boelet</t>
  </si>
  <si>
    <t>Jean Marc</t>
  </si>
  <si>
    <t>jmboelet@gmail.com</t>
  </si>
  <si>
    <t>0492 20 64 67</t>
  </si>
  <si>
    <t>Dossche</t>
  </si>
  <si>
    <t>Ann.Dossche@securex.be</t>
  </si>
  <si>
    <t>+32 474 98 21 3</t>
  </si>
  <si>
    <t>Laloux</t>
  </si>
  <si>
    <t>martinlaloux@hotmail.com</t>
  </si>
  <si>
    <t>0473184705</t>
  </si>
  <si>
    <t>+32475451447</t>
  </si>
  <si>
    <t>Vincenza</t>
  </si>
  <si>
    <t>Iandolina</t>
  </si>
  <si>
    <t>Iandolina.enza@gmail.com</t>
  </si>
  <si>
    <t>0494 50 59 63</t>
  </si>
  <si>
    <t>Schenk</t>
  </si>
  <si>
    <t>Frédéric</t>
  </si>
  <si>
    <t>frederic@avouerie.be</t>
  </si>
  <si>
    <t>04 383 63 90</t>
  </si>
  <si>
    <t>Gawra</t>
  </si>
  <si>
    <t>Xenia</t>
  </si>
  <si>
    <t>xenia.gawra@gmail.com</t>
  </si>
  <si>
    <t>stephan.sturges@gmail.com</t>
  </si>
  <si>
    <t>Sturges</t>
  </si>
  <si>
    <t>stephan</t>
  </si>
  <si>
    <t>+32484061963</t>
  </si>
  <si>
    <t>0484 06 19 63</t>
  </si>
  <si>
    <t>Thys</t>
  </si>
  <si>
    <t>Clara</t>
  </si>
  <si>
    <t>clara@isiro.be</t>
  </si>
  <si>
    <t>0476 47 25 46</t>
  </si>
  <si>
    <t>Deroanne</t>
  </si>
  <si>
    <t>Patrick</t>
  </si>
  <si>
    <t>contact_form.php</t>
  </si>
  <si>
    <t>Tanguy</t>
  </si>
  <si>
    <t>Verschaeren</t>
  </si>
  <si>
    <t>msfocb-belgium-supplylog@brussels.msf.org</t>
  </si>
  <si>
    <t>478871699</t>
  </si>
  <si>
    <t>TBC</t>
  </si>
  <si>
    <t>Spinette</t>
  </si>
  <si>
    <t>françois.spinette@soprabanking.com</t>
  </si>
  <si>
    <t>+32(0)479 50 68</t>
  </si>
  <si>
    <t>michael.s@citizenconcept.be</t>
  </si>
  <si>
    <t>Saenen</t>
  </si>
  <si>
    <t>Michael</t>
  </si>
  <si>
    <t>+32472625153</t>
  </si>
  <si>
    <t>Jonathan</t>
  </si>
  <si>
    <t>ajrenson@gmail.com</t>
  </si>
  <si>
    <t>Delvaux</t>
  </si>
  <si>
    <t>Andre</t>
  </si>
  <si>
    <t>a.delvaux@elegis.be</t>
  </si>
  <si>
    <t>0475414605</t>
  </si>
  <si>
    <t>Carton</t>
  </si>
  <si>
    <t>bc@monceau-fontaines.be</t>
  </si>
  <si>
    <t>polaalonsorafael@hotmail.com</t>
  </si>
  <si>
    <t xml:space="preserve">Pola Alonso </t>
  </si>
  <si>
    <t xml:space="preserve">Rafael </t>
  </si>
  <si>
    <t>0473238347</t>
  </si>
  <si>
    <t>Natalis</t>
  </si>
  <si>
    <t>Fanny</t>
  </si>
  <si>
    <t>fanny.natalis@upstate.be</t>
  </si>
  <si>
    <t>Zonderman</t>
  </si>
  <si>
    <t>benoit.zonderman@stepforward.be</t>
  </si>
  <si>
    <t>0474 96 05 66</t>
  </si>
  <si>
    <t>Pola Alonso</t>
  </si>
  <si>
    <t>0473 23 83 47</t>
  </si>
  <si>
    <t>Darchambeau</t>
  </si>
  <si>
    <t>melanie.darchambeau@gmail.com</t>
  </si>
  <si>
    <t>BARBASON</t>
  </si>
  <si>
    <t>Djoulia</t>
  </si>
  <si>
    <t>j.barbason@gmail.com</t>
  </si>
  <si>
    <t>Theunissen</t>
  </si>
  <si>
    <t>theunissen@trasis.com</t>
  </si>
  <si>
    <t>0479 36 46 24</t>
  </si>
  <si>
    <t>Decoster</t>
  </si>
  <si>
    <t>Jean-Gobert</t>
  </si>
  <si>
    <t>jdc@funtomata.com</t>
  </si>
  <si>
    <t>0475 86 33 31</t>
  </si>
  <si>
    <t>Beguin</t>
  </si>
  <si>
    <t>thierry.beguin@skynet.be</t>
  </si>
  <si>
    <t>Sollazo</t>
  </si>
  <si>
    <t>andreasollazzo@hotmail.it</t>
  </si>
  <si>
    <t>0486379695</t>
  </si>
  <si>
    <t>Vrancken</t>
  </si>
  <si>
    <t>info@larenommee.be</t>
  </si>
  <si>
    <t>0494 700 708</t>
  </si>
  <si>
    <t>Loreen</t>
  </si>
  <si>
    <t>loreen.thomas22@gmail.com</t>
  </si>
  <si>
    <t>0477 74 98 66</t>
  </si>
  <si>
    <t>Lambert</t>
  </si>
  <si>
    <t>simlambert00@hotmail.com</t>
  </si>
  <si>
    <t>Maxime</t>
  </si>
  <si>
    <t>maxime@uber.com</t>
  </si>
  <si>
    <t>0497 84 39 00</t>
  </si>
  <si>
    <t>Vannesse</t>
  </si>
  <si>
    <t>Florent</t>
  </si>
  <si>
    <t>florent.vannesse@peugeotschyns.be</t>
  </si>
  <si>
    <t>0493 34 44 71</t>
  </si>
  <si>
    <t>D Anna</t>
  </si>
  <si>
    <t>Adrienne</t>
  </si>
  <si>
    <t>adrienne.d@lesfilmsdufleuve.be</t>
  </si>
  <si>
    <t>0473 41 58 72</t>
  </si>
  <si>
    <t>Courtois</t>
  </si>
  <si>
    <t>marc.courtois@scarlet.be</t>
  </si>
  <si>
    <t>04 227 56 92</t>
  </si>
  <si>
    <t>Nemeghaire</t>
  </si>
  <si>
    <t>Cedric</t>
  </si>
  <si>
    <t>Cedric.Nemeghaire@Charleroi.be</t>
  </si>
  <si>
    <t>071 06 19 48</t>
  </si>
  <si>
    <t>Ciglia</t>
  </si>
  <si>
    <t>a demander</t>
  </si>
  <si>
    <t>0475 21 30 73</t>
  </si>
  <si>
    <t>Pirard</t>
  </si>
  <si>
    <t>Cindy</t>
  </si>
  <si>
    <t>pirard@semaco.com</t>
  </si>
  <si>
    <t>0498 47 48 28</t>
  </si>
  <si>
    <t>radaba@methanex.com</t>
  </si>
  <si>
    <t>Adaba</t>
  </si>
  <si>
    <t>Raphael</t>
  </si>
  <si>
    <t>0473895934</t>
  </si>
  <si>
    <t>Grogna</t>
  </si>
  <si>
    <t>Flore</t>
  </si>
  <si>
    <t>flore.grogna@hotmail.fr</t>
  </si>
  <si>
    <t>Rubens</t>
  </si>
  <si>
    <t>Jordan</t>
  </si>
  <si>
    <t>jrubens@greisch.com</t>
  </si>
  <si>
    <t xml:space="preserve">+32(0)4 361 62 </t>
  </si>
  <si>
    <t>Fontaine</t>
  </si>
  <si>
    <t>Greco</t>
  </si>
  <si>
    <t>grecopierre@hotmail.com</t>
  </si>
  <si>
    <t>Royaux</t>
  </si>
  <si>
    <t>julie.royaux@hotmail.com</t>
  </si>
  <si>
    <t>Terryn</t>
  </si>
  <si>
    <t>adrienne.rigo@biok.be</t>
  </si>
  <si>
    <t>0479457652</t>
  </si>
  <si>
    <t>Wittorski</t>
  </si>
  <si>
    <t>Benjamin</t>
  </si>
  <si>
    <t>bwittorski@gmail.com</t>
  </si>
  <si>
    <t>047532544</t>
  </si>
  <si>
    <t>Jean-christophe.colsoul@segal.be</t>
  </si>
  <si>
    <t>0485 56 51 24</t>
  </si>
  <si>
    <t>simon@kameobikes.com</t>
  </si>
  <si>
    <t>Robinot</t>
  </si>
  <si>
    <t>Regis</t>
  </si>
  <si>
    <t>regis.robinot@skynet.be</t>
  </si>
  <si>
    <t>0485693764</t>
  </si>
  <si>
    <t>Jandrin</t>
  </si>
  <si>
    <t>michel.jandrin@skynet.be</t>
  </si>
  <si>
    <t>0494441186</t>
  </si>
  <si>
    <t>Fautre</t>
  </si>
  <si>
    <t>Katryne</t>
  </si>
  <si>
    <t>katryne.fautre@letec.be</t>
  </si>
  <si>
    <t xml:space="preserve">081/32.27.84 </t>
  </si>
  <si>
    <t>Simonis</t>
  </si>
  <si>
    <t>benjamin.simonis@outlook.be</t>
  </si>
  <si>
    <t>godet</t>
  </si>
  <si>
    <t>geraldine</t>
  </si>
  <si>
    <t>geraldinegodet@gmail.com</t>
  </si>
  <si>
    <t>script</t>
  </si>
  <si>
    <t>info.be@sia-partners.com</t>
  </si>
  <si>
    <t>0472016168</t>
  </si>
  <si>
    <t>Facture</t>
  </si>
  <si>
    <t>Epsylon</t>
  </si>
  <si>
    <t>Raimondi</t>
  </si>
  <si>
    <t>Vanessa</t>
  </si>
  <si>
    <t>factures@idea.be</t>
  </si>
  <si>
    <t>Daniele</t>
  </si>
  <si>
    <t>office@infine.net</t>
  </si>
  <si>
    <t>Invoice</t>
  </si>
  <si>
    <t>AGC</t>
  </si>
  <si>
    <t>Invoices.AGC.Glass.Europe@eu.agc.com</t>
  </si>
  <si>
    <t>Afelio</t>
  </si>
  <si>
    <t>facturation@afelio.be</t>
  </si>
  <si>
    <t>Derwa</t>
  </si>
  <si>
    <t>Karin</t>
  </si>
  <si>
    <t>centre.logistique@chuliege.be</t>
  </si>
  <si>
    <t>042425036</t>
  </si>
  <si>
    <t>Admin</t>
  </si>
  <si>
    <t>Azzana</t>
  </si>
  <si>
    <t>admin.be@azzana.net</t>
  </si>
  <si>
    <t>admin</t>
  </si>
  <si>
    <t>Facilities_BE_Invoices@atradius.com</t>
  </si>
  <si>
    <t>Stappers</t>
  </si>
  <si>
    <t>S</t>
  </si>
  <si>
    <t>s.stappers@elegis.be</t>
  </si>
  <si>
    <t>Facturation</t>
  </si>
  <si>
    <t>facture@citydev.brussels</t>
  </si>
  <si>
    <t>anne.francois@chc.be</t>
  </si>
  <si>
    <t>mbal@voo.be</t>
  </si>
  <si>
    <t>047562297</t>
  </si>
  <si>
    <t>George</t>
  </si>
  <si>
    <t>accounting@beangels.be</t>
  </si>
  <si>
    <t>poupartmaryline@gmail.com</t>
  </si>
  <si>
    <t>Rayon 9</t>
  </si>
  <si>
    <t>Info@greengoliege.com</t>
  </si>
  <si>
    <t>Stévens</t>
  </si>
  <si>
    <t>compta@lpp.coop</t>
  </si>
  <si>
    <t>andrea33@hotmail.be</t>
  </si>
  <si>
    <t>louis.maraite@gdl.etat.lu</t>
  </si>
  <si>
    <t>Destinataire Facture</t>
  </si>
  <si>
    <t>anne.lamberechts@skynet.be</t>
  </si>
  <si>
    <t>0495544424</t>
  </si>
  <si>
    <t>pfgpierregerardy</t>
  </si>
  <si>
    <t>philou.jamar@gmail.com</t>
  </si>
  <si>
    <t>georges.vroonen@prospective.be</t>
  </si>
  <si>
    <t>odile.collinet@gmail.com</t>
  </si>
  <si>
    <t>Van Der Stegen</t>
  </si>
  <si>
    <t>Sophir</t>
  </si>
  <si>
    <t>Raisiere</t>
  </si>
  <si>
    <t>Charly</t>
  </si>
  <si>
    <t>charly.raisiere@gms-community.com</t>
  </si>
  <si>
    <t>sophie.joris@lasmala.be</t>
  </si>
  <si>
    <t>0486 478 979</t>
  </si>
  <si>
    <t>Chaineux</t>
  </si>
  <si>
    <t>magali.chaineux@leminterim.be</t>
  </si>
  <si>
    <t>Dethier</t>
  </si>
  <si>
    <t>dethier.ph@gmail.com</t>
  </si>
  <si>
    <t>Brouillard</t>
  </si>
  <si>
    <t>Karine</t>
  </si>
  <si>
    <t>karine.brouillard@slgh.be</t>
  </si>
  <si>
    <t>Berger</t>
  </si>
  <si>
    <t>Jennifer</t>
  </si>
  <si>
    <t>sponge.jen@gmail.com</t>
  </si>
  <si>
    <t>+32495502355</t>
  </si>
  <si>
    <t>natalis-fanny@hotmail.com</t>
  </si>
  <si>
    <t>0492695570</t>
  </si>
  <si>
    <t>Mahaut</t>
  </si>
  <si>
    <t>vma@clabots.be</t>
  </si>
  <si>
    <t>Flohimont</t>
  </si>
  <si>
    <t>fr.flohimont@gmail.com</t>
  </si>
  <si>
    <t>0493540236</t>
  </si>
  <si>
    <t>Padovani</t>
  </si>
  <si>
    <t>Davide</t>
  </si>
  <si>
    <t>d_padovani@yahoo.it</t>
  </si>
  <si>
    <t>0490134612</t>
  </si>
  <si>
    <t>Cravatte</t>
  </si>
  <si>
    <t>Kevin</t>
  </si>
  <si>
    <t>kevin.cravatte@gmail.com</t>
  </si>
  <si>
    <t>0477 35 33 72</t>
  </si>
  <si>
    <t>Bassleer&lt;br&gt;</t>
  </si>
  <si>
    <t>Didier</t>
  </si>
  <si>
    <t>d.bassler@cet-power.com&lt;br&gt;</t>
  </si>
  <si>
    <t>Global Sourcing Director&lt;br&gt;</t>
  </si>
  <si>
    <t>Jamaer</t>
  </si>
  <si>
    <t>Johanne</t>
  </si>
  <si>
    <t>johanne_jamaer@msn.com&gt;</t>
  </si>
  <si>
    <t>+32495322200</t>
  </si>
  <si>
    <t>Client b2c</t>
  </si>
  <si>
    <t>Marchal</t>
  </si>
  <si>
    <t>Jeannine</t>
  </si>
  <si>
    <t>mmdg.info83@gmail.com</t>
  </si>
  <si>
    <t>0475 22 44 31</t>
  </si>
  <si>
    <t>Etienne</t>
  </si>
  <si>
    <t>etienne.benjamin@gmail.com</t>
  </si>
  <si>
    <t>0475 24 10 61</t>
  </si>
  <si>
    <t>B2C</t>
  </si>
  <si>
    <t>Lossveld</t>
  </si>
  <si>
    <t>b.loosveld@befimmo.be</t>
  </si>
  <si>
    <t>+32472408757</t>
  </si>
  <si>
    <t>Mobility Manager</t>
  </si>
  <si>
    <t xml:space="preserve">Majdi Mrabet </t>
  </si>
  <si>
    <t xml:space="preserve">Mourad </t>
  </si>
  <si>
    <t>info@axiome-food.be</t>
  </si>
  <si>
    <t>+32471972178</t>
  </si>
  <si>
    <t>Schaeck</t>
  </si>
  <si>
    <t>b.schaeck@iile.be</t>
  </si>
  <si>
    <t>0485 56 28 50</t>
  </si>
  <si>
    <t>Benmouna</t>
  </si>
  <si>
    <t>Karim</t>
  </si>
  <si>
    <t>srl-cmkb@hotmail.com</t>
  </si>
  <si>
    <t>0496311552</t>
  </si>
  <si>
    <t>Indépendant</t>
  </si>
  <si>
    <t>Spineux</t>
  </si>
  <si>
    <t>simon.spineux@gmail.com</t>
  </si>
  <si>
    <t>0498402666</t>
  </si>
  <si>
    <t>info@lacatosphere.be</t>
  </si>
  <si>
    <t>Comptabilité</t>
  </si>
  <si>
    <t>IRE</t>
  </si>
  <si>
    <t>Comptabilite.IRE@ire.eu</t>
  </si>
  <si>
    <t>comptabilité</t>
  </si>
  <si>
    <t>Bomal</t>
  </si>
  <si>
    <t>bomaljacques@gmail.com</t>
  </si>
  <si>
    <t>0499473890</t>
  </si>
  <si>
    <t>Remi</t>
  </si>
  <si>
    <t>remy.marchal@me.com</t>
  </si>
  <si>
    <t>0494680623</t>
  </si>
  <si>
    <t>Anne-Catherine</t>
  </si>
  <si>
    <t>bernard.lannoy@skynet.be</t>
  </si>
  <si>
    <t>0497784253</t>
  </si>
  <si>
    <t>Godet</t>
  </si>
  <si>
    <t xml:space="preserve"> Géraldine</t>
  </si>
  <si>
    <t>0484618321</t>
  </si>
  <si>
    <t>Rensonnet</t>
  </si>
  <si>
    <t>william.rensonnet@gmail.com</t>
  </si>
  <si>
    <t>0494458183</t>
  </si>
  <si>
    <t>factures@charleroi.be</t>
  </si>
  <si>
    <t>Dellisse</t>
  </si>
  <si>
    <t>sophie.dellisse@vinci.be</t>
  </si>
  <si>
    <t>+32 2 773 67 67</t>
  </si>
  <si>
    <t>Responsable mobilité</t>
  </si>
  <si>
    <t>Eloy</t>
  </si>
  <si>
    <t>David.Eloy@discar.net.bmw.be</t>
  </si>
  <si>
    <t>043419920</t>
  </si>
  <si>
    <t>Administrateur délégué</t>
  </si>
  <si>
    <t>Sebastien</t>
  </si>
  <si>
    <t>Valle</t>
  </si>
  <si>
    <t>s.valle@dockmarine-europe.com</t>
  </si>
  <si>
    <t>comptabilite-boekhouding@actiris.be</t>
  </si>
  <si>
    <t>Neuray</t>
  </si>
  <si>
    <t>isabelle.neuray@outlook.com</t>
  </si>
  <si>
    <t>0473746952</t>
  </si>
  <si>
    <t>Contact</t>
  </si>
  <si>
    <t>Borsu</t>
  </si>
  <si>
    <t>Robin</t>
  </si>
  <si>
    <t>robin@in-the-air.be</t>
  </si>
  <si>
    <t>ccBilling</t>
  </si>
  <si>
    <t>Payables</t>
  </si>
  <si>
    <t>Europe</t>
  </si>
  <si>
    <t>Payables.Europe@methanex.com</t>
  </si>
  <si>
    <t>RH</t>
  </si>
  <si>
    <t>Mottet</t>
  </si>
  <si>
    <t>Patricia</t>
  </si>
  <si>
    <t>patricia.mottet@polas.be</t>
  </si>
  <si>
    <t>0499 98 76 92</t>
  </si>
  <si>
    <t>Anne Claire</t>
  </si>
  <si>
    <t xml:space="preserve">acl.olivier@gmail.com </t>
  </si>
  <si>
    <t>Trokay</t>
  </si>
  <si>
    <t>Florence</t>
  </si>
  <si>
    <t>florence@d-ici.be</t>
  </si>
  <si>
    <t>0494 10 93 93</t>
  </si>
  <si>
    <t>Gérant et Owner</t>
  </si>
  <si>
    <t>Weiler</t>
  </si>
  <si>
    <t>arnaud.weiler@spirletautomobiles.be</t>
  </si>
  <si>
    <t>Horsch</t>
  </si>
  <si>
    <t>frederic.horsch@centredesante.be</t>
  </si>
  <si>
    <t>frederic.simon@urbeo.be</t>
  </si>
  <si>
    <t>0478 75 81 17</t>
  </si>
  <si>
    <t>Mari</t>
  </si>
  <si>
    <t>Bawin</t>
  </si>
  <si>
    <t>Anais</t>
  </si>
  <si>
    <t>anais.bawin@hotmail.com</t>
  </si>
  <si>
    <t>0496655065</t>
  </si>
  <si>
    <t>Cugnon</t>
  </si>
  <si>
    <t>cugnongilles@gmail.com</t>
  </si>
  <si>
    <t>0489 30 80 15</t>
  </si>
  <si>
    <t>Usé</t>
  </si>
  <si>
    <t>Jérôme</t>
  </si>
  <si>
    <t>jerome_use@hotmail.be</t>
  </si>
  <si>
    <t>0498 28 96 20</t>
  </si>
  <si>
    <t>Colot</t>
  </si>
  <si>
    <t>adrien.colot@commune-ans.be</t>
  </si>
  <si>
    <t>Booker</t>
  </si>
  <si>
    <t>christine.caroline.booker@gmail.com</t>
  </si>
  <si>
    <t>+31615249713</t>
  </si>
  <si>
    <t>Dablon</t>
  </si>
  <si>
    <t>Karol</t>
  </si>
  <si>
    <t>karoldablon@yahoo.fr</t>
  </si>
  <si>
    <t>Noreply</t>
  </si>
  <si>
    <t>Invoices</t>
  </si>
  <si>
    <t>noreply.invoices@infrabel.be</t>
  </si>
  <si>
    <t>Engie</t>
  </si>
  <si>
    <t>pdf.apbe.electrabel@engie.com</t>
  </si>
  <si>
    <t>Yousfiidrissi</t>
  </si>
  <si>
    <t>Ismail</t>
  </si>
  <si>
    <t>ismail.yousfiidrissi@brucity.education</t>
  </si>
  <si>
    <t>0492068391</t>
  </si>
  <si>
    <t>El Ouarzazi</t>
  </si>
  <si>
    <t>Yassine</t>
  </si>
  <si>
    <t>yassine.el.ouarzazi@eom.org</t>
  </si>
  <si>
    <t>0495 59 65 27</t>
  </si>
  <si>
    <t>Lavigne</t>
  </si>
  <si>
    <t>Dimitri</t>
  </si>
  <si>
    <t>dimitri.lavigne@police.belgian.eu</t>
  </si>
  <si>
    <t>Pagano</t>
  </si>
  <si>
    <t>Isabelle@schumachereurope.com</t>
  </si>
  <si>
    <t>0486/27.52.14</t>
  </si>
  <si>
    <t>Information</t>
  </si>
  <si>
    <t>Axiome Food</t>
  </si>
  <si>
    <t>Billing</t>
  </si>
  <si>
    <t>Ciplet</t>
  </si>
  <si>
    <t>archimc2@hotmail.com</t>
  </si>
  <si>
    <t>0495 22 11 17</t>
  </si>
  <si>
    <t>Gérante</t>
  </si>
  <si>
    <t>Bourgeois</t>
  </si>
  <si>
    <t>bourgeoisbeyer@gmail.com</t>
  </si>
  <si>
    <t>0498 160 898</t>
  </si>
  <si>
    <t>Ludovico</t>
  </si>
  <si>
    <t xml:space="preserve">Adrien.ludovico@gaming1.com </t>
  </si>
  <si>
    <t>0498/81.46.59</t>
  </si>
  <si>
    <t>Schmidt</t>
  </si>
  <si>
    <t>Freya</t>
  </si>
  <si>
    <t>f.schmidt@gmx.fr</t>
  </si>
  <si>
    <t>0499 22 59 81</t>
  </si>
  <si>
    <t>Breulet</t>
  </si>
  <si>
    <t>Julia</t>
  </si>
  <si>
    <t>julia_breulet@hotmail.com</t>
  </si>
  <si>
    <t>0472 77 16 07</t>
  </si>
  <si>
    <t>Stevens</t>
  </si>
  <si>
    <t>cathst_1999@yahoo.fr</t>
  </si>
  <si>
    <t>0484067776</t>
  </si>
  <si>
    <t>administration@d-ici.be</t>
  </si>
  <si>
    <t>catherine</t>
  </si>
  <si>
    <t>Rosset</t>
  </si>
  <si>
    <t>Phil</t>
  </si>
  <si>
    <t>phil.rosset@hotmail.com</t>
  </si>
  <si>
    <t>0478 20 27 28</t>
  </si>
  <si>
    <t>Fiore</t>
  </si>
  <si>
    <t>Corentin</t>
  </si>
  <si>
    <t>corentinfiore31@gmail.com</t>
  </si>
  <si>
    <t>0496 39 18 34</t>
  </si>
  <si>
    <t>Bouillon</t>
  </si>
  <si>
    <t>Joel</t>
  </si>
  <si>
    <t>joelbouillon@yahoo.fr</t>
  </si>
  <si>
    <t>0495 48 31 82</t>
  </si>
  <si>
    <t>Dattiches</t>
  </si>
  <si>
    <t>Sonia</t>
  </si>
  <si>
    <t>datsonia@gmail.com</t>
  </si>
  <si>
    <t>0499 358 653</t>
  </si>
  <si>
    <t>Florienne</t>
  </si>
  <si>
    <t>florienne.humblet@elneo.com</t>
  </si>
  <si>
    <t>+32495233232</t>
  </si>
  <si>
    <t>Neven</t>
  </si>
  <si>
    <t>sophie.neven1@gmail.com</t>
  </si>
  <si>
    <t>0472 47 33 50</t>
  </si>
  <si>
    <t>Briffoz</t>
  </si>
  <si>
    <t>briffozmartine@hotmail.com</t>
  </si>
  <si>
    <t>0499 26 47 77</t>
  </si>
  <si>
    <t>Verjans</t>
  </si>
  <si>
    <t>André</t>
  </si>
  <si>
    <t>0479237005</t>
  </si>
  <si>
    <t>Karlos</t>
  </si>
  <si>
    <t>Zaghbour</t>
  </si>
  <si>
    <t>kzaghbour@cirb.brussels</t>
  </si>
  <si>
    <t>0474654196</t>
  </si>
  <si>
    <t>Van Wilder</t>
  </si>
  <si>
    <t>Bertrand.Vanwilder@groupschyns.net</t>
  </si>
  <si>
    <t>Responsable de Site</t>
  </si>
  <si>
    <t xml:space="preserve">Kampangala </t>
  </si>
  <si>
    <t xml:space="preserve">Regis </t>
  </si>
  <si>
    <t>rkampangala@acd-nettoyage.com</t>
  </si>
  <si>
    <t xml:space="preserve">+32 (0)494 305 </t>
  </si>
  <si>
    <t>Administrateur &amp; Responsable Satisfaction Client</t>
  </si>
  <si>
    <t>info@atj-jardi.be</t>
  </si>
  <si>
    <t>0496 74 54 51</t>
  </si>
  <si>
    <t>Devos</t>
  </si>
  <si>
    <t>b.devos@elegis.be</t>
  </si>
  <si>
    <t>0494360900</t>
  </si>
  <si>
    <t>Sougne</t>
  </si>
  <si>
    <t>n.sougne@afelio.be</t>
  </si>
  <si>
    <t>0486952314</t>
  </si>
  <si>
    <t>client</t>
  </si>
  <si>
    <t>Sanchez</t>
  </si>
  <si>
    <t>Rosa</t>
  </si>
  <si>
    <t>rosasanchez@cp-expo.be</t>
  </si>
  <si>
    <t>04/224.49.38</t>
  </si>
  <si>
    <t>DRH</t>
  </si>
  <si>
    <t>Amenouche</t>
  </si>
  <si>
    <t>Samy</t>
  </si>
  <si>
    <t>sam-amenouche@live.fr</t>
  </si>
  <si>
    <t>0475800590</t>
  </si>
  <si>
    <t>Raickman</t>
  </si>
  <si>
    <t>sebastien.raickman@gmail.com</t>
  </si>
  <si>
    <t>0474461338</t>
  </si>
  <si>
    <t>Herman</t>
  </si>
  <si>
    <t>Axel</t>
  </si>
  <si>
    <t>a.herman@afelio.be</t>
  </si>
  <si>
    <t>0473 13 08 40</t>
  </si>
  <si>
    <t>Englebert</t>
  </si>
  <si>
    <t>pascalenglebert@cp-expo.be</t>
  </si>
  <si>
    <t>Parma</t>
  </si>
  <si>
    <t>Natacha</t>
  </si>
  <si>
    <t>natacha.parma@gmail.com</t>
  </si>
  <si>
    <t>0492 918 909</t>
  </si>
  <si>
    <t>facturation@acd-nettoyage.com</t>
  </si>
  <si>
    <t>Boukhaddada</t>
  </si>
  <si>
    <t>Meriem</t>
  </si>
  <si>
    <t>meriem669@yahoo.fr</t>
  </si>
  <si>
    <t>0479193782</t>
  </si>
  <si>
    <t>G</t>
  </si>
  <si>
    <t>Lantonnois</t>
  </si>
  <si>
    <t>g.lantonnois@epsylon.be</t>
  </si>
  <si>
    <t>Burnotte</t>
  </si>
  <si>
    <t>Eric</t>
  </si>
  <si>
    <t>eric.burnotte@skynet.be</t>
  </si>
  <si>
    <t>0474867303</t>
  </si>
  <si>
    <t>antoine.lust@hotmail.fr</t>
  </si>
  <si>
    <t>+32478996698</t>
  </si>
  <si>
    <t>Bedin</t>
  </si>
  <si>
    <t>pierrebedin29@gmail.com</t>
  </si>
  <si>
    <t>0497311257</t>
  </si>
  <si>
    <t>Defays</t>
  </si>
  <si>
    <t>Damien</t>
  </si>
  <si>
    <t>damiendefays.be@gmail.com</t>
  </si>
  <si>
    <t>0495421726</t>
  </si>
  <si>
    <t>Radu</t>
  </si>
  <si>
    <t>Ionel</t>
  </si>
  <si>
    <t>jeanradu25@yahoo.fr</t>
  </si>
  <si>
    <t>0475938478</t>
  </si>
  <si>
    <t>ola@afelio.be</t>
  </si>
  <si>
    <t>0499536420</t>
  </si>
  <si>
    <t>lambert</t>
  </si>
  <si>
    <t>simon</t>
  </si>
  <si>
    <t>+32472947195</t>
  </si>
  <si>
    <t>REMONT</t>
  </si>
  <si>
    <t>laurentremont@hotmail.com</t>
  </si>
  <si>
    <t>0494766161</t>
  </si>
  <si>
    <t xml:space="preserve">Office Manager </t>
  </si>
  <si>
    <t>GHEQUIERE</t>
  </si>
  <si>
    <t>Dorothée</t>
  </si>
  <si>
    <t>d.ghequiere@ebds.brussels</t>
  </si>
  <si>
    <t>02 435.23.50</t>
  </si>
  <si>
    <t>Juriste</t>
  </si>
  <si>
    <t>Ory</t>
  </si>
  <si>
    <t>Xavier</t>
  </si>
  <si>
    <t>xory01@hotmail.com</t>
  </si>
  <si>
    <t>0498622421</t>
  </si>
  <si>
    <t>Claes</t>
  </si>
  <si>
    <t>Bries</t>
  </si>
  <si>
    <t>claes3s@gmail.com</t>
  </si>
  <si>
    <t xml:space="preserve">0475 77 95 55 </t>
  </si>
  <si>
    <t>Henry</t>
  </si>
  <si>
    <t>pierre.henry@groupehenry.be</t>
  </si>
  <si>
    <t>Denis</t>
  </si>
  <si>
    <t>p.denis@afelio.be</t>
  </si>
  <si>
    <t>+32496134029</t>
  </si>
  <si>
    <t>Tatto</t>
  </si>
  <si>
    <t>tatto.damien@gmail.com</t>
  </si>
  <si>
    <t>0472572522</t>
  </si>
  <si>
    <t>çam</t>
  </si>
  <si>
    <t>tunger</t>
  </si>
  <si>
    <t>silcam06@yahoo.com</t>
  </si>
  <si>
    <t>0484538459</t>
  </si>
  <si>
    <t>Gerard</t>
  </si>
  <si>
    <t>Justine</t>
  </si>
  <si>
    <t>gerard.jstn@gmail.com</t>
  </si>
  <si>
    <t>0486466947</t>
  </si>
  <si>
    <t>Fischer</t>
  </si>
  <si>
    <t>Goecke</t>
  </si>
  <si>
    <t>praxis-fischer@t-online.de</t>
  </si>
  <si>
    <t>+491632183317</t>
  </si>
  <si>
    <t>Gielis</t>
  </si>
  <si>
    <t>gielis.reynders@gmail.com</t>
  </si>
  <si>
    <t>0598237513</t>
  </si>
  <si>
    <t xml:space="preserve">Gilson </t>
  </si>
  <si>
    <t>Ulysse</t>
  </si>
  <si>
    <t>ulyssegilson60@gmail.com</t>
  </si>
  <si>
    <t>486821567</t>
  </si>
  <si>
    <t>p.gabriel@helmo.be</t>
  </si>
  <si>
    <t>daumerie</t>
  </si>
  <si>
    <t>geoffreydaumerie@gmail.com</t>
  </si>
  <si>
    <t>0477228423</t>
  </si>
  <si>
    <t>Eric Jones</t>
  </si>
  <si>
    <t>eric.jones.z.mail@gmail.com</t>
  </si>
  <si>
    <t>555-555-1212</t>
  </si>
  <si>
    <t>Mulkers</t>
  </si>
  <si>
    <t>mmulkers@yucom.be</t>
  </si>
  <si>
    <t>0478772284</t>
  </si>
  <si>
    <t>Lostrie</t>
  </si>
  <si>
    <t>xlo@urbanplatform.com</t>
  </si>
  <si>
    <t>+32479841373</t>
  </si>
  <si>
    <t>Rizzo</t>
  </si>
  <si>
    <t>Mauro</t>
  </si>
  <si>
    <t>mauro.rizzo@deltabeam.net</t>
  </si>
  <si>
    <t>+3269640604</t>
  </si>
  <si>
    <t>Michiels</t>
  </si>
  <si>
    <t>joakim.michiels@hotmail.com</t>
  </si>
  <si>
    <t>0496586450</t>
  </si>
  <si>
    <t xml:space="preserve">Martello </t>
  </si>
  <si>
    <t xml:space="preserve">Ludovic </t>
  </si>
  <si>
    <t>bd@incarmotor.be</t>
  </si>
  <si>
    <t>0478362111</t>
  </si>
  <si>
    <t>Business Developer</t>
  </si>
  <si>
    <t>Sterck</t>
  </si>
  <si>
    <t>jean.sterck@gmail.com</t>
  </si>
  <si>
    <t>0474386673</t>
  </si>
  <si>
    <t>Ivory</t>
  </si>
  <si>
    <t>contact@d-eudora.co</t>
  </si>
  <si>
    <t>06-71709237</t>
  </si>
  <si>
    <t>bernard@pragm-ethic.be</t>
  </si>
  <si>
    <t>0488 14 55 82</t>
  </si>
  <si>
    <t>Laurant</t>
  </si>
  <si>
    <t>Pauline</t>
  </si>
  <si>
    <t>paulinemativa@hotmail.com</t>
  </si>
  <si>
    <t>0499 27 96 06</t>
  </si>
  <si>
    <t>Forget</t>
  </si>
  <si>
    <t>Pierre Louis</t>
  </si>
  <si>
    <t>0491 59 92 09</t>
  </si>
  <si>
    <t>nb@nicolasbomal.be</t>
  </si>
  <si>
    <t>0495 353 876</t>
  </si>
  <si>
    <t>Hubert</t>
  </si>
  <si>
    <t>romainhubert923@gmail.com</t>
  </si>
  <si>
    <t>0494320846</t>
  </si>
  <si>
    <t>arnal</t>
  </si>
  <si>
    <t>henry</t>
  </si>
  <si>
    <t>harnal@actiris.be</t>
  </si>
  <si>
    <t>0486433501</t>
  </si>
  <si>
    <t>Tailleur</t>
  </si>
  <si>
    <t>benjamin.tailleur@horus-software.be</t>
  </si>
  <si>
    <t>0494/22.68.99</t>
  </si>
  <si>
    <t>Product Owner</t>
  </si>
  <si>
    <t>Administration</t>
  </si>
  <si>
    <t>D Ici</t>
  </si>
  <si>
    <t>administration.wepion@d-ici.be</t>
  </si>
  <si>
    <t>Horus</t>
  </si>
  <si>
    <t>Invoice@horus-software.be</t>
  </si>
  <si>
    <t>Hennecart</t>
  </si>
  <si>
    <t>ro.henne42@gmail.com</t>
  </si>
  <si>
    <t>+33660623272</t>
  </si>
  <si>
    <t>Doome</t>
  </si>
  <si>
    <t>Solange</t>
  </si>
  <si>
    <t>info@puissance3.be</t>
  </si>
  <si>
    <t>0477272185</t>
  </si>
  <si>
    <t>HENNEN</t>
  </si>
  <si>
    <t>Clarisse</t>
  </si>
  <si>
    <t>clarisse.hennen@hotmail.com</t>
  </si>
  <si>
    <t>0486317471</t>
  </si>
  <si>
    <t>Pirlet</t>
  </si>
  <si>
    <t>Anne-Christel</t>
  </si>
  <si>
    <t>anne-christel.pirlet@sogepa.be</t>
  </si>
  <si>
    <t>0474394778</t>
  </si>
  <si>
    <t>secretariat@urbeo.be</t>
  </si>
  <si>
    <t>s.daniel@cet-power.com</t>
  </si>
  <si>
    <t>Krutzwej</t>
  </si>
  <si>
    <t>krutz06@hotmail.com</t>
  </si>
  <si>
    <t>0490 58 85 09</t>
  </si>
  <si>
    <t>Esposito</t>
  </si>
  <si>
    <t>toniesposito@hotmail.be</t>
  </si>
  <si>
    <t>0498309308</t>
  </si>
  <si>
    <t>Ancion</t>
  </si>
  <si>
    <t>vincentancion@yahoo.fr</t>
  </si>
  <si>
    <t>0477699166</t>
  </si>
  <si>
    <t>Hamaz</t>
  </si>
  <si>
    <t>alexhamaz222@gmail.com</t>
  </si>
  <si>
    <t>0492452141</t>
  </si>
  <si>
    <t>Feriz</t>
  </si>
  <si>
    <t>Sorlija</t>
  </si>
  <si>
    <t>fsorlija@actiris.be</t>
  </si>
  <si>
    <t>0490522490</t>
  </si>
  <si>
    <t>Bassleer</t>
  </si>
  <si>
    <t>d.bassler@cet-power.com</t>
  </si>
  <si>
    <t>Global Sourcing Director</t>
  </si>
  <si>
    <t>Willems</t>
  </si>
  <si>
    <t>willems.martin05@gmail.com</t>
  </si>
  <si>
    <t>0478608211</t>
  </si>
  <si>
    <t>Borrelli</t>
  </si>
  <si>
    <t>borrellinicolas@gmail.com</t>
  </si>
  <si>
    <t>0479078687</t>
  </si>
  <si>
    <t xml:space="preserve">facture@ebds.brussels </t>
  </si>
  <si>
    <t>Denoel</t>
  </si>
  <si>
    <t>Audrey</t>
  </si>
  <si>
    <t>audreyadenoel@gmail.com</t>
  </si>
  <si>
    <t>0477 19 26 96</t>
  </si>
  <si>
    <t>Barakikana</t>
  </si>
  <si>
    <t>Diomede</t>
  </si>
  <si>
    <t>barakikana@yahoo.fr</t>
  </si>
  <si>
    <t>0467 056 189</t>
  </si>
  <si>
    <t>ollevier</t>
  </si>
  <si>
    <t>nico</t>
  </si>
  <si>
    <t>nico.ollevier@telenet.be</t>
  </si>
  <si>
    <t>0499519599</t>
  </si>
  <si>
    <t>Tondeur</t>
  </si>
  <si>
    <t>Manuel</t>
  </si>
  <si>
    <t>sinekonata@gmail.com</t>
  </si>
  <si>
    <t>0494486327</t>
  </si>
  <si>
    <t>Cocina</t>
  </si>
  <si>
    <t>bcocina@gmail.com</t>
  </si>
  <si>
    <t>+32495344768</t>
  </si>
  <si>
    <t>Neys</t>
  </si>
  <si>
    <t>didier.neys@hotmail.fr</t>
  </si>
  <si>
    <t>Detré</t>
  </si>
  <si>
    <t>pierre.detre@gmail.com</t>
  </si>
  <si>
    <t>0498545942</t>
  </si>
  <si>
    <t>Fairon</t>
  </si>
  <si>
    <t>Loic</t>
  </si>
  <si>
    <t>faironloic@gmail.com</t>
  </si>
  <si>
    <t>0499604577</t>
  </si>
  <si>
    <t>Vinken</t>
  </si>
  <si>
    <t>didiervinken@hotmail.com</t>
  </si>
  <si>
    <t>0496 79 13 35</t>
  </si>
  <si>
    <t>Delhaye</t>
  </si>
  <si>
    <t>romaindelhaye85@gmail.com</t>
  </si>
  <si>
    <t>+32470033333</t>
  </si>
  <si>
    <t>Romaindelhaye85@gmail.com</t>
  </si>
  <si>
    <t>employé</t>
  </si>
  <si>
    <t>AlanaHople</t>
  </si>
  <si>
    <t>2dyagileva2@gmail.com</t>
  </si>
  <si>
    <t>82984836479</t>
  </si>
  <si>
    <t>de Decker</t>
  </si>
  <si>
    <t>fannydedecker@hotmail.com</t>
  </si>
  <si>
    <t>0473662440</t>
  </si>
  <si>
    <t xml:space="preserve">Hampton </t>
  </si>
  <si>
    <t xml:space="preserve">David </t>
  </si>
  <si>
    <t>kingdavidshopify5@gmail.com</t>
  </si>
  <si>
    <t>447-441-4377</t>
  </si>
  <si>
    <t>Contelly</t>
  </si>
  <si>
    <t>Deborah</t>
  </si>
  <si>
    <t>deborah.contelly@gmail.com</t>
  </si>
  <si>
    <t>0472 84 15 45</t>
  </si>
  <si>
    <t>Anton</t>
  </si>
  <si>
    <t>anton.vincent45@gmail.com</t>
  </si>
  <si>
    <t>0033768923092</t>
  </si>
  <si>
    <t>tartanpion</t>
  </si>
  <si>
    <t>654</t>
  </si>
  <si>
    <t>catherinepetitjean26@gmail.com</t>
  </si>
  <si>
    <t>Maman de Thibaut</t>
  </si>
  <si>
    <t>Gennart</t>
  </si>
  <si>
    <t>Céline</t>
  </si>
  <si>
    <t>celine.gennart@hotmail.com</t>
  </si>
  <si>
    <t>0474 89 99 74</t>
  </si>
  <si>
    <t>Graas</t>
  </si>
  <si>
    <t>Jean-Benoît</t>
  </si>
  <si>
    <t>jeanbenoit.graas@galcondruses.be</t>
  </si>
  <si>
    <t>0495369854</t>
  </si>
  <si>
    <t>Sutvaj</t>
  </si>
  <si>
    <t>0495587487</t>
  </si>
  <si>
    <t>Bahimana</t>
  </si>
  <si>
    <t>natacha_bahimana@outlook.be</t>
  </si>
  <si>
    <t>+32466140942</t>
  </si>
  <si>
    <t>Waechter</t>
  </si>
  <si>
    <t>Edith</t>
  </si>
  <si>
    <t>edith.waechter@frankv.net</t>
  </si>
  <si>
    <t>0031681203025</t>
  </si>
  <si>
    <t>Matthys</t>
  </si>
  <si>
    <t>Jacqueline</t>
  </si>
  <si>
    <t>jmatthys@actiris.be</t>
  </si>
  <si>
    <t>0477249972</t>
  </si>
  <si>
    <t>ap.lmb@lampiris.be</t>
  </si>
  <si>
    <t>Muller</t>
  </si>
  <si>
    <t>Jean Claude</t>
  </si>
  <si>
    <t>dcpapy@gmail.com</t>
  </si>
  <si>
    <t>0474 03 12 05</t>
  </si>
  <si>
    <t>HUMBLET</t>
  </si>
  <si>
    <t>+32474740849</t>
  </si>
  <si>
    <t>ALHADEFF</t>
  </si>
  <si>
    <t>Jeremie</t>
  </si>
  <si>
    <t>jeremie.alhadeff@vandenborre.be</t>
  </si>
  <si>
    <t>0499549609</t>
  </si>
  <si>
    <t>Troch</t>
  </si>
  <si>
    <t>Loïc</t>
  </si>
  <si>
    <t>troch5673@gmail.com</t>
  </si>
  <si>
    <t>+32479961918</t>
  </si>
  <si>
    <t>Deuxant</t>
  </si>
  <si>
    <t>jdeuxant@besix.com</t>
  </si>
  <si>
    <t>0485 46 40 47</t>
  </si>
  <si>
    <t>Conducteur de chantier</t>
  </si>
  <si>
    <t>Heze</t>
  </si>
  <si>
    <t>Emmanuelle</t>
  </si>
  <si>
    <t>emmanuelle.heze@gmail.com</t>
  </si>
  <si>
    <t>0478761702</t>
  </si>
  <si>
    <t>Lemoine</t>
  </si>
  <si>
    <t>pierre.lemoine@liege.be</t>
  </si>
  <si>
    <t>0486874570</t>
  </si>
  <si>
    <t>cauwe</t>
  </si>
  <si>
    <t>charlotte</t>
  </si>
  <si>
    <t>charlotte.cauwe@live.be</t>
  </si>
  <si>
    <t>0495337477</t>
  </si>
  <si>
    <t>Vandendriessche</t>
  </si>
  <si>
    <t>florence.vandendriessche@nicols.eu</t>
  </si>
  <si>
    <t>067 87 50 00</t>
  </si>
  <si>
    <t>Famiwal</t>
  </si>
  <si>
    <t>Direction Logistique</t>
  </si>
  <si>
    <t>mp@famiwal.be</t>
  </si>
  <si>
    <t>071212121</t>
  </si>
  <si>
    <t>SLUSE</t>
  </si>
  <si>
    <t xml:space="preserve">Michaël </t>
  </si>
  <si>
    <t>michael.sluse@wcloc.be</t>
  </si>
  <si>
    <t>+32 483 739 106</t>
  </si>
  <si>
    <t>Directeur</t>
  </si>
  <si>
    <t>SKORSKI</t>
  </si>
  <si>
    <t>c.skorski@imcyse.com</t>
  </si>
  <si>
    <t>+32 4 325 1121</t>
  </si>
  <si>
    <t>Human Ressources Business Partner</t>
  </si>
  <si>
    <t>Jamescah</t>
  </si>
  <si>
    <t>no-replyeluro@gmail.com</t>
  </si>
  <si>
    <t>88115625342</t>
  </si>
  <si>
    <t>Altikat</t>
  </si>
  <si>
    <t>Melisa</t>
  </si>
  <si>
    <t>altikatmelisa@hotmail.com</t>
  </si>
  <si>
    <t>0484546030</t>
  </si>
  <si>
    <t>ROLIN</t>
  </si>
  <si>
    <t>gvrolin@gmail.com</t>
  </si>
  <si>
    <t>0473929297</t>
  </si>
  <si>
    <t>Tack</t>
  </si>
  <si>
    <t>Annemie</t>
  </si>
  <si>
    <t>annemie.tack-ext@ab-inbev.com</t>
  </si>
  <si>
    <t>External Reward Consultant</t>
  </si>
  <si>
    <t>Corvilain</t>
  </si>
  <si>
    <t>Carine</t>
  </si>
  <si>
    <t>ccorvilain@greisch.com</t>
  </si>
  <si>
    <t>Scafs</t>
  </si>
  <si>
    <t xml:space="preserve">003243641184 </t>
  </si>
  <si>
    <t>Architecte</t>
  </si>
  <si>
    <t>Temisevä</t>
  </si>
  <si>
    <t xml:space="preserve">Jasmin </t>
  </si>
  <si>
    <t>jtemiseva@tic-council.org</t>
  </si>
  <si>
    <t>0472032892</t>
  </si>
  <si>
    <t>HR</t>
  </si>
  <si>
    <t xml:space="preserve">Taidi </t>
  </si>
  <si>
    <t xml:space="preserve">Hanane </t>
  </si>
  <si>
    <t>htaidi@tic-council.org</t>
  </si>
  <si>
    <t xml:space="preserve">0473629947   </t>
  </si>
  <si>
    <t>Directrice</t>
  </si>
  <si>
    <t>Amandine</t>
  </si>
  <si>
    <t>amandinelouis046@gmail.com</t>
  </si>
  <si>
    <t>0493960507</t>
  </si>
  <si>
    <t>Mbaya</t>
  </si>
  <si>
    <t>Lisette</t>
  </si>
  <si>
    <t>lisettembaya750@hotmail.com</t>
  </si>
  <si>
    <t>498372128</t>
  </si>
  <si>
    <t>Nihon</t>
  </si>
  <si>
    <t>christophe@nihon.be</t>
  </si>
  <si>
    <t>Dirigeant</t>
  </si>
  <si>
    <t>TONON</t>
  </si>
  <si>
    <t>xavier.tonon@via-archi.be</t>
  </si>
  <si>
    <t>+32495770057</t>
  </si>
  <si>
    <t>invoices.be@besix.com</t>
  </si>
  <si>
    <t>Sauveur</t>
  </si>
  <si>
    <t>Jerome</t>
  </si>
  <si>
    <t>jerome.sauveur@hotmail.com</t>
  </si>
  <si>
    <t>0495 36 67 48</t>
  </si>
  <si>
    <t>Verjus</t>
  </si>
  <si>
    <t>jm.verjus@mosal.be</t>
  </si>
  <si>
    <t>0497115233</t>
  </si>
  <si>
    <t>Musilli</t>
  </si>
  <si>
    <t>jenmumu@hotmail.com</t>
  </si>
  <si>
    <t>0498104393</t>
  </si>
  <si>
    <t>azdfhgjmdhkdk https://www.samsung.com/</t>
  </si>
  <si>
    <t>elpidazuenkova1990@mail.ru</t>
  </si>
  <si>
    <t>azdfhgjmdhkdk h</t>
  </si>
  <si>
    <t>zaslavfilipchuk@mail.ru</t>
  </si>
  <si>
    <t>ApkJoyliz</t>
  </si>
  <si>
    <t>allisonharry683@gmail.com</t>
  </si>
  <si>
    <t>85115198998</t>
  </si>
  <si>
    <t>Lainé</t>
  </si>
  <si>
    <t>Rudy</t>
  </si>
  <si>
    <t>rudy.laine@atradius.com</t>
  </si>
  <si>
    <t>+32 477 506013</t>
  </si>
  <si>
    <t>CONTACT ENTRETIEN</t>
  </si>
  <si>
    <t>Bounir</t>
  </si>
  <si>
    <t>Ali</t>
  </si>
  <si>
    <t>ali-1995@live.be</t>
  </si>
  <si>
    <t>0493910887</t>
  </si>
  <si>
    <t>Monfort</t>
  </si>
  <si>
    <t>davmonfort@gmail.com</t>
  </si>
  <si>
    <t>0478 57 64 55</t>
  </si>
  <si>
    <t>6pht4RdrHnfIywRJUoNPAC5nrJN2jbNn</t>
  </si>
  <si>
    <t>livet</t>
  </si>
  <si>
    <t>raphael</t>
  </si>
  <si>
    <t>livetraphael@gmail.com</t>
  </si>
  <si>
    <t>0495 45 83 87</t>
  </si>
  <si>
    <t>Renkin</t>
  </si>
  <si>
    <t>florence.renkin@hotmail.com</t>
  </si>
  <si>
    <t>Bruyere</t>
  </si>
  <si>
    <t>xbruyere@lasea.com</t>
  </si>
  <si>
    <t>0498 27 37 37</t>
  </si>
  <si>
    <t>Responsable financier</t>
  </si>
  <si>
    <t>duplicates were https://wikipedia.org</t>
  </si>
  <si>
    <t>blaginyhpittman@mail.ru</t>
  </si>
  <si>
    <t>duplicates were</t>
  </si>
  <si>
    <t>Petit</t>
  </si>
  <si>
    <t>Pol</t>
  </si>
  <si>
    <t>polpetit@skynet.be</t>
  </si>
  <si>
    <t>043774035</t>
  </si>
  <si>
    <t>Alex</t>
  </si>
  <si>
    <t>alex@alexstevens.be</t>
  </si>
  <si>
    <t>Ruwet</t>
  </si>
  <si>
    <t>thomasruwet@hotmail.com</t>
  </si>
  <si>
    <t>0476 55 45 38</t>
  </si>
  <si>
    <t>Gouders</t>
  </si>
  <si>
    <t>tgouders@gmail.com</t>
  </si>
  <si>
    <t>+32499101417</t>
  </si>
  <si>
    <t>Nowakowski</t>
  </si>
  <si>
    <t>Alain</t>
  </si>
  <si>
    <t>nowa772@hotmail.com</t>
  </si>
  <si>
    <t>0470556238</t>
  </si>
  <si>
    <t>PLACE</t>
  </si>
  <si>
    <t>Kathy</t>
  </si>
  <si>
    <t>kplace@lasea.com</t>
  </si>
  <si>
    <t>043650243</t>
  </si>
  <si>
    <t xml:space="preserve">Didier </t>
  </si>
  <si>
    <t>0496791335</t>
  </si>
  <si>
    <t>Coomans</t>
  </si>
  <si>
    <t>sandrinecoomans@hotmail.com</t>
  </si>
  <si>
    <t>0497 41 90 07</t>
  </si>
  <si>
    <t>Green Go</t>
  </si>
  <si>
    <t>Boudart</t>
  </si>
  <si>
    <t>Jean Philippe</t>
  </si>
  <si>
    <t>boudartjph@hotmail.com</t>
  </si>
  <si>
    <t>0475 268 008</t>
  </si>
  <si>
    <t>Gobiet</t>
  </si>
  <si>
    <t>alice.gobiet@spw.wallonie.be</t>
  </si>
  <si>
    <t>0498 19 52 72</t>
  </si>
  <si>
    <t>Zennaro</t>
  </si>
  <si>
    <t>Ruggero</t>
  </si>
  <si>
    <t>info@eurobat.nl</t>
  </si>
  <si>
    <t>0496087835</t>
  </si>
  <si>
    <t>dompetitjean@gmail.com</t>
  </si>
  <si>
    <t>0497 30 00 93</t>
  </si>
  <si>
    <t>Renders</t>
  </si>
  <si>
    <t>thomas.renders@gaming1.com</t>
  </si>
  <si>
    <t>+32499610357</t>
  </si>
  <si>
    <t>info@kameobikes.com</t>
  </si>
  <si>
    <t>0478996698</t>
  </si>
  <si>
    <t>Delneuville</t>
  </si>
  <si>
    <t>Virginie</t>
  </si>
  <si>
    <t>virgi_del_1@hotmail.com</t>
  </si>
  <si>
    <t>Bosak</t>
  </si>
  <si>
    <t>y.bosak@evs.com</t>
  </si>
  <si>
    <t>+32 495 525 763</t>
  </si>
  <si>
    <t>Senior HR Officer</t>
  </si>
  <si>
    <t>Danca</t>
  </si>
  <si>
    <t>info@danca.be</t>
  </si>
  <si>
    <t>0496 63 93 00</t>
  </si>
  <si>
    <t>Ost</t>
  </si>
  <si>
    <t>seb@sonext.be</t>
  </si>
  <si>
    <t>0495 30 88 75</t>
  </si>
  <si>
    <t>Botman</t>
  </si>
  <si>
    <t>o.botman@imcyse.com</t>
  </si>
  <si>
    <t>Briol</t>
  </si>
  <si>
    <t>Camille</t>
  </si>
  <si>
    <t>camille.briol.21@gmail.com</t>
  </si>
  <si>
    <t>0477295054</t>
  </si>
  <si>
    <t>mel</t>
  </si>
  <si>
    <t>soysal</t>
  </si>
  <si>
    <t>melissasoysal89@gmail.com</t>
  </si>
  <si>
    <t>0484839787</t>
  </si>
  <si>
    <t>+32494226899</t>
  </si>
  <si>
    <t>Amerijckx</t>
  </si>
  <si>
    <t>Niels</t>
  </si>
  <si>
    <t>niels.amerijckx@elneo.com</t>
  </si>
  <si>
    <t>0476 70 25 10</t>
  </si>
  <si>
    <t>Sales engineer</t>
  </si>
  <si>
    <t>Guissart</t>
  </si>
  <si>
    <t>info@frysa.be</t>
  </si>
  <si>
    <t>0498 12 69 12</t>
  </si>
  <si>
    <t>DUVAL</t>
  </si>
  <si>
    <t>vjj.duval@gmail.com</t>
  </si>
  <si>
    <t>0676684126</t>
  </si>
  <si>
    <t>Tillmann</t>
  </si>
  <si>
    <t>michel.tillmann@gmail.com</t>
  </si>
  <si>
    <t>0476863196</t>
  </si>
  <si>
    <t>Smeets</t>
  </si>
  <si>
    <t>Sabine</t>
  </si>
  <si>
    <t>ssmeets@sowalfin.be</t>
  </si>
  <si>
    <t>+32 4 230 56 99</t>
  </si>
  <si>
    <t>CONSEILLÈRE DÉPARTEMENT RH</t>
  </si>
  <si>
    <t>Xathelet</t>
  </si>
  <si>
    <t>Christine</t>
  </si>
  <si>
    <t>cwathelet@hotmail.com</t>
  </si>
  <si>
    <t>0497688842</t>
  </si>
  <si>
    <t>Spanoghe</t>
  </si>
  <si>
    <t>catherine.spanoghe@tucrail.be</t>
  </si>
  <si>
    <t>+32479235171</t>
  </si>
  <si>
    <t>Wagemans</t>
  </si>
  <si>
    <t>wagemansdavid90@hotmail.com</t>
  </si>
  <si>
    <t>?</t>
  </si>
  <si>
    <t>Finance</t>
  </si>
  <si>
    <t>Imcyse</t>
  </si>
  <si>
    <t>finance@imcyse.com</t>
  </si>
  <si>
    <t>finances</t>
  </si>
  <si>
    <t>adrien.ludovico@gaming1.com</t>
  </si>
  <si>
    <t>Blacque - Belair</t>
  </si>
  <si>
    <t>logopsy.cabinet@gmail.com</t>
  </si>
  <si>
    <t>0492/94.84.00</t>
  </si>
  <si>
    <t>Compta</t>
  </si>
  <si>
    <t>Pro Velo</t>
  </si>
  <si>
    <t>compta@provelo.org</t>
  </si>
  <si>
    <t>Stock</t>
  </si>
  <si>
    <t>m.stock@provelo.org</t>
  </si>
  <si>
    <t>+32 472 525 738</t>
  </si>
  <si>
    <t>Chargé de projets conseils</t>
  </si>
  <si>
    <t>catherine.hubert1886@gmail.com</t>
  </si>
  <si>
    <t>Thirifays</t>
  </si>
  <si>
    <t>olivier.thirifays@gmail.com</t>
  </si>
  <si>
    <t>Chiriboga</t>
  </si>
  <si>
    <t>Lorena</t>
  </si>
  <si>
    <t>lorena@farmstore.be</t>
  </si>
  <si>
    <t>0478 52 25 85</t>
  </si>
  <si>
    <t>FazidFus</t>
  </si>
  <si>
    <t>mathsphere@stromectoldc.com</t>
  </si>
  <si>
    <t>89346291316</t>
  </si>
  <si>
    <t>geradon</t>
  </si>
  <si>
    <t>fabrice</t>
  </si>
  <si>
    <t>fabrice.geradon@provincedeliege.be</t>
  </si>
  <si>
    <t>042794814</t>
  </si>
  <si>
    <t xml:space="preserve">Depaifve </t>
  </si>
  <si>
    <t>Chantal</t>
  </si>
  <si>
    <t>chantaldepaifve@hotmail.com</t>
  </si>
  <si>
    <t>0496447337</t>
  </si>
  <si>
    <t xml:space="preserve">Chantal </t>
  </si>
  <si>
    <t>32496447337</t>
  </si>
  <si>
    <t>Defreyne</t>
  </si>
  <si>
    <t>gregorydefreyne@gmail.com</t>
  </si>
  <si>
    <t>0492178645</t>
  </si>
  <si>
    <t>De paifve</t>
  </si>
  <si>
    <t>Nyst</t>
  </si>
  <si>
    <t>nystthibaut@gmail.com</t>
  </si>
  <si>
    <t>Secretin</t>
  </si>
  <si>
    <t>pascal.secretin@infrabel.be</t>
  </si>
  <si>
    <t>Infantino</t>
  </si>
  <si>
    <t>vincentinfantino75@gmail.com</t>
  </si>
  <si>
    <t>0455 10 05 77</t>
  </si>
  <si>
    <t>Perin</t>
  </si>
  <si>
    <t>bernard.perin@gmail.com</t>
  </si>
  <si>
    <t>Neuprez</t>
  </si>
  <si>
    <t>francoise.neuprez@gmail.com</t>
  </si>
  <si>
    <t>0476 896 356</t>
  </si>
  <si>
    <t>Beaux</t>
  </si>
  <si>
    <t>Barthelemy</t>
  </si>
  <si>
    <t>barthelemy.beaux@gmail.com</t>
  </si>
  <si>
    <t>0486211331</t>
  </si>
  <si>
    <t>Peelaers</t>
  </si>
  <si>
    <t>Hilde</t>
  </si>
  <si>
    <t>hilde.peelaers@elneo.com</t>
  </si>
  <si>
    <t>Elneo</t>
  </si>
  <si>
    <t>Accounting</t>
  </si>
  <si>
    <t>accounting@elneo.com</t>
  </si>
  <si>
    <t>Houtart</t>
  </si>
  <si>
    <t>ahoutart.sbv@gmail.com</t>
  </si>
  <si>
    <t>0471357711</t>
  </si>
  <si>
    <t>Service Batiment</t>
  </si>
  <si>
    <t>sb.compta@provincedeliege.be</t>
  </si>
  <si>
    <t>compta</t>
  </si>
  <si>
    <t>Gherardi</t>
  </si>
  <si>
    <t>geoffreygherardi@gmail.com</t>
  </si>
  <si>
    <t>0499458186</t>
  </si>
  <si>
    <t>Fassbender</t>
  </si>
  <si>
    <t>Line</t>
  </si>
  <si>
    <t>line.fassbender1980@gmail.com</t>
  </si>
  <si>
    <t>0455148848</t>
  </si>
  <si>
    <t>Godin</t>
  </si>
  <si>
    <t>Gaelle</t>
  </si>
  <si>
    <t>igphaj@hotmail.com</t>
  </si>
  <si>
    <t>0470 67 03 02</t>
  </si>
  <si>
    <t>Barbason</t>
  </si>
  <si>
    <t xml:space="preserve">j.barbason@gmail.com	</t>
  </si>
  <si>
    <t>postingyvrp</t>
  </si>
  <si>
    <t>tjurjutikovfeona1994@rambler.ru</t>
  </si>
  <si>
    <t>1234567890</t>
  </si>
  <si>
    <t>Bouazza</t>
  </si>
  <si>
    <t>Mounir</t>
  </si>
  <si>
    <t>mounir.bouazza@gmail.com</t>
  </si>
  <si>
    <t>Liebrechts</t>
  </si>
  <si>
    <t>ans@ligne-s.com</t>
  </si>
  <si>
    <t>0494 33 73 73</t>
  </si>
  <si>
    <t>Jidkov</t>
  </si>
  <si>
    <t>jidkov.dimitri@gmail.com</t>
  </si>
  <si>
    <t>0487565631</t>
  </si>
  <si>
    <t>Mohr</t>
  </si>
  <si>
    <t>mohrfanny@gmail.com</t>
  </si>
  <si>
    <t>0496 95 15 98</t>
  </si>
  <si>
    <t>ForexTruppy</t>
  </si>
  <si>
    <t>chalice@pochtampt.com</t>
  </si>
  <si>
    <t>83425948199</t>
  </si>
  <si>
    <t>Chandelle</t>
  </si>
  <si>
    <t>thomas.chandelle@gmail.com</t>
  </si>
  <si>
    <t>+32498034610</t>
  </si>
  <si>
    <t>Miller</t>
  </si>
  <si>
    <t>Rachelle</t>
  </si>
  <si>
    <t>rachmill@hotmail.be</t>
  </si>
  <si>
    <t>0497 31 51 65</t>
  </si>
  <si>
    <t>Aurélien</t>
  </si>
  <si>
    <t>service@ubike.be</t>
  </si>
  <si>
    <t>0494 52 16 12</t>
  </si>
  <si>
    <t>Basset</t>
  </si>
  <si>
    <t>Delfosse</t>
  </si>
  <si>
    <t>delfosse.pierre@gmail.com</t>
  </si>
  <si>
    <t>0485390547</t>
  </si>
  <si>
    <t>Di Fiore</t>
  </si>
  <si>
    <t>Raphaël</t>
  </si>
  <si>
    <t>rdifiore@actiris.be</t>
  </si>
  <si>
    <t>0492741442</t>
  </si>
  <si>
    <t>e.bourgeois@outlook.be</t>
  </si>
  <si>
    <t>0477864364</t>
  </si>
  <si>
    <t>Poncelet</t>
  </si>
  <si>
    <t>fpon@hotmail.com</t>
  </si>
  <si>
    <t>0478466286</t>
  </si>
  <si>
    <t>Brandt</t>
  </si>
  <si>
    <t>murielbrandt@gmail.com</t>
  </si>
  <si>
    <t>0498136261</t>
  </si>
  <si>
    <t>Perrin</t>
  </si>
  <si>
    <t>dep.perrin@free.fr</t>
  </si>
  <si>
    <t>+33666161878</t>
  </si>
  <si>
    <t>NataCress</t>
  </si>
  <si>
    <t>woodthighgire1988@gmail.com</t>
  </si>
  <si>
    <t>89272517232</t>
  </si>
  <si>
    <t>CAPRASSE</t>
  </si>
  <si>
    <t>LUC</t>
  </si>
  <si>
    <t>luc.caprasse.67@gmail.com</t>
  </si>
  <si>
    <t>+32492873580</t>
  </si>
  <si>
    <t>Nisin</t>
  </si>
  <si>
    <t>olivier@nisin.be</t>
  </si>
  <si>
    <t>0498 52 63 90</t>
  </si>
  <si>
    <t>Riemer</t>
  </si>
  <si>
    <t>dieselmot@dieselmot.de</t>
  </si>
  <si>
    <t xml:space="preserve">Dr C. HUBERT </t>
  </si>
  <si>
    <t>Urologie</t>
  </si>
  <si>
    <t>liabe</t>
  </si>
  <si>
    <t>8mq5fhol@yahoo.com</t>
  </si>
  <si>
    <t>89615696295</t>
  </si>
  <si>
    <t>Empain</t>
  </si>
  <si>
    <t>nempain@foyeranderlechtois.brussels</t>
  </si>
  <si>
    <t>0483 44 83 32</t>
  </si>
  <si>
    <t>Responsable Achat/Economat</t>
  </si>
  <si>
    <t>Smets</t>
  </si>
  <si>
    <t>Véronique</t>
  </si>
  <si>
    <t>vero.smets4545@gmail.com</t>
  </si>
  <si>
    <t>0494659903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</si>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</sst>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2E3BCA-E0EA-4952-A59D-E3CC61991DB6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HEU_MAJ" tableColumnId="2"/>
      <queryTableField id="3" name="USR_MAJ" tableColumnId="3"/>
      <queryTableField id="4" name="NOM" tableColumnId="4"/>
      <queryTableField id="5" name="PRENOM" tableColumnId="5"/>
      <queryTableField id="6" name="EMAIL" tableColumnId="6"/>
      <queryTableField id="7" name="PHONE" tableColumnId="7"/>
      <queryTableField id="8" name="ID_COMPANY" tableColumnId="8"/>
      <queryTableField id="9" name="FUNCTION" tableColumnId="9"/>
      <queryTableField id="10" name="TYPE" tableColumnId="10"/>
      <queryTableField id="11" name="BIKES_STAT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A6496A-0198-4D9C-92E7-895D6F5B557A}" name="companies_contact" displayName="companies_contact" ref="A1:K733" tableType="queryTable" totalsRowShown="0">
  <autoFilter ref="A1:K733" xr:uid="{E3A6496A-0198-4D9C-92E7-895D6F5B557A}"/>
  <tableColumns count="11">
    <tableColumn id="1" xr3:uid="{A9F33A9D-121D-4790-8956-17C9B1EBD826}" uniqueName="1" name="ID" queryTableFieldId="1"/>
    <tableColumn id="2" xr3:uid="{A6037485-08C6-4055-B56A-1C7EB407ED85}" uniqueName="2" name="HEU_MAJ" queryTableFieldId="2" dataDxfId="8"/>
    <tableColumn id="3" xr3:uid="{B34532C0-A29A-46D1-9BA0-E5EA0049C1A2}" uniqueName="3" name="USR_MAJ" queryTableFieldId="3" dataDxfId="7"/>
    <tableColumn id="4" xr3:uid="{412861F3-EC93-4359-B7C3-271B27AD87D4}" uniqueName="4" name="NOM" queryTableFieldId="4" dataDxfId="6"/>
    <tableColumn id="5" xr3:uid="{22F4C5F3-81BE-4E66-B2FC-46742FE6E54F}" uniqueName="5" name="PRENOM" queryTableFieldId="5" dataDxfId="5"/>
    <tableColumn id="6" xr3:uid="{FADB8BCE-22CF-4033-9A8B-7892FE5FC768}" uniqueName="6" name="EMAIL" queryTableFieldId="6" dataDxfId="4"/>
    <tableColumn id="7" xr3:uid="{A37A8006-5B56-4191-8026-9F3E8B2ADFB5}" uniqueName="7" name="PHONE" queryTableFieldId="7" dataDxfId="3"/>
    <tableColumn id="8" xr3:uid="{A92293FD-3A1E-400C-B000-7764F41F381E}" uniqueName="8" name="ID_COMPANY" queryTableFieldId="8"/>
    <tableColumn id="9" xr3:uid="{513CC166-F1E7-4A6A-AD80-989AB45D97EF}" uniqueName="9" name="FUNCTION" queryTableFieldId="9" dataDxfId="2"/>
    <tableColumn id="10" xr3:uid="{A04FF678-AAFC-4AAE-BE1E-33FB666FBF0A}" uniqueName="10" name="TYPE" queryTableFieldId="10" dataDxfId="1"/>
    <tableColumn id="11" xr3:uid="{3BDB51A8-B72B-4CB2-956C-4212AF39AE11}" uniqueName="11" name="BIKES_STAT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3BC0-7D87-4FFE-B313-C013D2D1D69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D259-B2D3-4FA8-8CCE-90F7E0B86221}">
  <dimension ref="A1:K733"/>
  <sheetViews>
    <sheetView topLeftCell="A697" workbookViewId="0">
      <selection activeCell="A733" sqref="A733"/>
    </sheetView>
  </sheetViews>
  <sheetFormatPr defaultRowHeight="15" x14ac:dyDescent="0.25"/>
  <cols>
    <col min="1" max="1" width="5.140625" bestFit="1" customWidth="1"/>
    <col min="2" max="2" width="13.5703125" bestFit="1" customWidth="1"/>
    <col min="3" max="3" width="35.7109375" bestFit="1" customWidth="1"/>
    <col min="4" max="5" width="41" bestFit="1" customWidth="1"/>
    <col min="6" max="6" width="42.28515625" bestFit="1" customWidth="1"/>
    <col min="7" max="7" width="16.28515625" bestFit="1" customWidth="1"/>
    <col min="8" max="8" width="15.7109375" bestFit="1" customWidth="1"/>
    <col min="9" max="9" width="47.7109375" bestFit="1" customWidth="1"/>
    <col min="10" max="10" width="19.140625" bestFit="1" customWidth="1"/>
    <col min="11" max="11" width="14.425781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1</v>
      </c>
      <c r="B2" s="1">
        <v>43986.46402777778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>
        <v>1</v>
      </c>
      <c r="I2" s="2" t="s">
        <v>17</v>
      </c>
      <c r="J2" s="2" t="s">
        <v>18</v>
      </c>
      <c r="K2" s="2" t="s">
        <v>19</v>
      </c>
    </row>
    <row r="3" spans="1:11" x14ac:dyDescent="0.25">
      <c r="A3">
        <v>2</v>
      </c>
      <c r="B3" s="1">
        <v>43894.362326388888</v>
      </c>
      <c r="C3" s="2" t="s">
        <v>17</v>
      </c>
      <c r="D3" s="2" t="s">
        <v>20</v>
      </c>
      <c r="E3" s="2" t="s">
        <v>21</v>
      </c>
      <c r="F3" s="2" t="s">
        <v>22</v>
      </c>
      <c r="G3" s="2" t="s">
        <v>17</v>
      </c>
      <c r="H3">
        <v>2</v>
      </c>
      <c r="I3" s="2" t="s">
        <v>23</v>
      </c>
      <c r="J3" s="2" t="s">
        <v>18</v>
      </c>
      <c r="K3" s="2" t="s">
        <v>19</v>
      </c>
    </row>
    <row r="4" spans="1:11" x14ac:dyDescent="0.25">
      <c r="A4">
        <v>3</v>
      </c>
      <c r="B4" s="1">
        <v>43894.362326388888</v>
      </c>
      <c r="C4" s="2" t="s">
        <v>17</v>
      </c>
      <c r="D4" s="2" t="s">
        <v>17</v>
      </c>
      <c r="E4" s="2" t="s">
        <v>24</v>
      </c>
      <c r="F4" s="2" t="s">
        <v>25</v>
      </c>
      <c r="G4" s="2" t="s">
        <v>17</v>
      </c>
      <c r="H4">
        <v>3</v>
      </c>
      <c r="I4" s="2" t="s">
        <v>23</v>
      </c>
      <c r="J4" s="2" t="s">
        <v>18</v>
      </c>
      <c r="K4" s="2" t="s">
        <v>19</v>
      </c>
    </row>
    <row r="5" spans="1:11" x14ac:dyDescent="0.25">
      <c r="A5">
        <v>4</v>
      </c>
      <c r="B5" s="1">
        <v>43894.362326388888</v>
      </c>
      <c r="C5" s="2" t="s">
        <v>17</v>
      </c>
      <c r="D5" s="2" t="s">
        <v>26</v>
      </c>
      <c r="E5" s="2" t="s">
        <v>27</v>
      </c>
      <c r="F5" s="2" t="s">
        <v>28</v>
      </c>
      <c r="G5" s="2" t="s">
        <v>17</v>
      </c>
      <c r="H5">
        <v>4</v>
      </c>
      <c r="I5" s="2" t="s">
        <v>23</v>
      </c>
      <c r="J5" s="2" t="s">
        <v>18</v>
      </c>
      <c r="K5" s="2" t="s">
        <v>19</v>
      </c>
    </row>
    <row r="6" spans="1:11" x14ac:dyDescent="0.25">
      <c r="A6">
        <v>5</v>
      </c>
      <c r="B6" s="1">
        <v>43894.362326388888</v>
      </c>
      <c r="C6" s="2" t="s">
        <v>17</v>
      </c>
      <c r="D6" s="2" t="s">
        <v>29</v>
      </c>
      <c r="E6" s="2" t="s">
        <v>30</v>
      </c>
      <c r="F6" s="2" t="s">
        <v>31</v>
      </c>
      <c r="G6" s="2" t="s">
        <v>32</v>
      </c>
      <c r="H6">
        <v>5</v>
      </c>
      <c r="I6" s="2" t="s">
        <v>23</v>
      </c>
      <c r="J6" s="2" t="s">
        <v>18</v>
      </c>
      <c r="K6" s="2" t="s">
        <v>19</v>
      </c>
    </row>
    <row r="7" spans="1:11" x14ac:dyDescent="0.25">
      <c r="A7">
        <v>6</v>
      </c>
      <c r="B7" s="1">
        <v>44512.622465277775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  <c r="H7">
        <v>6</v>
      </c>
      <c r="I7" s="2" t="s">
        <v>17</v>
      </c>
      <c r="J7" s="2" t="s">
        <v>18</v>
      </c>
      <c r="K7" s="2" t="s">
        <v>19</v>
      </c>
    </row>
    <row r="8" spans="1:11" x14ac:dyDescent="0.25">
      <c r="A8">
        <v>7</v>
      </c>
      <c r="B8" s="1">
        <v>43894.362326388888</v>
      </c>
      <c r="C8" s="2" t="s">
        <v>17</v>
      </c>
      <c r="D8" s="2" t="s">
        <v>38</v>
      </c>
      <c r="E8" s="2" t="s">
        <v>39</v>
      </c>
      <c r="F8" s="2" t="s">
        <v>40</v>
      </c>
      <c r="G8" s="2" t="s">
        <v>17</v>
      </c>
      <c r="H8">
        <v>7</v>
      </c>
      <c r="I8" s="2" t="s">
        <v>23</v>
      </c>
      <c r="J8" s="2" t="s">
        <v>18</v>
      </c>
      <c r="K8" s="2" t="s">
        <v>19</v>
      </c>
    </row>
    <row r="9" spans="1:11" x14ac:dyDescent="0.25">
      <c r="A9">
        <v>8</v>
      </c>
      <c r="B9" s="1">
        <v>43894.362326388888</v>
      </c>
      <c r="C9" s="2" t="s">
        <v>17</v>
      </c>
      <c r="D9" s="2" t="s">
        <v>41</v>
      </c>
      <c r="E9" s="2" t="s">
        <v>42</v>
      </c>
      <c r="F9" s="2" t="s">
        <v>43</v>
      </c>
      <c r="G9" s="2" t="s">
        <v>17</v>
      </c>
      <c r="H9">
        <v>8</v>
      </c>
      <c r="I9" s="2" t="s">
        <v>23</v>
      </c>
      <c r="J9" s="2" t="s">
        <v>18</v>
      </c>
      <c r="K9" s="2" t="s">
        <v>19</v>
      </c>
    </row>
    <row r="10" spans="1:11" x14ac:dyDescent="0.25">
      <c r="A10">
        <v>9</v>
      </c>
      <c r="B10" s="1">
        <v>44028.671979166669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>
        <v>9</v>
      </c>
      <c r="I10" s="2" t="s">
        <v>17</v>
      </c>
      <c r="J10" s="2" t="s">
        <v>18</v>
      </c>
      <c r="K10" s="2" t="s">
        <v>19</v>
      </c>
    </row>
    <row r="11" spans="1:11" x14ac:dyDescent="0.25">
      <c r="A11">
        <v>11</v>
      </c>
      <c r="B11" s="1">
        <v>43986.449247685188</v>
      </c>
      <c r="C11" s="2" t="s">
        <v>12</v>
      </c>
      <c r="D11" s="2" t="s">
        <v>49</v>
      </c>
      <c r="E11" s="2" t="s">
        <v>50</v>
      </c>
      <c r="F11" s="2" t="s">
        <v>51</v>
      </c>
      <c r="G11" s="2" t="s">
        <v>17</v>
      </c>
      <c r="H11">
        <v>11</v>
      </c>
      <c r="I11" s="2" t="s">
        <v>52</v>
      </c>
      <c r="J11" s="2" t="s">
        <v>18</v>
      </c>
      <c r="K11" s="2" t="s">
        <v>19</v>
      </c>
    </row>
    <row r="12" spans="1:11" x14ac:dyDescent="0.25">
      <c r="A12">
        <v>12</v>
      </c>
      <c r="B12" s="1">
        <v>43894.362326388888</v>
      </c>
      <c r="C12" s="2" t="s">
        <v>17</v>
      </c>
      <c r="D12" s="2" t="s">
        <v>53</v>
      </c>
      <c r="E12" s="2" t="s">
        <v>54</v>
      </c>
      <c r="F12" s="2" t="s">
        <v>55</v>
      </c>
      <c r="G12" s="2" t="s">
        <v>23</v>
      </c>
      <c r="H12">
        <v>12</v>
      </c>
      <c r="I12" s="2" t="s">
        <v>23</v>
      </c>
      <c r="J12" s="2" t="s">
        <v>18</v>
      </c>
      <c r="K12" s="2" t="s">
        <v>19</v>
      </c>
    </row>
    <row r="13" spans="1:11" x14ac:dyDescent="0.25">
      <c r="A13">
        <v>13</v>
      </c>
      <c r="B13" s="1">
        <v>43894.362326388888</v>
      </c>
      <c r="C13" s="2" t="s">
        <v>17</v>
      </c>
      <c r="D13" s="2" t="s">
        <v>56</v>
      </c>
      <c r="E13" s="2" t="s">
        <v>57</v>
      </c>
      <c r="F13" s="2" t="s">
        <v>58</v>
      </c>
      <c r="G13" s="2" t="s">
        <v>23</v>
      </c>
      <c r="H13">
        <v>13</v>
      </c>
      <c r="I13" s="2" t="s">
        <v>23</v>
      </c>
      <c r="J13" s="2" t="s">
        <v>18</v>
      </c>
      <c r="K13" s="2" t="s">
        <v>19</v>
      </c>
    </row>
    <row r="14" spans="1:11" x14ac:dyDescent="0.25">
      <c r="A14">
        <v>14</v>
      </c>
      <c r="B14" s="1">
        <v>43986.373784722222</v>
      </c>
      <c r="C14" s="2" t="s">
        <v>12</v>
      </c>
      <c r="D14" s="2" t="s">
        <v>59</v>
      </c>
      <c r="E14" s="2" t="s">
        <v>60</v>
      </c>
      <c r="F14" s="2" t="s">
        <v>61</v>
      </c>
      <c r="G14" s="2" t="s">
        <v>62</v>
      </c>
      <c r="H14">
        <v>14</v>
      </c>
      <c r="I14" s="2" t="s">
        <v>63</v>
      </c>
      <c r="J14" s="2" t="s">
        <v>18</v>
      </c>
      <c r="K14" s="2" t="s">
        <v>19</v>
      </c>
    </row>
    <row r="15" spans="1:11" x14ac:dyDescent="0.25">
      <c r="A15">
        <v>15</v>
      </c>
      <c r="B15" s="1">
        <v>43894.362326388888</v>
      </c>
      <c r="C15" s="2" t="s">
        <v>17</v>
      </c>
      <c r="D15" s="2" t="s">
        <v>26</v>
      </c>
      <c r="E15" s="2" t="s">
        <v>27</v>
      </c>
      <c r="F15" s="2" t="s">
        <v>28</v>
      </c>
      <c r="G15" s="2" t="s">
        <v>17</v>
      </c>
      <c r="H15">
        <v>15</v>
      </c>
      <c r="I15" s="2" t="s">
        <v>23</v>
      </c>
      <c r="J15" s="2" t="s">
        <v>18</v>
      </c>
      <c r="K15" s="2" t="s">
        <v>19</v>
      </c>
    </row>
    <row r="16" spans="1:11" x14ac:dyDescent="0.25">
      <c r="A16">
        <v>17</v>
      </c>
      <c r="B16" s="1">
        <v>43894.362326388888</v>
      </c>
      <c r="C16" s="2" t="s">
        <v>17</v>
      </c>
      <c r="D16" s="2" t="s">
        <v>64</v>
      </c>
      <c r="E16" s="2" t="s">
        <v>65</v>
      </c>
      <c r="F16" s="2" t="s">
        <v>66</v>
      </c>
      <c r="G16" s="2" t="s">
        <v>67</v>
      </c>
      <c r="H16">
        <v>17</v>
      </c>
      <c r="I16" s="2" t="s">
        <v>23</v>
      </c>
      <c r="J16" s="2" t="s">
        <v>18</v>
      </c>
      <c r="K16" s="2" t="s">
        <v>19</v>
      </c>
    </row>
    <row r="17" spans="1:11" x14ac:dyDescent="0.25">
      <c r="A17">
        <v>18</v>
      </c>
      <c r="B17" s="1">
        <v>43894.362326388888</v>
      </c>
      <c r="C17" s="2" t="s">
        <v>17</v>
      </c>
      <c r="D17" s="2" t="s">
        <v>68</v>
      </c>
      <c r="E17" s="2" t="s">
        <v>69</v>
      </c>
      <c r="F17" s="2" t="s">
        <v>70</v>
      </c>
      <c r="G17" s="2" t="s">
        <v>71</v>
      </c>
      <c r="H17">
        <v>18</v>
      </c>
      <c r="I17" s="2" t="s">
        <v>23</v>
      </c>
      <c r="J17" s="2" t="s">
        <v>18</v>
      </c>
      <c r="K17" s="2" t="s">
        <v>19</v>
      </c>
    </row>
    <row r="18" spans="1:11" x14ac:dyDescent="0.25">
      <c r="A18">
        <v>19</v>
      </c>
      <c r="B18" s="1">
        <v>43894.362326388888</v>
      </c>
      <c r="C18" s="2" t="s">
        <v>17</v>
      </c>
      <c r="D18" s="2" t="s">
        <v>72</v>
      </c>
      <c r="E18" s="2" t="s">
        <v>73</v>
      </c>
      <c r="F18" s="2" t="s">
        <v>74</v>
      </c>
      <c r="G18" s="2" t="s">
        <v>75</v>
      </c>
      <c r="H18">
        <v>19</v>
      </c>
      <c r="I18" s="2" t="s">
        <v>23</v>
      </c>
      <c r="J18" s="2" t="s">
        <v>18</v>
      </c>
      <c r="K18" s="2" t="s">
        <v>19</v>
      </c>
    </row>
    <row r="19" spans="1:11" x14ac:dyDescent="0.25">
      <c r="A19">
        <v>20</v>
      </c>
      <c r="B19" s="1">
        <v>43894.362326388888</v>
      </c>
      <c r="C19" s="2" t="s">
        <v>17</v>
      </c>
      <c r="D19" s="2" t="s">
        <v>76</v>
      </c>
      <c r="E19" s="2" t="s">
        <v>77</v>
      </c>
      <c r="F19" s="2" t="s">
        <v>78</v>
      </c>
      <c r="G19" s="2" t="s">
        <v>79</v>
      </c>
      <c r="H19">
        <v>20</v>
      </c>
      <c r="I19" s="2" t="s">
        <v>23</v>
      </c>
      <c r="J19" s="2" t="s">
        <v>18</v>
      </c>
      <c r="K19" s="2" t="s">
        <v>19</v>
      </c>
    </row>
    <row r="20" spans="1:11" x14ac:dyDescent="0.25">
      <c r="A20">
        <v>21</v>
      </c>
      <c r="B20" s="1">
        <v>43894.362326388888</v>
      </c>
      <c r="C20" s="2" t="s">
        <v>17</v>
      </c>
      <c r="D20" s="2" t="s">
        <v>80</v>
      </c>
      <c r="E20" s="2" t="s">
        <v>81</v>
      </c>
      <c r="F20" s="2" t="s">
        <v>82</v>
      </c>
      <c r="G20" s="2" t="s">
        <v>83</v>
      </c>
      <c r="H20">
        <v>21</v>
      </c>
      <c r="I20" s="2" t="s">
        <v>23</v>
      </c>
      <c r="J20" s="2" t="s">
        <v>18</v>
      </c>
      <c r="K20" s="2" t="s">
        <v>19</v>
      </c>
    </row>
    <row r="21" spans="1:11" x14ac:dyDescent="0.25">
      <c r="A21">
        <v>22</v>
      </c>
      <c r="B21" s="1">
        <v>43894.362326388888</v>
      </c>
      <c r="C21" s="2" t="s">
        <v>17</v>
      </c>
      <c r="D21" s="2" t="s">
        <v>84</v>
      </c>
      <c r="E21" s="2" t="s">
        <v>85</v>
      </c>
      <c r="F21" s="2" t="s">
        <v>86</v>
      </c>
      <c r="G21" s="2" t="s">
        <v>87</v>
      </c>
      <c r="H21">
        <v>22</v>
      </c>
      <c r="I21" s="2" t="s">
        <v>23</v>
      </c>
      <c r="J21" s="2" t="s">
        <v>18</v>
      </c>
      <c r="K21" s="2" t="s">
        <v>19</v>
      </c>
    </row>
    <row r="22" spans="1:11" x14ac:dyDescent="0.25">
      <c r="A22">
        <v>23</v>
      </c>
      <c r="B22" s="1">
        <v>43894.362326388888</v>
      </c>
      <c r="C22" s="2" t="s">
        <v>17</v>
      </c>
      <c r="D22" s="2" t="s">
        <v>88</v>
      </c>
      <c r="E22" s="2" t="s">
        <v>88</v>
      </c>
      <c r="F22" s="2" t="s">
        <v>88</v>
      </c>
      <c r="G22" s="2" t="s">
        <v>88</v>
      </c>
      <c r="H22">
        <v>23</v>
      </c>
      <c r="I22" s="2" t="s">
        <v>23</v>
      </c>
      <c r="J22" s="2" t="s">
        <v>18</v>
      </c>
      <c r="K22" s="2" t="s">
        <v>19</v>
      </c>
    </row>
    <row r="23" spans="1:11" x14ac:dyDescent="0.25">
      <c r="A23">
        <v>24</v>
      </c>
      <c r="B23" s="1">
        <v>43894.362326388888</v>
      </c>
      <c r="C23" s="2" t="s">
        <v>17</v>
      </c>
      <c r="D23" s="2" t="s">
        <v>89</v>
      </c>
      <c r="E23" s="2" t="s">
        <v>90</v>
      </c>
      <c r="F23" s="2" t="s">
        <v>91</v>
      </c>
      <c r="G23" s="2" t="s">
        <v>92</v>
      </c>
      <c r="H23">
        <v>24</v>
      </c>
      <c r="I23" s="2" t="s">
        <v>23</v>
      </c>
      <c r="J23" s="2" t="s">
        <v>18</v>
      </c>
      <c r="K23" s="2" t="s">
        <v>19</v>
      </c>
    </row>
    <row r="24" spans="1:11" x14ac:dyDescent="0.25">
      <c r="A24">
        <v>25</v>
      </c>
      <c r="B24" s="1">
        <v>43894.362326388888</v>
      </c>
      <c r="C24" s="2" t="s">
        <v>17</v>
      </c>
      <c r="D24" s="2" t="s">
        <v>93</v>
      </c>
      <c r="E24" s="2" t="s">
        <v>94</v>
      </c>
      <c r="F24" s="2" t="s">
        <v>95</v>
      </c>
      <c r="G24" s="2" t="s">
        <v>96</v>
      </c>
      <c r="H24">
        <v>25</v>
      </c>
      <c r="I24" s="2" t="s">
        <v>23</v>
      </c>
      <c r="J24" s="2" t="s">
        <v>18</v>
      </c>
      <c r="K24" s="2" t="s">
        <v>19</v>
      </c>
    </row>
    <row r="25" spans="1:11" x14ac:dyDescent="0.25">
      <c r="A25">
        <v>26</v>
      </c>
      <c r="B25" s="1">
        <v>43894.362326388888</v>
      </c>
      <c r="C25" s="2" t="s">
        <v>17</v>
      </c>
      <c r="D25" s="2" t="s">
        <v>97</v>
      </c>
      <c r="E25" s="2" t="s">
        <v>98</v>
      </c>
      <c r="F25" s="2" t="s">
        <v>99</v>
      </c>
      <c r="G25" s="2" t="s">
        <v>100</v>
      </c>
      <c r="H25">
        <v>26</v>
      </c>
      <c r="I25" s="2" t="s">
        <v>23</v>
      </c>
      <c r="J25" s="2" t="s">
        <v>18</v>
      </c>
      <c r="K25" s="2" t="s">
        <v>19</v>
      </c>
    </row>
    <row r="26" spans="1:11" x14ac:dyDescent="0.25">
      <c r="A26">
        <v>27</v>
      </c>
      <c r="B26" s="1">
        <v>43894.362326388888</v>
      </c>
      <c r="C26" s="2" t="s">
        <v>17</v>
      </c>
      <c r="D26" s="2" t="s">
        <v>101</v>
      </c>
      <c r="E26" s="2" t="s">
        <v>102</v>
      </c>
      <c r="F26" s="2" t="s">
        <v>103</v>
      </c>
      <c r="G26" s="2" t="s">
        <v>104</v>
      </c>
      <c r="H26">
        <v>27</v>
      </c>
      <c r="I26" s="2" t="s">
        <v>23</v>
      </c>
      <c r="J26" s="2" t="s">
        <v>18</v>
      </c>
      <c r="K26" s="2" t="s">
        <v>19</v>
      </c>
    </row>
    <row r="27" spans="1:11" x14ac:dyDescent="0.25">
      <c r="A27">
        <v>28</v>
      </c>
      <c r="B27" s="1">
        <v>43894.362326388888</v>
      </c>
      <c r="C27" s="2" t="s">
        <v>17</v>
      </c>
      <c r="D27" s="2" t="s">
        <v>105</v>
      </c>
      <c r="E27" s="2" t="s">
        <v>106</v>
      </c>
      <c r="F27" s="2" t="s">
        <v>107</v>
      </c>
      <c r="G27" s="2" t="s">
        <v>108</v>
      </c>
      <c r="H27">
        <v>28</v>
      </c>
      <c r="I27" s="2" t="s">
        <v>23</v>
      </c>
      <c r="J27" s="2" t="s">
        <v>18</v>
      </c>
      <c r="K27" s="2" t="s">
        <v>19</v>
      </c>
    </row>
    <row r="28" spans="1:11" x14ac:dyDescent="0.25">
      <c r="A28">
        <v>29</v>
      </c>
      <c r="B28" s="1">
        <v>43894.362326388888</v>
      </c>
      <c r="C28" s="2" t="s">
        <v>17</v>
      </c>
      <c r="D28" s="2" t="s">
        <v>109</v>
      </c>
      <c r="E28" s="2" t="s">
        <v>110</v>
      </c>
      <c r="F28" s="2" t="s">
        <v>111</v>
      </c>
      <c r="G28" s="2" t="s">
        <v>112</v>
      </c>
      <c r="H28">
        <v>29</v>
      </c>
      <c r="I28" s="2" t="s">
        <v>23</v>
      </c>
      <c r="J28" s="2" t="s">
        <v>18</v>
      </c>
      <c r="K28" s="2" t="s">
        <v>19</v>
      </c>
    </row>
    <row r="29" spans="1:11" x14ac:dyDescent="0.25">
      <c r="A29">
        <v>30</v>
      </c>
      <c r="B29" s="1">
        <v>43894.362326388888</v>
      </c>
      <c r="C29" s="2" t="s">
        <v>17</v>
      </c>
      <c r="D29" s="2" t="s">
        <v>113</v>
      </c>
      <c r="E29" s="2" t="s">
        <v>114</v>
      </c>
      <c r="F29" s="2" t="s">
        <v>115</v>
      </c>
      <c r="G29" s="2" t="s">
        <v>116</v>
      </c>
      <c r="H29">
        <v>30</v>
      </c>
      <c r="I29" s="2" t="s">
        <v>23</v>
      </c>
      <c r="J29" s="2" t="s">
        <v>18</v>
      </c>
      <c r="K29" s="2" t="s">
        <v>19</v>
      </c>
    </row>
    <row r="30" spans="1:11" x14ac:dyDescent="0.25">
      <c r="A30">
        <v>31</v>
      </c>
      <c r="B30" s="1">
        <v>44182.359340277777</v>
      </c>
      <c r="C30" s="2" t="s">
        <v>12</v>
      </c>
      <c r="D30" s="2" t="s">
        <v>117</v>
      </c>
      <c r="E30" s="2" t="s">
        <v>118</v>
      </c>
      <c r="F30" s="2" t="s">
        <v>119</v>
      </c>
      <c r="G30" s="2" t="s">
        <v>120</v>
      </c>
      <c r="H30">
        <v>31</v>
      </c>
      <c r="I30" s="2" t="s">
        <v>17</v>
      </c>
      <c r="J30" s="2" t="s">
        <v>18</v>
      </c>
      <c r="K30" s="2" t="s">
        <v>19</v>
      </c>
    </row>
    <row r="31" spans="1:11" x14ac:dyDescent="0.25">
      <c r="A31">
        <v>32</v>
      </c>
      <c r="B31" s="1">
        <v>43894.362326388888</v>
      </c>
      <c r="C31" s="2" t="s">
        <v>17</v>
      </c>
      <c r="D31" s="2" t="s">
        <v>121</v>
      </c>
      <c r="E31" s="2" t="s">
        <v>122</v>
      </c>
      <c r="F31" s="2" t="s">
        <v>123</v>
      </c>
      <c r="G31" s="2" t="s">
        <v>124</v>
      </c>
      <c r="H31">
        <v>32</v>
      </c>
      <c r="I31" s="2" t="s">
        <v>23</v>
      </c>
      <c r="J31" s="2" t="s">
        <v>18</v>
      </c>
      <c r="K31" s="2" t="s">
        <v>19</v>
      </c>
    </row>
    <row r="32" spans="1:11" x14ac:dyDescent="0.25">
      <c r="A32">
        <v>33</v>
      </c>
      <c r="B32" s="1">
        <v>43894.362326388888</v>
      </c>
      <c r="C32" s="2" t="s">
        <v>17</v>
      </c>
      <c r="D32" s="2" t="s">
        <v>88</v>
      </c>
      <c r="E32" s="2" t="s">
        <v>88</v>
      </c>
      <c r="F32" s="2" t="s">
        <v>78</v>
      </c>
      <c r="G32" s="2" t="s">
        <v>88</v>
      </c>
      <c r="H32">
        <v>33</v>
      </c>
      <c r="I32" s="2" t="s">
        <v>23</v>
      </c>
      <c r="J32" s="2" t="s">
        <v>18</v>
      </c>
      <c r="K32" s="2" t="s">
        <v>19</v>
      </c>
    </row>
    <row r="33" spans="1:11" x14ac:dyDescent="0.25">
      <c r="A33">
        <v>634</v>
      </c>
      <c r="B33" s="1">
        <v>44441.395231481481</v>
      </c>
      <c r="C33" s="2" t="s">
        <v>125</v>
      </c>
      <c r="D33" s="2" t="s">
        <v>126</v>
      </c>
      <c r="E33" s="2" t="s">
        <v>127</v>
      </c>
      <c r="F33" s="2" t="s">
        <v>128</v>
      </c>
      <c r="G33" s="2" t="s">
        <v>129</v>
      </c>
      <c r="H33">
        <v>519</v>
      </c>
      <c r="I33" s="2" t="s">
        <v>88</v>
      </c>
      <c r="J33" s="2" t="s">
        <v>130</v>
      </c>
      <c r="K33" s="2" t="s">
        <v>19</v>
      </c>
    </row>
    <row r="34" spans="1:11" x14ac:dyDescent="0.25">
      <c r="A34">
        <v>35</v>
      </c>
      <c r="B34" s="1">
        <v>43894.362326388888</v>
      </c>
      <c r="C34" s="2" t="s">
        <v>17</v>
      </c>
      <c r="D34" s="2" t="s">
        <v>131</v>
      </c>
      <c r="E34" s="2" t="s">
        <v>132</v>
      </c>
      <c r="F34" s="2" t="s">
        <v>133</v>
      </c>
      <c r="G34" s="2" t="s">
        <v>134</v>
      </c>
      <c r="H34">
        <v>35</v>
      </c>
      <c r="I34" s="2" t="s">
        <v>23</v>
      </c>
      <c r="J34" s="2" t="s">
        <v>18</v>
      </c>
      <c r="K34" s="2" t="s">
        <v>19</v>
      </c>
    </row>
    <row r="35" spans="1:11" x14ac:dyDescent="0.25">
      <c r="A35">
        <v>36</v>
      </c>
      <c r="B35" s="1">
        <v>43894.362326388888</v>
      </c>
      <c r="C35" s="2" t="s">
        <v>17</v>
      </c>
      <c r="D35" s="2" t="s">
        <v>135</v>
      </c>
      <c r="E35" s="2" t="s">
        <v>136</v>
      </c>
      <c r="F35" s="2" t="s">
        <v>137</v>
      </c>
      <c r="G35" s="2" t="s">
        <v>138</v>
      </c>
      <c r="H35">
        <v>36</v>
      </c>
      <c r="I35" s="2" t="s">
        <v>23</v>
      </c>
      <c r="J35" s="2" t="s">
        <v>18</v>
      </c>
      <c r="K35" s="2" t="s">
        <v>19</v>
      </c>
    </row>
    <row r="36" spans="1:11" x14ac:dyDescent="0.25">
      <c r="A36">
        <v>215</v>
      </c>
      <c r="B36" s="1">
        <v>43986.466099537036</v>
      </c>
      <c r="C36" s="2" t="s">
        <v>12</v>
      </c>
      <c r="D36" s="2" t="s">
        <v>139</v>
      </c>
      <c r="E36" s="2" t="s">
        <v>140</v>
      </c>
      <c r="F36" s="2" t="s">
        <v>141</v>
      </c>
      <c r="G36" s="2" t="s">
        <v>142</v>
      </c>
      <c r="H36">
        <v>38</v>
      </c>
      <c r="I36" s="2" t="s">
        <v>143</v>
      </c>
      <c r="J36" s="2" t="s">
        <v>18</v>
      </c>
      <c r="K36" s="2" t="s">
        <v>19</v>
      </c>
    </row>
    <row r="37" spans="1:11" x14ac:dyDescent="0.25">
      <c r="A37">
        <v>39</v>
      </c>
      <c r="B37" s="1">
        <v>43894.362326388888</v>
      </c>
      <c r="C37" s="2" t="s">
        <v>17</v>
      </c>
      <c r="D37" s="2" t="s">
        <v>144</v>
      </c>
      <c r="E37" s="2" t="s">
        <v>145</v>
      </c>
      <c r="F37" s="2" t="s">
        <v>146</v>
      </c>
      <c r="G37" s="2" t="s">
        <v>147</v>
      </c>
      <c r="H37">
        <v>39</v>
      </c>
      <c r="I37" s="2" t="s">
        <v>23</v>
      </c>
      <c r="J37" s="2" t="s">
        <v>18</v>
      </c>
      <c r="K37" s="2" t="s">
        <v>17</v>
      </c>
    </row>
    <row r="38" spans="1:11" x14ac:dyDescent="0.25">
      <c r="A38">
        <v>40</v>
      </c>
      <c r="B38" s="1">
        <v>43894.362326388888</v>
      </c>
      <c r="C38" s="2" t="s">
        <v>17</v>
      </c>
      <c r="D38" s="2" t="s">
        <v>148</v>
      </c>
      <c r="E38" s="2" t="s">
        <v>149</v>
      </c>
      <c r="F38" s="2" t="s">
        <v>150</v>
      </c>
      <c r="G38" s="2" t="s">
        <v>151</v>
      </c>
      <c r="H38">
        <v>40</v>
      </c>
      <c r="I38" s="2" t="s">
        <v>23</v>
      </c>
      <c r="J38" s="2" t="s">
        <v>18</v>
      </c>
      <c r="K38" s="2" t="s">
        <v>17</v>
      </c>
    </row>
    <row r="39" spans="1:11" x14ac:dyDescent="0.25">
      <c r="A39">
        <v>41</v>
      </c>
      <c r="B39" s="1">
        <v>43894.362326388888</v>
      </c>
      <c r="C39" s="2" t="s">
        <v>17</v>
      </c>
      <c r="D39" s="2" t="s">
        <v>152</v>
      </c>
      <c r="E39" s="2" t="s">
        <v>153</v>
      </c>
      <c r="F39" s="2" t="s">
        <v>154</v>
      </c>
      <c r="G39" s="2" t="s">
        <v>155</v>
      </c>
      <c r="H39">
        <v>41</v>
      </c>
      <c r="I39" s="2" t="s">
        <v>23</v>
      </c>
      <c r="J39" s="2" t="s">
        <v>18</v>
      </c>
      <c r="K39" s="2" t="s">
        <v>19</v>
      </c>
    </row>
    <row r="40" spans="1:11" x14ac:dyDescent="0.25">
      <c r="A40">
        <v>42</v>
      </c>
      <c r="B40" s="1">
        <v>43894.362326388888</v>
      </c>
      <c r="C40" s="2" t="s">
        <v>17</v>
      </c>
      <c r="D40" s="2" t="s">
        <v>156</v>
      </c>
      <c r="E40" s="2" t="s">
        <v>157</v>
      </c>
      <c r="F40" s="2" t="s">
        <v>158</v>
      </c>
      <c r="G40" s="2" t="s">
        <v>159</v>
      </c>
      <c r="H40">
        <v>42</v>
      </c>
      <c r="I40" s="2" t="s">
        <v>23</v>
      </c>
      <c r="J40" s="2" t="s">
        <v>18</v>
      </c>
      <c r="K40" s="2" t="s">
        <v>19</v>
      </c>
    </row>
    <row r="41" spans="1:11" x14ac:dyDescent="0.25">
      <c r="A41">
        <v>43</v>
      </c>
      <c r="B41" s="1">
        <v>43894.362326388888</v>
      </c>
      <c r="C41" s="2" t="s">
        <v>17</v>
      </c>
      <c r="D41" s="2" t="s">
        <v>160</v>
      </c>
      <c r="E41" s="2" t="s">
        <v>161</v>
      </c>
      <c r="F41" s="2" t="s">
        <v>162</v>
      </c>
      <c r="G41" s="2" t="s">
        <v>163</v>
      </c>
      <c r="H41">
        <v>43</v>
      </c>
      <c r="I41" s="2" t="s">
        <v>23</v>
      </c>
      <c r="J41" s="2" t="s">
        <v>18</v>
      </c>
      <c r="K41" s="2" t="s">
        <v>19</v>
      </c>
    </row>
    <row r="42" spans="1:11" x14ac:dyDescent="0.25">
      <c r="A42">
        <v>44</v>
      </c>
      <c r="B42" s="1">
        <v>43894.362326388888</v>
      </c>
      <c r="C42" s="2" t="s">
        <v>17</v>
      </c>
      <c r="D42" s="2" t="s">
        <v>164</v>
      </c>
      <c r="E42" s="2" t="s">
        <v>88</v>
      </c>
      <c r="F42" s="2" t="s">
        <v>165</v>
      </c>
      <c r="G42" s="2" t="s">
        <v>166</v>
      </c>
      <c r="H42">
        <v>44</v>
      </c>
      <c r="I42" s="2" t="s">
        <v>23</v>
      </c>
      <c r="J42" s="2" t="s">
        <v>18</v>
      </c>
      <c r="K42" s="2" t="s">
        <v>19</v>
      </c>
    </row>
    <row r="43" spans="1:11" x14ac:dyDescent="0.25">
      <c r="A43">
        <v>45</v>
      </c>
      <c r="B43" s="1">
        <v>43894.362326388888</v>
      </c>
      <c r="C43" s="2" t="s">
        <v>17</v>
      </c>
      <c r="D43" s="2" t="s">
        <v>88</v>
      </c>
      <c r="E43" s="2" t="s">
        <v>88</v>
      </c>
      <c r="F43" s="2" t="s">
        <v>167</v>
      </c>
      <c r="G43" s="2" t="s">
        <v>168</v>
      </c>
      <c r="H43">
        <v>45</v>
      </c>
      <c r="I43" s="2" t="s">
        <v>23</v>
      </c>
      <c r="J43" s="2" t="s">
        <v>18</v>
      </c>
      <c r="K43" s="2" t="s">
        <v>19</v>
      </c>
    </row>
    <row r="44" spans="1:11" x14ac:dyDescent="0.25">
      <c r="A44">
        <v>46</v>
      </c>
      <c r="B44" s="1">
        <v>43894.362326388888</v>
      </c>
      <c r="C44" s="2" t="s">
        <v>17</v>
      </c>
      <c r="D44" s="2" t="s">
        <v>169</v>
      </c>
      <c r="E44" s="2" t="s">
        <v>170</v>
      </c>
      <c r="F44" s="2" t="s">
        <v>171</v>
      </c>
      <c r="G44" s="2" t="s">
        <v>172</v>
      </c>
      <c r="H44">
        <v>46</v>
      </c>
      <c r="I44" s="2" t="s">
        <v>23</v>
      </c>
      <c r="J44" s="2" t="s">
        <v>18</v>
      </c>
      <c r="K44" s="2" t="s">
        <v>19</v>
      </c>
    </row>
    <row r="45" spans="1:11" x14ac:dyDescent="0.25">
      <c r="A45">
        <v>47</v>
      </c>
      <c r="B45" s="1">
        <v>43894.362326388888</v>
      </c>
      <c r="C45" s="2" t="s">
        <v>17</v>
      </c>
      <c r="D45" s="2" t="s">
        <v>173</v>
      </c>
      <c r="E45" s="2" t="s">
        <v>174</v>
      </c>
      <c r="F45" s="2" t="s">
        <v>175</v>
      </c>
      <c r="G45" s="2" t="s">
        <v>176</v>
      </c>
      <c r="H45">
        <v>47</v>
      </c>
      <c r="I45" s="2" t="s">
        <v>23</v>
      </c>
      <c r="J45" s="2" t="s">
        <v>18</v>
      </c>
      <c r="K45" s="2" t="s">
        <v>19</v>
      </c>
    </row>
    <row r="46" spans="1:11" x14ac:dyDescent="0.25">
      <c r="A46">
        <v>48</v>
      </c>
      <c r="B46" s="1">
        <v>43894.362326388888</v>
      </c>
      <c r="C46" s="2" t="s">
        <v>17</v>
      </c>
      <c r="D46" s="2" t="s">
        <v>177</v>
      </c>
      <c r="E46" s="2" t="s">
        <v>178</v>
      </c>
      <c r="F46" s="2" t="s">
        <v>179</v>
      </c>
      <c r="G46" s="2" t="s">
        <v>17</v>
      </c>
      <c r="H46">
        <v>48</v>
      </c>
      <c r="I46" s="2" t="s">
        <v>23</v>
      </c>
      <c r="J46" s="2" t="s">
        <v>18</v>
      </c>
      <c r="K46" s="2" t="s">
        <v>19</v>
      </c>
    </row>
    <row r="47" spans="1:11" x14ac:dyDescent="0.25">
      <c r="A47">
        <v>49</v>
      </c>
      <c r="B47" s="1">
        <v>43894.362326388888</v>
      </c>
      <c r="C47" s="2" t="s">
        <v>17</v>
      </c>
      <c r="D47" s="2" t="s">
        <v>180</v>
      </c>
      <c r="E47" s="2" t="s">
        <v>88</v>
      </c>
      <c r="F47" s="2" t="s">
        <v>181</v>
      </c>
      <c r="G47" s="2" t="s">
        <v>182</v>
      </c>
      <c r="H47">
        <v>49</v>
      </c>
      <c r="I47" s="2" t="s">
        <v>23</v>
      </c>
      <c r="J47" s="2" t="s">
        <v>18</v>
      </c>
      <c r="K47" s="2" t="s">
        <v>19</v>
      </c>
    </row>
    <row r="48" spans="1:11" x14ac:dyDescent="0.25">
      <c r="A48">
        <v>50</v>
      </c>
      <c r="B48" s="1">
        <v>43894.362326388888</v>
      </c>
      <c r="C48" s="2" t="s">
        <v>17</v>
      </c>
      <c r="D48" s="2" t="s">
        <v>183</v>
      </c>
      <c r="E48" s="2" t="s">
        <v>88</v>
      </c>
      <c r="F48" s="2" t="s">
        <v>88</v>
      </c>
      <c r="G48" s="2" t="s">
        <v>184</v>
      </c>
      <c r="H48">
        <v>50</v>
      </c>
      <c r="I48" s="2" t="s">
        <v>23</v>
      </c>
      <c r="J48" s="2" t="s">
        <v>18</v>
      </c>
      <c r="K48" s="2" t="s">
        <v>19</v>
      </c>
    </row>
    <row r="49" spans="1:11" x14ac:dyDescent="0.25">
      <c r="A49">
        <v>51</v>
      </c>
      <c r="B49" s="1">
        <v>43894.362326388888</v>
      </c>
      <c r="C49" s="2" t="s">
        <v>17</v>
      </c>
      <c r="D49" s="2" t="s">
        <v>88</v>
      </c>
      <c r="E49" s="2" t="s">
        <v>88</v>
      </c>
      <c r="F49" s="2" t="s">
        <v>88</v>
      </c>
      <c r="G49" s="2" t="s">
        <v>185</v>
      </c>
      <c r="H49">
        <v>51</v>
      </c>
      <c r="I49" s="2" t="s">
        <v>23</v>
      </c>
      <c r="J49" s="2" t="s">
        <v>18</v>
      </c>
      <c r="K49" s="2" t="s">
        <v>19</v>
      </c>
    </row>
    <row r="50" spans="1:11" x14ac:dyDescent="0.25">
      <c r="A50">
        <v>52</v>
      </c>
      <c r="B50" s="1">
        <v>43894.362326388888</v>
      </c>
      <c r="C50" s="2" t="s">
        <v>17</v>
      </c>
      <c r="D50" s="2" t="s">
        <v>88</v>
      </c>
      <c r="E50" s="2" t="s">
        <v>145</v>
      </c>
      <c r="F50" s="2" t="s">
        <v>186</v>
      </c>
      <c r="G50" s="2" t="s">
        <v>187</v>
      </c>
      <c r="H50">
        <v>52</v>
      </c>
      <c r="I50" s="2" t="s">
        <v>23</v>
      </c>
      <c r="J50" s="2" t="s">
        <v>18</v>
      </c>
      <c r="K50" s="2" t="s">
        <v>19</v>
      </c>
    </row>
    <row r="51" spans="1:11" x14ac:dyDescent="0.25">
      <c r="A51">
        <v>53</v>
      </c>
      <c r="B51" s="1">
        <v>43894.362326388888</v>
      </c>
      <c r="C51" s="2" t="s">
        <v>17</v>
      </c>
      <c r="D51" s="2" t="s">
        <v>88</v>
      </c>
      <c r="E51" s="2" t="s">
        <v>88</v>
      </c>
      <c r="F51" s="2" t="s">
        <v>188</v>
      </c>
      <c r="G51" s="2" t="s">
        <v>189</v>
      </c>
      <c r="H51">
        <v>53</v>
      </c>
      <c r="I51" s="2" t="s">
        <v>23</v>
      </c>
      <c r="J51" s="2" t="s">
        <v>18</v>
      </c>
      <c r="K51" s="2" t="s">
        <v>19</v>
      </c>
    </row>
    <row r="52" spans="1:11" x14ac:dyDescent="0.25">
      <c r="A52">
        <v>54</v>
      </c>
      <c r="B52" s="1">
        <v>43894.362326388888</v>
      </c>
      <c r="C52" s="2" t="s">
        <v>17</v>
      </c>
      <c r="D52" s="2" t="s">
        <v>190</v>
      </c>
      <c r="E52" s="2" t="s">
        <v>191</v>
      </c>
      <c r="F52" s="2" t="s">
        <v>192</v>
      </c>
      <c r="G52" s="2" t="s">
        <v>193</v>
      </c>
      <c r="H52">
        <v>54</v>
      </c>
      <c r="I52" s="2" t="s">
        <v>23</v>
      </c>
      <c r="J52" s="2" t="s">
        <v>18</v>
      </c>
      <c r="K52" s="2" t="s">
        <v>19</v>
      </c>
    </row>
    <row r="53" spans="1:11" x14ac:dyDescent="0.25">
      <c r="A53">
        <v>55</v>
      </c>
      <c r="B53" s="1">
        <v>43894.362326388888</v>
      </c>
      <c r="C53" s="2" t="s">
        <v>17</v>
      </c>
      <c r="D53" s="2" t="s">
        <v>194</v>
      </c>
      <c r="E53" s="2" t="s">
        <v>88</v>
      </c>
      <c r="F53" s="2" t="s">
        <v>195</v>
      </c>
      <c r="G53" s="2" t="s">
        <v>196</v>
      </c>
      <c r="H53">
        <v>55</v>
      </c>
      <c r="I53" s="2" t="s">
        <v>23</v>
      </c>
      <c r="J53" s="2" t="s">
        <v>18</v>
      </c>
      <c r="K53" s="2" t="s">
        <v>19</v>
      </c>
    </row>
    <row r="54" spans="1:11" x14ac:dyDescent="0.25">
      <c r="A54">
        <v>56</v>
      </c>
      <c r="B54" s="1">
        <v>43894.362326388888</v>
      </c>
      <c r="C54" s="2" t="s">
        <v>17</v>
      </c>
      <c r="D54" s="2" t="s">
        <v>88</v>
      </c>
      <c r="E54" s="2" t="s">
        <v>88</v>
      </c>
      <c r="F54" s="2" t="s">
        <v>88</v>
      </c>
      <c r="G54" s="2" t="s">
        <v>197</v>
      </c>
      <c r="H54">
        <v>56</v>
      </c>
      <c r="I54" s="2" t="s">
        <v>23</v>
      </c>
      <c r="J54" s="2" t="s">
        <v>18</v>
      </c>
      <c r="K54" s="2" t="s">
        <v>19</v>
      </c>
    </row>
    <row r="55" spans="1:11" x14ac:dyDescent="0.25">
      <c r="A55">
        <v>57</v>
      </c>
      <c r="B55" s="1">
        <v>43894.362326388888</v>
      </c>
      <c r="C55" s="2" t="s">
        <v>17</v>
      </c>
      <c r="D55" s="2" t="s">
        <v>88</v>
      </c>
      <c r="E55" s="2" t="s">
        <v>88</v>
      </c>
      <c r="F55" s="2" t="s">
        <v>88</v>
      </c>
      <c r="G55" s="2" t="s">
        <v>198</v>
      </c>
      <c r="H55">
        <v>57</v>
      </c>
      <c r="I55" s="2" t="s">
        <v>23</v>
      </c>
      <c r="J55" s="2" t="s">
        <v>18</v>
      </c>
      <c r="K55" s="2" t="s">
        <v>19</v>
      </c>
    </row>
    <row r="56" spans="1:11" x14ac:dyDescent="0.25">
      <c r="A56">
        <v>58</v>
      </c>
      <c r="B56" s="1">
        <v>43894.362326388888</v>
      </c>
      <c r="C56" s="2" t="s">
        <v>17</v>
      </c>
      <c r="D56" s="2" t="s">
        <v>88</v>
      </c>
      <c r="E56" s="2" t="s">
        <v>88</v>
      </c>
      <c r="F56" s="2" t="s">
        <v>199</v>
      </c>
      <c r="G56" s="2" t="s">
        <v>200</v>
      </c>
      <c r="H56">
        <v>58</v>
      </c>
      <c r="I56" s="2" t="s">
        <v>23</v>
      </c>
      <c r="J56" s="2" t="s">
        <v>18</v>
      </c>
      <c r="K56" s="2" t="s">
        <v>19</v>
      </c>
    </row>
    <row r="57" spans="1:11" x14ac:dyDescent="0.25">
      <c r="A57">
        <v>59</v>
      </c>
      <c r="B57" s="1">
        <v>43894.362326388888</v>
      </c>
      <c r="C57" s="2" t="s">
        <v>17</v>
      </c>
      <c r="D57" s="2" t="s">
        <v>88</v>
      </c>
      <c r="E57" s="2" t="s">
        <v>201</v>
      </c>
      <c r="F57" s="2" t="s">
        <v>88</v>
      </c>
      <c r="G57" s="2" t="s">
        <v>202</v>
      </c>
      <c r="H57">
        <v>59</v>
      </c>
      <c r="I57" s="2" t="s">
        <v>23</v>
      </c>
      <c r="J57" s="2" t="s">
        <v>18</v>
      </c>
      <c r="K57" s="2" t="s">
        <v>19</v>
      </c>
    </row>
    <row r="58" spans="1:11" x14ac:dyDescent="0.25">
      <c r="A58">
        <v>60</v>
      </c>
      <c r="B58" s="1">
        <v>43894.362326388888</v>
      </c>
      <c r="C58" s="2" t="s">
        <v>17</v>
      </c>
      <c r="D58" s="2" t="s">
        <v>203</v>
      </c>
      <c r="E58" s="2" t="s">
        <v>204</v>
      </c>
      <c r="F58" s="2" t="s">
        <v>205</v>
      </c>
      <c r="G58" s="2" t="s">
        <v>206</v>
      </c>
      <c r="H58">
        <v>60</v>
      </c>
      <c r="I58" s="2" t="s">
        <v>23</v>
      </c>
      <c r="J58" s="2" t="s">
        <v>18</v>
      </c>
      <c r="K58" s="2" t="s">
        <v>19</v>
      </c>
    </row>
    <row r="59" spans="1:11" x14ac:dyDescent="0.25">
      <c r="A59">
        <v>61</v>
      </c>
      <c r="B59" s="1">
        <v>43894.362326388888</v>
      </c>
      <c r="C59" s="2" t="s">
        <v>17</v>
      </c>
      <c r="D59" s="2" t="s">
        <v>88</v>
      </c>
      <c r="E59" s="2" t="s">
        <v>88</v>
      </c>
      <c r="F59" s="2" t="s">
        <v>207</v>
      </c>
      <c r="G59" s="2" t="s">
        <v>208</v>
      </c>
      <c r="H59">
        <v>61</v>
      </c>
      <c r="I59" s="2" t="s">
        <v>23</v>
      </c>
      <c r="J59" s="2" t="s">
        <v>18</v>
      </c>
      <c r="K59" s="2" t="s">
        <v>19</v>
      </c>
    </row>
    <row r="60" spans="1:11" x14ac:dyDescent="0.25">
      <c r="A60">
        <v>62</v>
      </c>
      <c r="B60" s="1">
        <v>43894.362326388888</v>
      </c>
      <c r="C60" s="2" t="s">
        <v>17</v>
      </c>
      <c r="D60" s="2" t="s">
        <v>88</v>
      </c>
      <c r="E60" s="2" t="s">
        <v>88</v>
      </c>
      <c r="F60" s="2" t="s">
        <v>209</v>
      </c>
      <c r="G60" s="2" t="s">
        <v>210</v>
      </c>
      <c r="H60">
        <v>62</v>
      </c>
      <c r="I60" s="2" t="s">
        <v>23</v>
      </c>
      <c r="J60" s="2" t="s">
        <v>18</v>
      </c>
      <c r="K60" s="2" t="s">
        <v>19</v>
      </c>
    </row>
    <row r="61" spans="1:11" x14ac:dyDescent="0.25">
      <c r="A61">
        <v>63</v>
      </c>
      <c r="B61" s="1">
        <v>43894.362326388888</v>
      </c>
      <c r="C61" s="2" t="s">
        <v>17</v>
      </c>
      <c r="D61" s="2" t="s">
        <v>88</v>
      </c>
      <c r="E61" s="2" t="s">
        <v>88</v>
      </c>
      <c r="F61" s="2" t="s">
        <v>211</v>
      </c>
      <c r="G61" s="2" t="s">
        <v>212</v>
      </c>
      <c r="H61">
        <v>63</v>
      </c>
      <c r="I61" s="2" t="s">
        <v>23</v>
      </c>
      <c r="J61" s="2" t="s">
        <v>18</v>
      </c>
      <c r="K61" s="2" t="s">
        <v>19</v>
      </c>
    </row>
    <row r="62" spans="1:11" x14ac:dyDescent="0.25">
      <c r="A62">
        <v>64</v>
      </c>
      <c r="B62" s="1">
        <v>43894.362326388888</v>
      </c>
      <c r="C62" s="2" t="s">
        <v>17</v>
      </c>
      <c r="D62" s="2" t="s">
        <v>88</v>
      </c>
      <c r="E62" s="2" t="s">
        <v>88</v>
      </c>
      <c r="F62" s="2" t="s">
        <v>213</v>
      </c>
      <c r="G62" s="2" t="s">
        <v>214</v>
      </c>
      <c r="H62">
        <v>64</v>
      </c>
      <c r="I62" s="2" t="s">
        <v>23</v>
      </c>
      <c r="J62" s="2" t="s">
        <v>18</v>
      </c>
      <c r="K62" s="2" t="s">
        <v>19</v>
      </c>
    </row>
    <row r="63" spans="1:11" x14ac:dyDescent="0.25">
      <c r="A63">
        <v>65</v>
      </c>
      <c r="B63" s="1">
        <v>43894.362326388888</v>
      </c>
      <c r="C63" s="2" t="s">
        <v>17</v>
      </c>
      <c r="D63" s="2" t="s">
        <v>88</v>
      </c>
      <c r="E63" s="2" t="s">
        <v>88</v>
      </c>
      <c r="F63" s="2" t="s">
        <v>215</v>
      </c>
      <c r="G63" s="2" t="s">
        <v>17</v>
      </c>
      <c r="H63">
        <v>65</v>
      </c>
      <c r="I63" s="2" t="s">
        <v>23</v>
      </c>
      <c r="J63" s="2" t="s">
        <v>18</v>
      </c>
      <c r="K63" s="2" t="s">
        <v>19</v>
      </c>
    </row>
    <row r="64" spans="1:11" x14ac:dyDescent="0.25">
      <c r="A64">
        <v>66</v>
      </c>
      <c r="B64" s="1">
        <v>43894.362326388888</v>
      </c>
      <c r="C64" s="2" t="s">
        <v>17</v>
      </c>
      <c r="D64" s="2" t="s">
        <v>216</v>
      </c>
      <c r="E64" s="2" t="s">
        <v>217</v>
      </c>
      <c r="F64" s="2" t="s">
        <v>218</v>
      </c>
      <c r="G64" s="2" t="s">
        <v>219</v>
      </c>
      <c r="H64">
        <v>66</v>
      </c>
      <c r="I64" s="2" t="s">
        <v>23</v>
      </c>
      <c r="J64" s="2" t="s">
        <v>18</v>
      </c>
      <c r="K64" s="2" t="s">
        <v>19</v>
      </c>
    </row>
    <row r="65" spans="1:11" x14ac:dyDescent="0.25">
      <c r="A65">
        <v>67</v>
      </c>
      <c r="B65" s="1">
        <v>43894.362326388888</v>
      </c>
      <c r="C65" s="2" t="s">
        <v>17</v>
      </c>
      <c r="D65" s="2" t="s">
        <v>220</v>
      </c>
      <c r="E65" s="2" t="s">
        <v>221</v>
      </c>
      <c r="F65" s="2" t="s">
        <v>222</v>
      </c>
      <c r="G65" s="2" t="s">
        <v>223</v>
      </c>
      <c r="H65">
        <v>67</v>
      </c>
      <c r="I65" s="2" t="s">
        <v>23</v>
      </c>
      <c r="J65" s="2" t="s">
        <v>18</v>
      </c>
      <c r="K65" s="2" t="s">
        <v>19</v>
      </c>
    </row>
    <row r="66" spans="1:11" x14ac:dyDescent="0.25">
      <c r="A66">
        <v>68</v>
      </c>
      <c r="B66" s="1">
        <v>43980.467430555553</v>
      </c>
      <c r="C66" s="2" t="s">
        <v>44</v>
      </c>
      <c r="D66" s="2" t="s">
        <v>224</v>
      </c>
      <c r="E66" s="2" t="s">
        <v>225</v>
      </c>
      <c r="F66" s="2" t="s">
        <v>88</v>
      </c>
      <c r="G66" s="2" t="s">
        <v>226</v>
      </c>
      <c r="H66">
        <v>68</v>
      </c>
      <c r="I66" s="2" t="s">
        <v>17</v>
      </c>
      <c r="J66" s="2" t="s">
        <v>18</v>
      </c>
      <c r="K66" s="2" t="s">
        <v>19</v>
      </c>
    </row>
    <row r="67" spans="1:11" x14ac:dyDescent="0.25">
      <c r="A67">
        <v>69</v>
      </c>
      <c r="B67" s="1">
        <v>43894.362326388888</v>
      </c>
      <c r="C67" s="2" t="s">
        <v>17</v>
      </c>
      <c r="D67" s="2" t="s">
        <v>88</v>
      </c>
      <c r="E67" s="2" t="s">
        <v>88</v>
      </c>
      <c r="F67" s="2" t="s">
        <v>186</v>
      </c>
      <c r="G67" s="2" t="s">
        <v>227</v>
      </c>
      <c r="H67">
        <v>69</v>
      </c>
      <c r="I67" s="2" t="s">
        <v>23</v>
      </c>
      <c r="J67" s="2" t="s">
        <v>18</v>
      </c>
      <c r="K67" s="2" t="s">
        <v>19</v>
      </c>
    </row>
    <row r="68" spans="1:11" x14ac:dyDescent="0.25">
      <c r="A68">
        <v>90</v>
      </c>
      <c r="B68" s="1">
        <v>43902.78334490741</v>
      </c>
      <c r="C68" s="2" t="s">
        <v>55</v>
      </c>
      <c r="D68" s="2" t="s">
        <v>228</v>
      </c>
      <c r="E68" s="2" t="s">
        <v>229</v>
      </c>
      <c r="F68" s="2" t="s">
        <v>230</v>
      </c>
      <c r="G68" s="2" t="s">
        <v>231</v>
      </c>
      <c r="H68">
        <v>104</v>
      </c>
      <c r="I68" s="2" t="s">
        <v>17</v>
      </c>
      <c r="J68" s="2" t="s">
        <v>18</v>
      </c>
      <c r="K68" s="2" t="s">
        <v>19</v>
      </c>
    </row>
    <row r="69" spans="1:11" x14ac:dyDescent="0.25">
      <c r="A69">
        <v>91</v>
      </c>
      <c r="B69" s="1">
        <v>43894.362326388888</v>
      </c>
      <c r="C69" s="2" t="s">
        <v>17</v>
      </c>
      <c r="D69" s="2" t="s">
        <v>232</v>
      </c>
      <c r="E69" s="2" t="s">
        <v>233</v>
      </c>
      <c r="F69" s="2" t="s">
        <v>234</v>
      </c>
      <c r="G69" s="2" t="s">
        <v>17</v>
      </c>
      <c r="H69">
        <v>105</v>
      </c>
      <c r="I69" s="2" t="s">
        <v>17</v>
      </c>
      <c r="J69" s="2" t="s">
        <v>18</v>
      </c>
      <c r="K69" s="2" t="s">
        <v>19</v>
      </c>
    </row>
    <row r="70" spans="1:11" x14ac:dyDescent="0.25">
      <c r="A70">
        <v>92</v>
      </c>
      <c r="B70" s="1">
        <v>43894.362326388888</v>
      </c>
      <c r="C70" s="2" t="s">
        <v>17</v>
      </c>
      <c r="D70" s="2" t="s">
        <v>235</v>
      </c>
      <c r="E70" s="2" t="s">
        <v>236</v>
      </c>
      <c r="F70" s="2" t="s">
        <v>237</v>
      </c>
      <c r="G70" s="2" t="s">
        <v>17</v>
      </c>
      <c r="H70">
        <v>106</v>
      </c>
      <c r="I70" s="2" t="s">
        <v>17</v>
      </c>
      <c r="J70" s="2" t="s">
        <v>18</v>
      </c>
      <c r="K70" s="2" t="s">
        <v>19</v>
      </c>
    </row>
    <row r="71" spans="1:11" x14ac:dyDescent="0.25">
      <c r="A71">
        <v>93</v>
      </c>
      <c r="B71" s="1">
        <v>43894.362326388888</v>
      </c>
      <c r="C71" s="2" t="s">
        <v>17</v>
      </c>
      <c r="D71" s="2" t="s">
        <v>238</v>
      </c>
      <c r="E71" s="2" t="s">
        <v>239</v>
      </c>
      <c r="F71" s="2" t="s">
        <v>240</v>
      </c>
      <c r="G71" s="2" t="s">
        <v>17</v>
      </c>
      <c r="H71">
        <v>107</v>
      </c>
      <c r="I71" s="2" t="s">
        <v>17</v>
      </c>
      <c r="J71" s="2" t="s">
        <v>18</v>
      </c>
      <c r="K71" s="2" t="s">
        <v>19</v>
      </c>
    </row>
    <row r="72" spans="1:11" x14ac:dyDescent="0.25">
      <c r="A72">
        <v>94</v>
      </c>
      <c r="B72" s="1">
        <v>43894.362326388888</v>
      </c>
      <c r="C72" s="2" t="s">
        <v>17</v>
      </c>
      <c r="D72" s="2" t="s">
        <v>241</v>
      </c>
      <c r="E72" s="2" t="s">
        <v>242</v>
      </c>
      <c r="F72" s="2" t="s">
        <v>243</v>
      </c>
      <c r="G72" s="2" t="s">
        <v>17</v>
      </c>
      <c r="H72">
        <v>108</v>
      </c>
      <c r="I72" s="2" t="s">
        <v>17</v>
      </c>
      <c r="J72" s="2" t="s">
        <v>18</v>
      </c>
      <c r="K72" s="2" t="s">
        <v>19</v>
      </c>
    </row>
    <row r="73" spans="1:11" x14ac:dyDescent="0.25">
      <c r="A73">
        <v>95</v>
      </c>
      <c r="B73" s="1">
        <v>43894.362326388888</v>
      </c>
      <c r="C73" s="2" t="s">
        <v>17</v>
      </c>
      <c r="D73" s="2" t="s">
        <v>244</v>
      </c>
      <c r="E73" s="2" t="s">
        <v>245</v>
      </c>
      <c r="F73" s="2" t="s">
        <v>246</v>
      </c>
      <c r="G73" s="2" t="s">
        <v>17</v>
      </c>
      <c r="H73">
        <v>109</v>
      </c>
      <c r="I73" s="2" t="s">
        <v>17</v>
      </c>
      <c r="J73" s="2" t="s">
        <v>18</v>
      </c>
      <c r="K73" s="2" t="s">
        <v>19</v>
      </c>
    </row>
    <row r="74" spans="1:11" x14ac:dyDescent="0.25">
      <c r="A74">
        <v>96</v>
      </c>
      <c r="B74" s="1">
        <v>43894.362326388888</v>
      </c>
      <c r="C74" s="2" t="s">
        <v>17</v>
      </c>
      <c r="D74" s="2" t="s">
        <v>247</v>
      </c>
      <c r="E74" s="2" t="s">
        <v>248</v>
      </c>
      <c r="F74" s="2" t="s">
        <v>249</v>
      </c>
      <c r="G74" s="2" t="s">
        <v>17</v>
      </c>
      <c r="H74">
        <v>110</v>
      </c>
      <c r="I74" s="2" t="s">
        <v>17</v>
      </c>
      <c r="J74" s="2" t="s">
        <v>18</v>
      </c>
      <c r="K74" s="2" t="s">
        <v>19</v>
      </c>
    </row>
    <row r="75" spans="1:11" x14ac:dyDescent="0.25">
      <c r="A75">
        <v>97</v>
      </c>
      <c r="B75" s="1">
        <v>43894.362326388888</v>
      </c>
      <c r="C75" s="2" t="s">
        <v>17</v>
      </c>
      <c r="D75" s="2" t="s">
        <v>88</v>
      </c>
      <c r="E75" s="2" t="s">
        <v>88</v>
      </c>
      <c r="F75" s="2" t="s">
        <v>88</v>
      </c>
      <c r="G75" s="2" t="s">
        <v>250</v>
      </c>
      <c r="H75">
        <v>111</v>
      </c>
      <c r="I75" s="2" t="s">
        <v>17</v>
      </c>
      <c r="J75" s="2" t="s">
        <v>18</v>
      </c>
      <c r="K75" s="2" t="s">
        <v>19</v>
      </c>
    </row>
    <row r="76" spans="1:11" x14ac:dyDescent="0.25">
      <c r="A76">
        <v>98</v>
      </c>
      <c r="B76" s="1">
        <v>43894.362326388888</v>
      </c>
      <c r="C76" s="2" t="s">
        <v>17</v>
      </c>
      <c r="D76" s="2" t="s">
        <v>88</v>
      </c>
      <c r="E76" s="2" t="s">
        <v>88</v>
      </c>
      <c r="F76" s="2" t="s">
        <v>251</v>
      </c>
      <c r="G76" s="2" t="s">
        <v>252</v>
      </c>
      <c r="H76">
        <v>112</v>
      </c>
      <c r="I76" s="2" t="s">
        <v>17</v>
      </c>
      <c r="J76" s="2" t="s">
        <v>18</v>
      </c>
      <c r="K76" s="2" t="s">
        <v>19</v>
      </c>
    </row>
    <row r="77" spans="1:11" x14ac:dyDescent="0.25">
      <c r="A77">
        <v>99</v>
      </c>
      <c r="B77" s="1">
        <v>43894.362326388888</v>
      </c>
      <c r="C77" s="2" t="s">
        <v>17</v>
      </c>
      <c r="D77" s="2" t="s">
        <v>88</v>
      </c>
      <c r="E77" s="2" t="s">
        <v>88</v>
      </c>
      <c r="F77" s="2" t="s">
        <v>88</v>
      </c>
      <c r="G77" s="2" t="s">
        <v>253</v>
      </c>
      <c r="H77">
        <v>113</v>
      </c>
      <c r="I77" s="2" t="s">
        <v>17</v>
      </c>
      <c r="J77" s="2" t="s">
        <v>18</v>
      </c>
      <c r="K77" s="2" t="s">
        <v>19</v>
      </c>
    </row>
    <row r="78" spans="1:11" x14ac:dyDescent="0.25">
      <c r="A78">
        <v>100</v>
      </c>
      <c r="B78" s="1">
        <v>43894.362326388888</v>
      </c>
      <c r="C78" s="2" t="s">
        <v>17</v>
      </c>
      <c r="D78" s="2" t="s">
        <v>88</v>
      </c>
      <c r="E78" s="2" t="s">
        <v>88</v>
      </c>
      <c r="F78" s="2" t="s">
        <v>254</v>
      </c>
      <c r="G78" s="2" t="s">
        <v>255</v>
      </c>
      <c r="H78">
        <v>114</v>
      </c>
      <c r="I78" s="2" t="s">
        <v>17</v>
      </c>
      <c r="J78" s="2" t="s">
        <v>18</v>
      </c>
      <c r="K78" s="2" t="s">
        <v>19</v>
      </c>
    </row>
    <row r="79" spans="1:11" x14ac:dyDescent="0.25">
      <c r="A79">
        <v>101</v>
      </c>
      <c r="B79" s="1">
        <v>43894.362326388888</v>
      </c>
      <c r="C79" s="2" t="s">
        <v>17</v>
      </c>
      <c r="D79" s="2" t="s">
        <v>88</v>
      </c>
      <c r="E79" s="2" t="s">
        <v>88</v>
      </c>
      <c r="F79" s="2" t="s">
        <v>88</v>
      </c>
      <c r="G79" s="2" t="s">
        <v>256</v>
      </c>
      <c r="H79">
        <v>115</v>
      </c>
      <c r="I79" s="2" t="s">
        <v>17</v>
      </c>
      <c r="J79" s="2" t="s">
        <v>18</v>
      </c>
      <c r="K79" s="2" t="s">
        <v>19</v>
      </c>
    </row>
    <row r="80" spans="1:11" x14ac:dyDescent="0.25">
      <c r="A80">
        <v>102</v>
      </c>
      <c r="B80" s="1">
        <v>43894.362326388888</v>
      </c>
      <c r="C80" s="2" t="s">
        <v>17</v>
      </c>
      <c r="D80" s="2" t="s">
        <v>88</v>
      </c>
      <c r="E80" s="2" t="s">
        <v>88</v>
      </c>
      <c r="F80" s="2" t="s">
        <v>88</v>
      </c>
      <c r="G80" s="2" t="s">
        <v>257</v>
      </c>
      <c r="H80">
        <v>116</v>
      </c>
      <c r="I80" s="2" t="s">
        <v>17</v>
      </c>
      <c r="J80" s="2" t="s">
        <v>18</v>
      </c>
      <c r="K80" s="2" t="s">
        <v>19</v>
      </c>
    </row>
    <row r="81" spans="1:11" x14ac:dyDescent="0.25">
      <c r="A81">
        <v>103</v>
      </c>
      <c r="B81" s="1">
        <v>43894.362326388888</v>
      </c>
      <c r="C81" s="2" t="s">
        <v>17</v>
      </c>
      <c r="D81" s="2" t="s">
        <v>258</v>
      </c>
      <c r="E81" s="2" t="s">
        <v>259</v>
      </c>
      <c r="F81" s="2" t="s">
        <v>260</v>
      </c>
      <c r="G81" s="2" t="s">
        <v>261</v>
      </c>
      <c r="H81">
        <v>117</v>
      </c>
      <c r="I81" s="2" t="s">
        <v>17</v>
      </c>
      <c r="J81" s="2" t="s">
        <v>18</v>
      </c>
      <c r="K81" s="2" t="s">
        <v>19</v>
      </c>
    </row>
    <row r="82" spans="1:11" x14ac:dyDescent="0.25">
      <c r="A82">
        <v>104</v>
      </c>
      <c r="B82" s="1">
        <v>43997.62872685185</v>
      </c>
      <c r="C82" s="2" t="s">
        <v>12</v>
      </c>
      <c r="D82" s="2" t="s">
        <v>262</v>
      </c>
      <c r="E82" s="2" t="s">
        <v>88</v>
      </c>
      <c r="F82" s="2" t="s">
        <v>263</v>
      </c>
      <c r="G82" s="2" t="s">
        <v>264</v>
      </c>
      <c r="H82">
        <v>118</v>
      </c>
      <c r="I82" s="2" t="s">
        <v>17</v>
      </c>
      <c r="J82" s="2" t="s">
        <v>18</v>
      </c>
      <c r="K82" s="2" t="s">
        <v>19</v>
      </c>
    </row>
    <row r="83" spans="1:11" x14ac:dyDescent="0.25">
      <c r="A83">
        <v>105</v>
      </c>
      <c r="B83" s="1">
        <v>43894.362326388888</v>
      </c>
      <c r="C83" s="2" t="s">
        <v>17</v>
      </c>
      <c r="D83" s="2" t="s">
        <v>88</v>
      </c>
      <c r="E83" s="2" t="s">
        <v>265</v>
      </c>
      <c r="F83" s="2" t="s">
        <v>266</v>
      </c>
      <c r="G83" s="2" t="s">
        <v>267</v>
      </c>
      <c r="H83">
        <v>119</v>
      </c>
      <c r="I83" s="2" t="s">
        <v>17</v>
      </c>
      <c r="J83" s="2" t="s">
        <v>18</v>
      </c>
      <c r="K83" s="2" t="s">
        <v>19</v>
      </c>
    </row>
    <row r="84" spans="1:11" x14ac:dyDescent="0.25">
      <c r="A84">
        <v>106</v>
      </c>
      <c r="B84" s="1">
        <v>43894.411192129628</v>
      </c>
      <c r="C84" s="2" t="s">
        <v>17</v>
      </c>
      <c r="D84" s="2" t="s">
        <v>268</v>
      </c>
      <c r="E84" s="2" t="s">
        <v>269</v>
      </c>
      <c r="F84" s="2" t="s">
        <v>270</v>
      </c>
      <c r="G84" s="2" t="s">
        <v>271</v>
      </c>
      <c r="H84">
        <v>120</v>
      </c>
      <c r="I84" s="2" t="s">
        <v>272</v>
      </c>
      <c r="J84" s="2" t="s">
        <v>18</v>
      </c>
      <c r="K84" s="2" t="s">
        <v>19</v>
      </c>
    </row>
    <row r="85" spans="1:11" x14ac:dyDescent="0.25">
      <c r="A85">
        <v>108</v>
      </c>
      <c r="B85" s="1">
        <v>43901.572199074071</v>
      </c>
      <c r="C85" s="2" t="s">
        <v>273</v>
      </c>
      <c r="D85" s="2" t="s">
        <v>88</v>
      </c>
      <c r="E85" s="2" t="s">
        <v>88</v>
      </c>
      <c r="F85" s="2" t="s">
        <v>274</v>
      </c>
      <c r="G85" s="2" t="s">
        <v>275</v>
      </c>
      <c r="H85">
        <v>121</v>
      </c>
      <c r="I85" s="2" t="s">
        <v>17</v>
      </c>
      <c r="J85" s="2" t="s">
        <v>18</v>
      </c>
      <c r="K85" s="2" t="s">
        <v>19</v>
      </c>
    </row>
    <row r="86" spans="1:11" x14ac:dyDescent="0.25">
      <c r="A86">
        <v>109</v>
      </c>
      <c r="B86" s="1">
        <v>43980.446712962963</v>
      </c>
      <c r="C86" s="2" t="s">
        <v>44</v>
      </c>
      <c r="D86" s="2" t="s">
        <v>88</v>
      </c>
      <c r="E86" s="2" t="s">
        <v>42</v>
      </c>
      <c r="F86" s="2" t="s">
        <v>276</v>
      </c>
      <c r="G86" s="2" t="s">
        <v>277</v>
      </c>
      <c r="H86">
        <v>122</v>
      </c>
      <c r="I86" s="2" t="s">
        <v>17</v>
      </c>
      <c r="J86" s="2" t="s">
        <v>18</v>
      </c>
      <c r="K86" s="2" t="s">
        <v>19</v>
      </c>
    </row>
    <row r="87" spans="1:11" x14ac:dyDescent="0.25">
      <c r="A87">
        <v>110</v>
      </c>
      <c r="B87" s="1">
        <v>43901.575439814813</v>
      </c>
      <c r="C87" s="2" t="s">
        <v>273</v>
      </c>
      <c r="D87" s="2" t="s">
        <v>88</v>
      </c>
      <c r="E87" s="2" t="s">
        <v>278</v>
      </c>
      <c r="F87" s="2" t="s">
        <v>88</v>
      </c>
      <c r="G87" s="2" t="s">
        <v>279</v>
      </c>
      <c r="H87">
        <v>123</v>
      </c>
      <c r="I87" s="2" t="s">
        <v>17</v>
      </c>
      <c r="J87" s="2" t="s">
        <v>18</v>
      </c>
      <c r="K87" s="2" t="s">
        <v>19</v>
      </c>
    </row>
    <row r="88" spans="1:11" x14ac:dyDescent="0.25">
      <c r="A88">
        <v>111</v>
      </c>
      <c r="B88" s="1">
        <v>43901.57707175926</v>
      </c>
      <c r="C88" s="2" t="s">
        <v>273</v>
      </c>
      <c r="D88" s="2" t="s">
        <v>88</v>
      </c>
      <c r="E88" s="2" t="s">
        <v>88</v>
      </c>
      <c r="F88" s="2" t="s">
        <v>280</v>
      </c>
      <c r="G88" s="2" t="s">
        <v>281</v>
      </c>
      <c r="H88">
        <v>124</v>
      </c>
      <c r="I88" s="2" t="s">
        <v>17</v>
      </c>
      <c r="J88" s="2" t="s">
        <v>18</v>
      </c>
      <c r="K88" s="2" t="s">
        <v>19</v>
      </c>
    </row>
    <row r="89" spans="1:11" x14ac:dyDescent="0.25">
      <c r="A89">
        <v>112</v>
      </c>
      <c r="B89" s="1">
        <v>43901.580011574071</v>
      </c>
      <c r="C89" s="2" t="s">
        <v>273</v>
      </c>
      <c r="D89" s="2" t="s">
        <v>88</v>
      </c>
      <c r="E89" s="2" t="s">
        <v>88</v>
      </c>
      <c r="F89" s="2" t="s">
        <v>282</v>
      </c>
      <c r="G89" s="2" t="s">
        <v>283</v>
      </c>
      <c r="H89">
        <v>125</v>
      </c>
      <c r="I89" s="2" t="s">
        <v>17</v>
      </c>
      <c r="J89" s="2" t="s">
        <v>18</v>
      </c>
      <c r="K89" s="2" t="s">
        <v>19</v>
      </c>
    </row>
    <row r="90" spans="1:11" x14ac:dyDescent="0.25">
      <c r="A90">
        <v>113</v>
      </c>
      <c r="B90" s="1">
        <v>43980.410752314812</v>
      </c>
      <c r="C90" s="2" t="s">
        <v>44</v>
      </c>
      <c r="D90" s="2" t="s">
        <v>88</v>
      </c>
      <c r="E90" s="2" t="s">
        <v>88</v>
      </c>
      <c r="F90" s="2" t="s">
        <v>284</v>
      </c>
      <c r="G90" s="2" t="s">
        <v>285</v>
      </c>
      <c r="H90">
        <v>126</v>
      </c>
      <c r="I90" s="2" t="s">
        <v>17</v>
      </c>
      <c r="J90" s="2" t="s">
        <v>18</v>
      </c>
      <c r="K90" s="2" t="s">
        <v>19</v>
      </c>
    </row>
    <row r="91" spans="1:11" x14ac:dyDescent="0.25">
      <c r="A91">
        <v>118</v>
      </c>
      <c r="B91" s="1">
        <v>43923.491238425922</v>
      </c>
      <c r="C91" s="2" t="s">
        <v>55</v>
      </c>
      <c r="D91" s="2" t="s">
        <v>88</v>
      </c>
      <c r="E91" s="2" t="s">
        <v>88</v>
      </c>
      <c r="F91" s="2" t="s">
        <v>88</v>
      </c>
      <c r="G91" s="2" t="s">
        <v>88</v>
      </c>
      <c r="H91">
        <v>130</v>
      </c>
      <c r="I91" s="2" t="s">
        <v>17</v>
      </c>
      <c r="J91" s="2" t="s">
        <v>18</v>
      </c>
      <c r="K91" s="2" t="s">
        <v>19</v>
      </c>
    </row>
    <row r="92" spans="1:11" x14ac:dyDescent="0.25">
      <c r="A92">
        <v>120</v>
      </c>
      <c r="B92" s="1">
        <v>43923.512384259258</v>
      </c>
      <c r="C92" s="2" t="s">
        <v>55</v>
      </c>
      <c r="D92" s="2" t="s">
        <v>286</v>
      </c>
      <c r="E92" s="2" t="s">
        <v>287</v>
      </c>
      <c r="F92" s="2" t="s">
        <v>288</v>
      </c>
      <c r="G92" s="2" t="s">
        <v>88</v>
      </c>
      <c r="H92">
        <v>132</v>
      </c>
      <c r="I92" s="2" t="s">
        <v>17</v>
      </c>
      <c r="J92" s="2" t="s">
        <v>18</v>
      </c>
      <c r="K92" s="2" t="s">
        <v>19</v>
      </c>
    </row>
    <row r="93" spans="1:11" x14ac:dyDescent="0.25">
      <c r="A93">
        <v>121</v>
      </c>
      <c r="B93" s="1">
        <v>43923.518460648149</v>
      </c>
      <c r="C93" s="2" t="s">
        <v>55</v>
      </c>
      <c r="D93" s="2" t="s">
        <v>289</v>
      </c>
      <c r="E93" s="2" t="s">
        <v>245</v>
      </c>
      <c r="F93" s="2" t="s">
        <v>290</v>
      </c>
      <c r="G93" s="2" t="s">
        <v>88</v>
      </c>
      <c r="H93">
        <v>133</v>
      </c>
      <c r="I93" s="2" t="s">
        <v>17</v>
      </c>
      <c r="J93" s="2" t="s">
        <v>18</v>
      </c>
      <c r="K93" s="2" t="s">
        <v>19</v>
      </c>
    </row>
    <row r="94" spans="1:11" x14ac:dyDescent="0.25">
      <c r="A94">
        <v>122</v>
      </c>
      <c r="B94" s="1">
        <v>43923.525069444448</v>
      </c>
      <c r="C94" s="2" t="s">
        <v>55</v>
      </c>
      <c r="D94" s="2" t="s">
        <v>291</v>
      </c>
      <c r="E94" s="2" t="s">
        <v>292</v>
      </c>
      <c r="F94" s="2" t="s">
        <v>293</v>
      </c>
      <c r="G94" s="2" t="s">
        <v>88</v>
      </c>
      <c r="H94">
        <v>134</v>
      </c>
      <c r="I94" s="2" t="s">
        <v>17</v>
      </c>
      <c r="J94" s="2" t="s">
        <v>18</v>
      </c>
      <c r="K94" s="2" t="s">
        <v>19</v>
      </c>
    </row>
    <row r="95" spans="1:11" x14ac:dyDescent="0.25">
      <c r="A95">
        <v>123</v>
      </c>
      <c r="B95" s="1">
        <v>43923.530023148145</v>
      </c>
      <c r="C95" s="2" t="s">
        <v>55</v>
      </c>
      <c r="D95" s="2" t="s">
        <v>41</v>
      </c>
      <c r="E95" s="2" t="s">
        <v>294</v>
      </c>
      <c r="F95" s="2" t="s">
        <v>295</v>
      </c>
      <c r="G95" s="2" t="s">
        <v>88</v>
      </c>
      <c r="H95">
        <v>135</v>
      </c>
      <c r="I95" s="2" t="s">
        <v>17</v>
      </c>
      <c r="J95" s="2" t="s">
        <v>18</v>
      </c>
      <c r="K95" s="2" t="s">
        <v>19</v>
      </c>
    </row>
    <row r="96" spans="1:11" x14ac:dyDescent="0.25">
      <c r="A96">
        <v>126</v>
      </c>
      <c r="B96" s="1">
        <v>43923.698692129627</v>
      </c>
      <c r="C96" s="2" t="s">
        <v>55</v>
      </c>
      <c r="D96" s="2" t="s">
        <v>296</v>
      </c>
      <c r="E96" s="2" t="s">
        <v>297</v>
      </c>
      <c r="F96" s="2" t="s">
        <v>298</v>
      </c>
      <c r="G96" s="2" t="s">
        <v>17</v>
      </c>
      <c r="H96">
        <v>138</v>
      </c>
      <c r="I96" s="2" t="s">
        <v>17</v>
      </c>
      <c r="J96" s="2" t="s">
        <v>18</v>
      </c>
      <c r="K96" s="2" t="s">
        <v>19</v>
      </c>
    </row>
    <row r="97" spans="1:11" x14ac:dyDescent="0.25">
      <c r="A97">
        <v>127</v>
      </c>
      <c r="B97" s="1">
        <v>43923.704317129632</v>
      </c>
      <c r="C97" s="2" t="s">
        <v>55</v>
      </c>
      <c r="D97" s="2" t="s">
        <v>299</v>
      </c>
      <c r="E97" s="2" t="s">
        <v>300</v>
      </c>
      <c r="F97" s="2" t="s">
        <v>301</v>
      </c>
      <c r="G97" s="2" t="s">
        <v>88</v>
      </c>
      <c r="H97">
        <v>139</v>
      </c>
      <c r="I97" s="2" t="s">
        <v>17</v>
      </c>
      <c r="J97" s="2" t="s">
        <v>18</v>
      </c>
      <c r="K97" s="2" t="s">
        <v>19</v>
      </c>
    </row>
    <row r="98" spans="1:11" x14ac:dyDescent="0.25">
      <c r="A98">
        <v>129</v>
      </c>
      <c r="B98" s="1">
        <v>43923.722743055558</v>
      </c>
      <c r="C98" s="2" t="s">
        <v>55</v>
      </c>
      <c r="D98" s="2" t="s">
        <v>302</v>
      </c>
      <c r="E98" s="2" t="s">
        <v>302</v>
      </c>
      <c r="F98" s="2" t="s">
        <v>303</v>
      </c>
      <c r="G98" s="2" t="s">
        <v>88</v>
      </c>
      <c r="H98">
        <v>141</v>
      </c>
      <c r="I98" s="2" t="s">
        <v>17</v>
      </c>
      <c r="J98" s="2" t="s">
        <v>18</v>
      </c>
      <c r="K98" s="2" t="s">
        <v>19</v>
      </c>
    </row>
    <row r="99" spans="1:11" x14ac:dyDescent="0.25">
      <c r="A99">
        <v>130</v>
      </c>
      <c r="B99" s="1">
        <v>43923.756238425929</v>
      </c>
      <c r="C99" s="2" t="s">
        <v>55</v>
      </c>
      <c r="D99" s="2" t="s">
        <v>304</v>
      </c>
      <c r="E99" s="2" t="s">
        <v>305</v>
      </c>
      <c r="F99" s="2" t="s">
        <v>306</v>
      </c>
      <c r="G99" s="2" t="s">
        <v>88</v>
      </c>
      <c r="H99">
        <v>142</v>
      </c>
      <c r="I99" s="2" t="s">
        <v>17</v>
      </c>
      <c r="J99" s="2" t="s">
        <v>18</v>
      </c>
      <c r="K99" s="2" t="s">
        <v>19</v>
      </c>
    </row>
    <row r="100" spans="1:11" x14ac:dyDescent="0.25">
      <c r="A100">
        <v>131</v>
      </c>
      <c r="B100" s="1">
        <v>43923.782453703701</v>
      </c>
      <c r="C100" s="2" t="s">
        <v>55</v>
      </c>
      <c r="D100" s="2" t="s">
        <v>307</v>
      </c>
      <c r="E100" s="2" t="s">
        <v>308</v>
      </c>
      <c r="F100" s="2" t="s">
        <v>309</v>
      </c>
      <c r="G100" s="2" t="s">
        <v>310</v>
      </c>
      <c r="H100">
        <v>143</v>
      </c>
      <c r="I100" s="2" t="s">
        <v>17</v>
      </c>
      <c r="J100" s="2" t="s">
        <v>18</v>
      </c>
      <c r="K100" s="2" t="s">
        <v>19</v>
      </c>
    </row>
    <row r="101" spans="1:11" x14ac:dyDescent="0.25">
      <c r="A101">
        <v>132</v>
      </c>
      <c r="B101" s="1">
        <v>43923.798275462963</v>
      </c>
      <c r="C101" s="2" t="s">
        <v>55</v>
      </c>
      <c r="D101" s="2" t="s">
        <v>121</v>
      </c>
      <c r="E101" s="2" t="s">
        <v>122</v>
      </c>
      <c r="F101" s="2" t="s">
        <v>123</v>
      </c>
      <c r="G101" s="2" t="s">
        <v>88</v>
      </c>
      <c r="H101">
        <v>144</v>
      </c>
      <c r="I101" s="2" t="s">
        <v>17</v>
      </c>
      <c r="J101" s="2" t="s">
        <v>18</v>
      </c>
      <c r="K101" s="2" t="s">
        <v>19</v>
      </c>
    </row>
    <row r="102" spans="1:11" x14ac:dyDescent="0.25">
      <c r="A102">
        <v>133</v>
      </c>
      <c r="B102" s="1">
        <v>44160.780775462961</v>
      </c>
      <c r="C102" s="2" t="s">
        <v>12</v>
      </c>
      <c r="D102" s="2" t="s">
        <v>311</v>
      </c>
      <c r="E102" s="2" t="s">
        <v>312</v>
      </c>
      <c r="F102" s="2" t="s">
        <v>313</v>
      </c>
      <c r="G102" s="2" t="s">
        <v>314</v>
      </c>
      <c r="H102">
        <v>145</v>
      </c>
      <c r="I102" s="2" t="s">
        <v>17</v>
      </c>
      <c r="J102" s="2" t="s">
        <v>18</v>
      </c>
      <c r="K102" s="2" t="s">
        <v>19</v>
      </c>
    </row>
    <row r="103" spans="1:11" x14ac:dyDescent="0.25">
      <c r="A103">
        <v>134</v>
      </c>
      <c r="B103" s="1">
        <v>43923.817881944444</v>
      </c>
      <c r="C103" s="2" t="s">
        <v>55</v>
      </c>
      <c r="D103" s="2" t="s">
        <v>315</v>
      </c>
      <c r="E103" s="2" t="s">
        <v>316</v>
      </c>
      <c r="F103" s="2" t="s">
        <v>88</v>
      </c>
      <c r="G103" s="2" t="s">
        <v>88</v>
      </c>
      <c r="H103">
        <v>146</v>
      </c>
      <c r="I103" s="2" t="s">
        <v>17</v>
      </c>
      <c r="J103" s="2" t="s">
        <v>18</v>
      </c>
      <c r="K103" s="2" t="s">
        <v>19</v>
      </c>
    </row>
    <row r="104" spans="1:11" x14ac:dyDescent="0.25">
      <c r="A104">
        <v>135</v>
      </c>
      <c r="B104" s="1">
        <v>43923.821412037039</v>
      </c>
      <c r="C104" s="2" t="s">
        <v>55</v>
      </c>
      <c r="D104" s="2" t="s">
        <v>317</v>
      </c>
      <c r="E104" s="2" t="s">
        <v>318</v>
      </c>
      <c r="F104" s="2" t="s">
        <v>319</v>
      </c>
      <c r="G104" s="2" t="s">
        <v>320</v>
      </c>
      <c r="H104">
        <v>147</v>
      </c>
      <c r="I104" s="2" t="s">
        <v>17</v>
      </c>
      <c r="J104" s="2" t="s">
        <v>18</v>
      </c>
      <c r="K104" s="2" t="s">
        <v>19</v>
      </c>
    </row>
    <row r="105" spans="1:11" x14ac:dyDescent="0.25">
      <c r="A105">
        <v>136</v>
      </c>
      <c r="B105" s="1">
        <v>43934.745289351849</v>
      </c>
      <c r="C105" s="2" t="s">
        <v>55</v>
      </c>
      <c r="D105" s="2" t="s">
        <v>321</v>
      </c>
      <c r="E105" s="2" t="s">
        <v>322</v>
      </c>
      <c r="F105" s="2" t="s">
        <v>323</v>
      </c>
      <c r="G105" s="2" t="s">
        <v>324</v>
      </c>
      <c r="H105">
        <v>148</v>
      </c>
      <c r="I105" s="2" t="s">
        <v>17</v>
      </c>
      <c r="J105" s="2" t="s">
        <v>18</v>
      </c>
      <c r="K105" s="2" t="s">
        <v>19</v>
      </c>
    </row>
    <row r="106" spans="1:11" x14ac:dyDescent="0.25">
      <c r="A106">
        <v>137</v>
      </c>
      <c r="B106" s="1">
        <v>43941.620856481481</v>
      </c>
      <c r="C106" s="2" t="s">
        <v>55</v>
      </c>
      <c r="D106" s="2" t="s">
        <v>325</v>
      </c>
      <c r="E106" s="2" t="s">
        <v>326</v>
      </c>
      <c r="F106" s="2" t="s">
        <v>327</v>
      </c>
      <c r="G106" s="2" t="s">
        <v>328</v>
      </c>
      <c r="H106">
        <v>149</v>
      </c>
      <c r="I106" s="2" t="s">
        <v>329</v>
      </c>
      <c r="J106" s="2" t="s">
        <v>18</v>
      </c>
      <c r="K106" s="2" t="s">
        <v>19</v>
      </c>
    </row>
    <row r="107" spans="1:11" x14ac:dyDescent="0.25">
      <c r="A107">
        <v>138</v>
      </c>
      <c r="B107" s="1">
        <v>43945.39640046296</v>
      </c>
      <c r="C107" s="2" t="s">
        <v>55</v>
      </c>
      <c r="D107" s="2" t="s">
        <v>330</v>
      </c>
      <c r="E107" s="2" t="s">
        <v>331</v>
      </c>
      <c r="F107" s="2" t="s">
        <v>332</v>
      </c>
      <c r="G107" s="2" t="s">
        <v>333</v>
      </c>
      <c r="H107">
        <v>150</v>
      </c>
      <c r="I107" s="2" t="s">
        <v>17</v>
      </c>
      <c r="J107" s="2" t="s">
        <v>18</v>
      </c>
      <c r="K107" s="2" t="s">
        <v>19</v>
      </c>
    </row>
    <row r="108" spans="1:11" x14ac:dyDescent="0.25">
      <c r="A108">
        <v>139</v>
      </c>
      <c r="B108" s="1">
        <v>43945.431585648148</v>
      </c>
      <c r="C108" s="2" t="s">
        <v>55</v>
      </c>
      <c r="D108" s="2" t="s">
        <v>334</v>
      </c>
      <c r="E108" s="2" t="s">
        <v>335</v>
      </c>
      <c r="F108" s="2" t="s">
        <v>336</v>
      </c>
      <c r="G108" s="2" t="s">
        <v>88</v>
      </c>
      <c r="H108">
        <v>151</v>
      </c>
      <c r="I108" s="2" t="s">
        <v>17</v>
      </c>
      <c r="J108" s="2" t="s">
        <v>18</v>
      </c>
      <c r="K108" s="2" t="s">
        <v>19</v>
      </c>
    </row>
    <row r="109" spans="1:11" x14ac:dyDescent="0.25">
      <c r="A109">
        <v>140</v>
      </c>
      <c r="B109" s="1">
        <v>43945.448182870372</v>
      </c>
      <c r="C109" s="2" t="s">
        <v>55</v>
      </c>
      <c r="D109" s="2" t="s">
        <v>337</v>
      </c>
      <c r="E109" s="2" t="s">
        <v>338</v>
      </c>
      <c r="F109" s="2" t="s">
        <v>339</v>
      </c>
      <c r="G109" s="2" t="s">
        <v>340</v>
      </c>
      <c r="H109">
        <v>152</v>
      </c>
      <c r="I109" s="2" t="s">
        <v>17</v>
      </c>
      <c r="J109" s="2" t="s">
        <v>18</v>
      </c>
      <c r="K109" s="2" t="s">
        <v>19</v>
      </c>
    </row>
    <row r="110" spans="1:11" x14ac:dyDescent="0.25">
      <c r="A110">
        <v>141</v>
      </c>
      <c r="B110" s="1">
        <v>43948.409386574072</v>
      </c>
      <c r="C110" s="2" t="s">
        <v>55</v>
      </c>
      <c r="D110" s="2" t="s">
        <v>341</v>
      </c>
      <c r="E110" s="2" t="s">
        <v>106</v>
      </c>
      <c r="F110" s="2" t="s">
        <v>342</v>
      </c>
      <c r="G110" s="2" t="s">
        <v>343</v>
      </c>
      <c r="H110">
        <v>1</v>
      </c>
      <c r="I110" s="2" t="s">
        <v>344</v>
      </c>
      <c r="J110" s="2" t="s">
        <v>18</v>
      </c>
      <c r="K110" s="2" t="s">
        <v>19</v>
      </c>
    </row>
    <row r="111" spans="1:11" x14ac:dyDescent="0.25">
      <c r="A111">
        <v>143</v>
      </c>
      <c r="B111" s="1">
        <v>43949.443229166667</v>
      </c>
      <c r="C111" s="2" t="s">
        <v>345</v>
      </c>
      <c r="D111" s="2" t="s">
        <v>346</v>
      </c>
      <c r="E111" s="2" t="s">
        <v>18</v>
      </c>
      <c r="F111" s="2" t="s">
        <v>347</v>
      </c>
      <c r="G111" s="2" t="s">
        <v>17</v>
      </c>
      <c r="H111">
        <v>154</v>
      </c>
      <c r="I111" s="2" t="s">
        <v>17</v>
      </c>
      <c r="J111" s="2" t="s">
        <v>18</v>
      </c>
      <c r="K111" s="2" t="s">
        <v>19</v>
      </c>
    </row>
    <row r="112" spans="1:11" x14ac:dyDescent="0.25">
      <c r="A112">
        <v>144</v>
      </c>
      <c r="B112" s="1">
        <v>43949.452766203707</v>
      </c>
      <c r="C112" s="2" t="s">
        <v>345</v>
      </c>
      <c r="D112" s="2" t="s">
        <v>88</v>
      </c>
      <c r="E112" s="2" t="s">
        <v>88</v>
      </c>
      <c r="F112" s="2" t="s">
        <v>88</v>
      </c>
      <c r="G112" s="2" t="s">
        <v>17</v>
      </c>
      <c r="H112">
        <v>155</v>
      </c>
      <c r="I112" s="2" t="s">
        <v>17</v>
      </c>
      <c r="J112" s="2" t="s">
        <v>18</v>
      </c>
      <c r="K112" s="2" t="s">
        <v>19</v>
      </c>
    </row>
    <row r="113" spans="1:11" x14ac:dyDescent="0.25">
      <c r="A113">
        <v>145</v>
      </c>
      <c r="B113" s="1">
        <v>43949.909583333334</v>
      </c>
      <c r="C113" s="2" t="s">
        <v>345</v>
      </c>
      <c r="D113" s="2" t="s">
        <v>88</v>
      </c>
      <c r="E113" s="2" t="s">
        <v>348</v>
      </c>
      <c r="F113" s="2" t="s">
        <v>349</v>
      </c>
      <c r="G113" s="2" t="s">
        <v>17</v>
      </c>
      <c r="H113">
        <v>156</v>
      </c>
      <c r="I113" s="2" t="s">
        <v>17</v>
      </c>
      <c r="J113" s="2" t="s">
        <v>18</v>
      </c>
      <c r="K113" s="2" t="s">
        <v>19</v>
      </c>
    </row>
    <row r="114" spans="1:11" x14ac:dyDescent="0.25">
      <c r="A114">
        <v>146</v>
      </c>
      <c r="B114" s="1">
        <v>43949.624282407407</v>
      </c>
      <c r="C114" s="2" t="s">
        <v>345</v>
      </c>
      <c r="D114" s="2" t="s">
        <v>88</v>
      </c>
      <c r="E114" s="2" t="s">
        <v>348</v>
      </c>
      <c r="F114" s="2" t="s">
        <v>350</v>
      </c>
      <c r="G114" s="2" t="s">
        <v>17</v>
      </c>
      <c r="H114">
        <v>157</v>
      </c>
      <c r="I114" s="2" t="s">
        <v>17</v>
      </c>
      <c r="J114" s="2" t="s">
        <v>18</v>
      </c>
      <c r="K114" s="2" t="s">
        <v>19</v>
      </c>
    </row>
    <row r="115" spans="1:11" x14ac:dyDescent="0.25">
      <c r="A115">
        <v>147</v>
      </c>
      <c r="B115" s="1">
        <v>43949.937372685185</v>
      </c>
      <c r="C115" s="2" t="s">
        <v>345</v>
      </c>
      <c r="D115" s="2" t="s">
        <v>88</v>
      </c>
      <c r="E115" s="2" t="s">
        <v>348</v>
      </c>
      <c r="F115" s="2" t="s">
        <v>351</v>
      </c>
      <c r="G115" s="2" t="s">
        <v>17</v>
      </c>
      <c r="H115">
        <v>158</v>
      </c>
      <c r="I115" s="2" t="s">
        <v>17</v>
      </c>
      <c r="J115" s="2" t="s">
        <v>18</v>
      </c>
      <c r="K115" s="2" t="s">
        <v>19</v>
      </c>
    </row>
    <row r="116" spans="1:11" x14ac:dyDescent="0.25">
      <c r="A116">
        <v>148</v>
      </c>
      <c r="B116" s="1">
        <v>43949.626307870371</v>
      </c>
      <c r="C116" s="2" t="s">
        <v>345</v>
      </c>
      <c r="D116" s="2" t="s">
        <v>88</v>
      </c>
      <c r="E116" s="2" t="s">
        <v>352</v>
      </c>
      <c r="F116" s="2" t="s">
        <v>353</v>
      </c>
      <c r="G116" s="2" t="s">
        <v>17</v>
      </c>
      <c r="H116">
        <v>159</v>
      </c>
      <c r="I116" s="2" t="s">
        <v>17</v>
      </c>
      <c r="J116" s="2" t="s">
        <v>18</v>
      </c>
      <c r="K116" s="2" t="s">
        <v>19</v>
      </c>
    </row>
    <row r="117" spans="1:11" x14ac:dyDescent="0.25">
      <c r="A117">
        <v>149</v>
      </c>
      <c r="B117" s="1">
        <v>43949.627187500002</v>
      </c>
      <c r="C117" s="2" t="s">
        <v>345</v>
      </c>
      <c r="D117" s="2" t="s">
        <v>88</v>
      </c>
      <c r="E117" s="2" t="s">
        <v>88</v>
      </c>
      <c r="F117" s="2" t="s">
        <v>88</v>
      </c>
      <c r="G117" s="2" t="s">
        <v>17</v>
      </c>
      <c r="H117">
        <v>160</v>
      </c>
      <c r="I117" s="2" t="s">
        <v>17</v>
      </c>
      <c r="J117" s="2" t="s">
        <v>18</v>
      </c>
      <c r="K117" s="2" t="s">
        <v>19</v>
      </c>
    </row>
    <row r="118" spans="1:11" x14ac:dyDescent="0.25">
      <c r="A118">
        <v>150</v>
      </c>
      <c r="B118" s="1">
        <v>43949.627962962964</v>
      </c>
      <c r="C118" s="2" t="s">
        <v>345</v>
      </c>
      <c r="D118" s="2" t="s">
        <v>88</v>
      </c>
      <c r="E118" s="2" t="s">
        <v>88</v>
      </c>
      <c r="F118" s="2" t="s">
        <v>354</v>
      </c>
      <c r="G118" s="2" t="s">
        <v>17</v>
      </c>
      <c r="H118">
        <v>161</v>
      </c>
      <c r="I118" s="2" t="s">
        <v>17</v>
      </c>
      <c r="J118" s="2" t="s">
        <v>18</v>
      </c>
      <c r="K118" s="2" t="s">
        <v>19</v>
      </c>
    </row>
    <row r="119" spans="1:11" x14ac:dyDescent="0.25">
      <c r="A119">
        <v>151</v>
      </c>
      <c r="B119" s="1">
        <v>43949.675752314812</v>
      </c>
      <c r="C119" s="2" t="s">
        <v>55</v>
      </c>
      <c r="D119" s="2" t="s">
        <v>355</v>
      </c>
      <c r="E119" s="2" t="s">
        <v>88</v>
      </c>
      <c r="F119" s="2" t="s">
        <v>356</v>
      </c>
      <c r="G119" s="2" t="s">
        <v>357</v>
      </c>
      <c r="H119">
        <v>162</v>
      </c>
      <c r="I119" s="2" t="s">
        <v>17</v>
      </c>
      <c r="J119" s="2" t="s">
        <v>18</v>
      </c>
      <c r="K119" s="2" t="s">
        <v>19</v>
      </c>
    </row>
    <row r="120" spans="1:11" x14ac:dyDescent="0.25">
      <c r="A120">
        <v>152</v>
      </c>
      <c r="B120" s="1">
        <v>43952.484664351854</v>
      </c>
      <c r="C120" s="2" t="s">
        <v>55</v>
      </c>
      <c r="D120" s="2" t="s">
        <v>358</v>
      </c>
      <c r="E120" s="2" t="s">
        <v>307</v>
      </c>
      <c r="F120" s="2" t="s">
        <v>359</v>
      </c>
      <c r="G120" s="2" t="s">
        <v>360</v>
      </c>
      <c r="H120">
        <v>71</v>
      </c>
      <c r="I120" s="2" t="s">
        <v>361</v>
      </c>
      <c r="J120" s="2" t="s">
        <v>18</v>
      </c>
      <c r="K120" s="2" t="s">
        <v>19</v>
      </c>
    </row>
    <row r="121" spans="1:11" x14ac:dyDescent="0.25">
      <c r="A121">
        <v>153</v>
      </c>
      <c r="B121" s="1">
        <v>44473.684548611112</v>
      </c>
      <c r="C121" s="2" t="s">
        <v>362</v>
      </c>
      <c r="D121" s="2" t="s">
        <v>363</v>
      </c>
      <c r="E121" s="2" t="s">
        <v>364</v>
      </c>
      <c r="F121" s="2" t="s">
        <v>365</v>
      </c>
      <c r="G121" s="2" t="s">
        <v>366</v>
      </c>
      <c r="H121">
        <v>163</v>
      </c>
      <c r="I121" s="2" t="s">
        <v>9</v>
      </c>
      <c r="J121" s="2" t="s">
        <v>18</v>
      </c>
      <c r="K121" s="2" t="s">
        <v>19</v>
      </c>
    </row>
    <row r="122" spans="1:11" x14ac:dyDescent="0.25">
      <c r="A122">
        <v>154</v>
      </c>
      <c r="B122" s="1">
        <v>43955.593657407408</v>
      </c>
      <c r="C122" s="2" t="s">
        <v>367</v>
      </c>
      <c r="D122" s="2" t="s">
        <v>88</v>
      </c>
      <c r="E122" s="2" t="s">
        <v>88</v>
      </c>
      <c r="F122" s="2" t="s">
        <v>88</v>
      </c>
      <c r="G122" s="2" t="s">
        <v>17</v>
      </c>
      <c r="H122">
        <v>164</v>
      </c>
      <c r="I122" s="2" t="s">
        <v>17</v>
      </c>
      <c r="J122" s="2" t="s">
        <v>18</v>
      </c>
      <c r="K122" s="2" t="s">
        <v>19</v>
      </c>
    </row>
    <row r="123" spans="1:11" x14ac:dyDescent="0.25">
      <c r="A123">
        <v>155</v>
      </c>
      <c r="B123" s="1">
        <v>43955.602037037039</v>
      </c>
      <c r="C123" s="2" t="s">
        <v>367</v>
      </c>
      <c r="D123" s="2" t="s">
        <v>88</v>
      </c>
      <c r="E123" s="2" t="s">
        <v>88</v>
      </c>
      <c r="F123" s="2" t="s">
        <v>368</v>
      </c>
      <c r="G123" s="2" t="s">
        <v>369</v>
      </c>
      <c r="H123">
        <v>165</v>
      </c>
      <c r="I123" s="2" t="s">
        <v>17</v>
      </c>
      <c r="J123" s="2" t="s">
        <v>18</v>
      </c>
      <c r="K123" s="2" t="s">
        <v>19</v>
      </c>
    </row>
    <row r="124" spans="1:11" x14ac:dyDescent="0.25">
      <c r="A124">
        <v>156</v>
      </c>
      <c r="B124" s="1">
        <v>43955.614432870374</v>
      </c>
      <c r="C124" s="2" t="s">
        <v>367</v>
      </c>
      <c r="D124" s="2" t="s">
        <v>88</v>
      </c>
      <c r="E124" s="2" t="s">
        <v>88</v>
      </c>
      <c r="F124" s="2" t="s">
        <v>370</v>
      </c>
      <c r="G124" s="2" t="s">
        <v>371</v>
      </c>
      <c r="H124">
        <v>166</v>
      </c>
      <c r="I124" s="2" t="s">
        <v>17</v>
      </c>
      <c r="J124" s="2" t="s">
        <v>18</v>
      </c>
      <c r="K124" s="2" t="s">
        <v>19</v>
      </c>
    </row>
    <row r="125" spans="1:11" x14ac:dyDescent="0.25">
      <c r="A125">
        <v>157</v>
      </c>
      <c r="B125" s="1">
        <v>43955.619363425925</v>
      </c>
      <c r="C125" s="2" t="s">
        <v>367</v>
      </c>
      <c r="D125" s="2" t="s">
        <v>88</v>
      </c>
      <c r="E125" s="2" t="s">
        <v>88</v>
      </c>
      <c r="F125" s="2" t="s">
        <v>88</v>
      </c>
      <c r="G125" s="2" t="s">
        <v>372</v>
      </c>
      <c r="H125">
        <v>167</v>
      </c>
      <c r="I125" s="2" t="s">
        <v>17</v>
      </c>
      <c r="J125" s="2" t="s">
        <v>18</v>
      </c>
      <c r="K125" s="2" t="s">
        <v>19</v>
      </c>
    </row>
    <row r="126" spans="1:11" x14ac:dyDescent="0.25">
      <c r="A126">
        <v>158</v>
      </c>
      <c r="B126" s="1">
        <v>43955.623969907407</v>
      </c>
      <c r="C126" s="2" t="s">
        <v>367</v>
      </c>
      <c r="D126" s="2" t="s">
        <v>88</v>
      </c>
      <c r="E126" s="2" t="s">
        <v>88</v>
      </c>
      <c r="F126" s="2" t="s">
        <v>373</v>
      </c>
      <c r="G126" s="2" t="s">
        <v>374</v>
      </c>
      <c r="H126">
        <v>168</v>
      </c>
      <c r="I126" s="2" t="s">
        <v>17</v>
      </c>
      <c r="J126" s="2" t="s">
        <v>18</v>
      </c>
      <c r="K126" s="2" t="s">
        <v>19</v>
      </c>
    </row>
    <row r="127" spans="1:11" x14ac:dyDescent="0.25">
      <c r="A127">
        <v>159</v>
      </c>
      <c r="B127" s="1">
        <v>43958.932025462964</v>
      </c>
      <c r="C127" s="2" t="s">
        <v>55</v>
      </c>
      <c r="D127" s="2" t="s">
        <v>375</v>
      </c>
      <c r="E127" s="2" t="s">
        <v>312</v>
      </c>
      <c r="F127" s="2" t="s">
        <v>88</v>
      </c>
      <c r="G127" s="2" t="s">
        <v>88</v>
      </c>
      <c r="H127">
        <v>169</v>
      </c>
      <c r="I127" s="2" t="s">
        <v>17</v>
      </c>
      <c r="J127" s="2" t="s">
        <v>18</v>
      </c>
      <c r="K127" s="2" t="s">
        <v>19</v>
      </c>
    </row>
    <row r="128" spans="1:11" x14ac:dyDescent="0.25">
      <c r="A128">
        <v>160</v>
      </c>
      <c r="B128" s="1">
        <v>43958.945659722223</v>
      </c>
      <c r="C128" s="2" t="s">
        <v>55</v>
      </c>
      <c r="D128" s="2" t="s">
        <v>376</v>
      </c>
      <c r="E128" s="2" t="s">
        <v>88</v>
      </c>
      <c r="F128" s="2" t="s">
        <v>88</v>
      </c>
      <c r="G128" s="2" t="s">
        <v>88</v>
      </c>
      <c r="H128">
        <v>170</v>
      </c>
      <c r="I128" s="2" t="s">
        <v>17</v>
      </c>
      <c r="J128" s="2" t="s">
        <v>18</v>
      </c>
      <c r="K128" s="2" t="s">
        <v>19</v>
      </c>
    </row>
    <row r="129" spans="1:11" x14ac:dyDescent="0.25">
      <c r="A129">
        <v>161</v>
      </c>
      <c r="B129" s="1">
        <v>43958.955752314818</v>
      </c>
      <c r="C129" s="2" t="s">
        <v>55</v>
      </c>
      <c r="D129" s="2" t="s">
        <v>377</v>
      </c>
      <c r="E129" s="2" t="s">
        <v>378</v>
      </c>
      <c r="F129" s="2" t="s">
        <v>47</v>
      </c>
      <c r="G129" s="2" t="s">
        <v>88</v>
      </c>
      <c r="H129">
        <v>171</v>
      </c>
      <c r="I129" s="2" t="s">
        <v>17</v>
      </c>
      <c r="J129" s="2" t="s">
        <v>18</v>
      </c>
      <c r="K129" s="2" t="s">
        <v>19</v>
      </c>
    </row>
    <row r="130" spans="1:11" x14ac:dyDescent="0.25">
      <c r="A130">
        <v>162</v>
      </c>
      <c r="B130" s="1">
        <v>43983.473877314813</v>
      </c>
      <c r="C130" s="2" t="s">
        <v>379</v>
      </c>
      <c r="D130" s="2" t="s">
        <v>380</v>
      </c>
      <c r="E130" s="2" t="s">
        <v>381</v>
      </c>
      <c r="F130" s="2" t="s">
        <v>382</v>
      </c>
      <c r="G130" s="2" t="s">
        <v>17</v>
      </c>
      <c r="H130">
        <v>172</v>
      </c>
      <c r="I130" s="2" t="s">
        <v>17</v>
      </c>
      <c r="J130" s="2" t="s">
        <v>18</v>
      </c>
      <c r="K130" s="2" t="s">
        <v>19</v>
      </c>
    </row>
    <row r="131" spans="1:11" x14ac:dyDescent="0.25">
      <c r="A131">
        <v>163</v>
      </c>
      <c r="B131" s="1">
        <v>44020.635451388887</v>
      </c>
      <c r="C131" s="2" t="s">
        <v>12</v>
      </c>
      <c r="D131" s="2" t="s">
        <v>383</v>
      </c>
      <c r="E131" s="2" t="s">
        <v>384</v>
      </c>
      <c r="F131" s="2" t="s">
        <v>385</v>
      </c>
      <c r="G131" s="2" t="s">
        <v>386</v>
      </c>
      <c r="H131">
        <v>173</v>
      </c>
      <c r="I131" s="2" t="s">
        <v>272</v>
      </c>
      <c r="J131" s="2" t="s">
        <v>18</v>
      </c>
      <c r="K131" s="2" t="s">
        <v>19</v>
      </c>
    </row>
    <row r="132" spans="1:11" x14ac:dyDescent="0.25">
      <c r="A132">
        <v>164</v>
      </c>
      <c r="B132" s="1">
        <v>43986.460625</v>
      </c>
      <c r="C132" s="2" t="s">
        <v>12</v>
      </c>
      <c r="D132" s="2" t="s">
        <v>387</v>
      </c>
      <c r="E132" s="2" t="s">
        <v>177</v>
      </c>
      <c r="F132" s="2" t="s">
        <v>388</v>
      </c>
      <c r="G132" s="2" t="s">
        <v>389</v>
      </c>
      <c r="H132">
        <v>174</v>
      </c>
      <c r="I132" s="2" t="s">
        <v>17</v>
      </c>
      <c r="J132" s="2" t="s">
        <v>18</v>
      </c>
      <c r="K132" s="2" t="s">
        <v>19</v>
      </c>
    </row>
    <row r="133" spans="1:11" x14ac:dyDescent="0.25">
      <c r="A133">
        <v>165</v>
      </c>
      <c r="B133" s="1">
        <v>44053.364259259259</v>
      </c>
      <c r="C133" s="2" t="s">
        <v>44</v>
      </c>
      <c r="D133" s="2" t="s">
        <v>390</v>
      </c>
      <c r="E133" s="2" t="s">
        <v>391</v>
      </c>
      <c r="F133" s="2" t="s">
        <v>392</v>
      </c>
      <c r="G133" s="2" t="s">
        <v>393</v>
      </c>
      <c r="H133">
        <v>175</v>
      </c>
      <c r="I133" s="2" t="s">
        <v>329</v>
      </c>
      <c r="J133" s="2" t="s">
        <v>18</v>
      </c>
      <c r="K133" s="2" t="s">
        <v>19</v>
      </c>
    </row>
    <row r="134" spans="1:11" x14ac:dyDescent="0.25">
      <c r="A134">
        <v>166</v>
      </c>
      <c r="B134" s="1">
        <v>43964.925081018519</v>
      </c>
      <c r="C134" s="2" t="s">
        <v>55</v>
      </c>
      <c r="D134" s="2" t="s">
        <v>220</v>
      </c>
      <c r="E134" s="2" t="s">
        <v>394</v>
      </c>
      <c r="F134" s="2" t="s">
        <v>395</v>
      </c>
      <c r="G134" s="2" t="s">
        <v>396</v>
      </c>
      <c r="H134">
        <v>175</v>
      </c>
      <c r="I134" s="2" t="s">
        <v>397</v>
      </c>
      <c r="J134" s="2" t="s">
        <v>18</v>
      </c>
      <c r="K134" s="2" t="s">
        <v>19</v>
      </c>
    </row>
    <row r="135" spans="1:11" x14ac:dyDescent="0.25">
      <c r="A135">
        <v>167</v>
      </c>
      <c r="B135" s="1">
        <v>43967.61986111111</v>
      </c>
      <c r="C135" s="2" t="s">
        <v>55</v>
      </c>
      <c r="D135" s="2" t="s">
        <v>398</v>
      </c>
      <c r="E135" s="2" t="s">
        <v>399</v>
      </c>
      <c r="F135" s="2" t="s">
        <v>400</v>
      </c>
      <c r="G135" s="2" t="s">
        <v>401</v>
      </c>
      <c r="H135">
        <v>176</v>
      </c>
      <c r="I135" s="2" t="s">
        <v>17</v>
      </c>
      <c r="J135" s="2" t="s">
        <v>18</v>
      </c>
      <c r="K135" s="2" t="s">
        <v>19</v>
      </c>
    </row>
    <row r="136" spans="1:11" x14ac:dyDescent="0.25">
      <c r="A136">
        <v>168</v>
      </c>
      <c r="B136" s="1">
        <v>43967.622141203705</v>
      </c>
      <c r="C136" s="2" t="s">
        <v>55</v>
      </c>
      <c r="D136" s="2" t="s">
        <v>402</v>
      </c>
      <c r="E136" s="2" t="s">
        <v>403</v>
      </c>
      <c r="F136" s="2" t="s">
        <v>404</v>
      </c>
      <c r="G136" s="2" t="s">
        <v>401</v>
      </c>
      <c r="H136">
        <v>177</v>
      </c>
      <c r="I136" s="2" t="s">
        <v>17</v>
      </c>
      <c r="J136" s="2" t="s">
        <v>18</v>
      </c>
      <c r="K136" s="2" t="s">
        <v>19</v>
      </c>
    </row>
    <row r="137" spans="1:11" x14ac:dyDescent="0.25">
      <c r="A137">
        <v>169</v>
      </c>
      <c r="B137" s="1">
        <v>43967.639490740738</v>
      </c>
      <c r="C137" s="2" t="s">
        <v>55</v>
      </c>
      <c r="D137" s="2" t="s">
        <v>405</v>
      </c>
      <c r="E137" s="2" t="s">
        <v>406</v>
      </c>
      <c r="F137" s="2" t="s">
        <v>407</v>
      </c>
      <c r="G137" s="2" t="s">
        <v>408</v>
      </c>
      <c r="H137">
        <v>178</v>
      </c>
      <c r="I137" s="2" t="s">
        <v>17</v>
      </c>
      <c r="J137" s="2" t="s">
        <v>18</v>
      </c>
      <c r="K137" s="2" t="s">
        <v>19</v>
      </c>
    </row>
    <row r="138" spans="1:11" x14ac:dyDescent="0.25">
      <c r="A138">
        <v>170</v>
      </c>
      <c r="B138" s="1">
        <v>43967.710532407407</v>
      </c>
      <c r="C138" s="2" t="s">
        <v>55</v>
      </c>
      <c r="D138" s="2" t="s">
        <v>409</v>
      </c>
      <c r="E138" s="2" t="s">
        <v>287</v>
      </c>
      <c r="F138" s="2" t="s">
        <v>410</v>
      </c>
      <c r="G138" s="2" t="s">
        <v>411</v>
      </c>
      <c r="H138">
        <v>179</v>
      </c>
      <c r="I138" s="2" t="s">
        <v>17</v>
      </c>
      <c r="J138" s="2" t="s">
        <v>18</v>
      </c>
      <c r="K138" s="2" t="s">
        <v>19</v>
      </c>
    </row>
    <row r="139" spans="1:11" x14ac:dyDescent="0.25">
      <c r="A139">
        <v>171</v>
      </c>
      <c r="B139" s="1">
        <v>43970.391574074078</v>
      </c>
      <c r="C139" s="2" t="s">
        <v>55</v>
      </c>
      <c r="D139" s="2" t="s">
        <v>412</v>
      </c>
      <c r="E139" s="2" t="s">
        <v>413</v>
      </c>
      <c r="F139" s="2" t="s">
        <v>414</v>
      </c>
      <c r="G139" s="2" t="s">
        <v>415</v>
      </c>
      <c r="H139">
        <v>180</v>
      </c>
      <c r="I139" s="2" t="s">
        <v>17</v>
      </c>
      <c r="J139" s="2" t="s">
        <v>18</v>
      </c>
      <c r="K139" s="2" t="s">
        <v>19</v>
      </c>
    </row>
    <row r="140" spans="1:11" x14ac:dyDescent="0.25">
      <c r="A140">
        <v>172</v>
      </c>
      <c r="B140" s="1">
        <v>43970.62740740741</v>
      </c>
      <c r="C140" s="2" t="s">
        <v>55</v>
      </c>
      <c r="D140" s="2" t="s">
        <v>416</v>
      </c>
      <c r="E140" s="2" t="s">
        <v>305</v>
      </c>
      <c r="F140" s="2" t="s">
        <v>417</v>
      </c>
      <c r="G140" s="2" t="s">
        <v>418</v>
      </c>
      <c r="H140">
        <v>181</v>
      </c>
      <c r="I140" s="2" t="s">
        <v>17</v>
      </c>
      <c r="J140" s="2" t="s">
        <v>18</v>
      </c>
      <c r="K140" s="2" t="s">
        <v>19</v>
      </c>
    </row>
    <row r="141" spans="1:11" x14ac:dyDescent="0.25">
      <c r="A141">
        <v>173</v>
      </c>
      <c r="B141" s="1">
        <v>43971.394525462965</v>
      </c>
      <c r="C141" s="2" t="s">
        <v>55</v>
      </c>
      <c r="D141" s="2" t="s">
        <v>330</v>
      </c>
      <c r="E141" s="2" t="s">
        <v>419</v>
      </c>
      <c r="F141" s="2" t="s">
        <v>332</v>
      </c>
      <c r="G141" s="2" t="s">
        <v>420</v>
      </c>
      <c r="H141">
        <v>182</v>
      </c>
      <c r="I141" s="2" t="s">
        <v>17</v>
      </c>
      <c r="J141" s="2" t="s">
        <v>18</v>
      </c>
      <c r="K141" s="2" t="s">
        <v>19</v>
      </c>
    </row>
    <row r="142" spans="1:11" x14ac:dyDescent="0.25">
      <c r="A142">
        <v>174</v>
      </c>
      <c r="B142" s="1">
        <v>43975.410243055558</v>
      </c>
      <c r="C142" s="2" t="s">
        <v>12</v>
      </c>
      <c r="D142" s="2" t="s">
        <v>421</v>
      </c>
      <c r="E142" s="2" t="s">
        <v>422</v>
      </c>
      <c r="F142" s="2" t="s">
        <v>423</v>
      </c>
      <c r="G142" s="2" t="s">
        <v>424</v>
      </c>
      <c r="H142">
        <v>183</v>
      </c>
      <c r="I142" s="2" t="s">
        <v>17</v>
      </c>
      <c r="J142" s="2" t="s">
        <v>18</v>
      </c>
      <c r="K142" s="2" t="s">
        <v>19</v>
      </c>
    </row>
    <row r="143" spans="1:11" x14ac:dyDescent="0.25">
      <c r="A143">
        <v>175</v>
      </c>
      <c r="B143" s="1">
        <v>43975.439375000002</v>
      </c>
      <c r="C143" s="2" t="s">
        <v>12</v>
      </c>
      <c r="D143" s="2" t="s">
        <v>425</v>
      </c>
      <c r="E143" s="2" t="s">
        <v>426</v>
      </c>
      <c r="F143" s="2" t="s">
        <v>427</v>
      </c>
      <c r="G143" s="2" t="s">
        <v>428</v>
      </c>
      <c r="H143">
        <v>184</v>
      </c>
      <c r="I143" s="2" t="s">
        <v>17</v>
      </c>
      <c r="J143" s="2" t="s">
        <v>18</v>
      </c>
      <c r="K143" s="2" t="s">
        <v>19</v>
      </c>
    </row>
    <row r="144" spans="1:11" x14ac:dyDescent="0.25">
      <c r="A144">
        <v>176</v>
      </c>
      <c r="B144" s="1">
        <v>43975.509942129633</v>
      </c>
      <c r="C144" s="2" t="s">
        <v>12</v>
      </c>
      <c r="D144" s="2" t="s">
        <v>429</v>
      </c>
      <c r="E144" s="2" t="s">
        <v>331</v>
      </c>
      <c r="F144" s="2" t="s">
        <v>430</v>
      </c>
      <c r="G144" s="2" t="s">
        <v>431</v>
      </c>
      <c r="H144">
        <v>24</v>
      </c>
      <c r="I144" s="2" t="s">
        <v>432</v>
      </c>
      <c r="J144" s="2" t="s">
        <v>18</v>
      </c>
      <c r="K144" s="2" t="s">
        <v>19</v>
      </c>
    </row>
    <row r="145" spans="1:11" x14ac:dyDescent="0.25">
      <c r="A145">
        <v>177</v>
      </c>
      <c r="B145" s="1">
        <v>43977.390520833331</v>
      </c>
      <c r="C145" s="2" t="s">
        <v>12</v>
      </c>
      <c r="D145" s="2" t="s">
        <v>433</v>
      </c>
      <c r="E145" s="2" t="s">
        <v>434</v>
      </c>
      <c r="F145" s="2" t="s">
        <v>435</v>
      </c>
      <c r="G145" s="2" t="s">
        <v>436</v>
      </c>
      <c r="H145">
        <v>185</v>
      </c>
      <c r="I145" s="2" t="s">
        <v>17</v>
      </c>
      <c r="J145" s="2" t="s">
        <v>18</v>
      </c>
      <c r="K145" s="2" t="s">
        <v>19</v>
      </c>
    </row>
    <row r="146" spans="1:11" x14ac:dyDescent="0.25">
      <c r="A146">
        <v>178</v>
      </c>
      <c r="B146" s="1">
        <v>43977.645104166666</v>
      </c>
      <c r="C146" s="2" t="s">
        <v>12</v>
      </c>
      <c r="D146" s="2" t="s">
        <v>437</v>
      </c>
      <c r="E146" s="2" t="s">
        <v>438</v>
      </c>
      <c r="F146" s="2" t="s">
        <v>439</v>
      </c>
      <c r="G146" s="2" t="s">
        <v>440</v>
      </c>
      <c r="H146">
        <v>186</v>
      </c>
      <c r="I146" s="2" t="s">
        <v>17</v>
      </c>
      <c r="J146" s="2" t="s">
        <v>18</v>
      </c>
      <c r="K146" s="2" t="s">
        <v>19</v>
      </c>
    </row>
    <row r="147" spans="1:11" x14ac:dyDescent="0.25">
      <c r="A147">
        <v>179</v>
      </c>
      <c r="B147" s="1">
        <v>43979.503055555557</v>
      </c>
      <c r="C147" s="2" t="s">
        <v>44</v>
      </c>
      <c r="D147" s="2" t="s">
        <v>441</v>
      </c>
      <c r="E147" s="2" t="s">
        <v>442</v>
      </c>
      <c r="F147" s="2" t="s">
        <v>443</v>
      </c>
      <c r="G147" s="2" t="s">
        <v>444</v>
      </c>
      <c r="H147">
        <v>187</v>
      </c>
      <c r="I147" s="2" t="s">
        <v>17</v>
      </c>
      <c r="J147" s="2" t="s">
        <v>18</v>
      </c>
      <c r="K147" s="2" t="s">
        <v>19</v>
      </c>
    </row>
    <row r="148" spans="1:11" x14ac:dyDescent="0.25">
      <c r="A148">
        <v>180</v>
      </c>
      <c r="B148" s="1">
        <v>43979.505613425928</v>
      </c>
      <c r="C148" s="2" t="s">
        <v>44</v>
      </c>
      <c r="D148" s="2" t="s">
        <v>445</v>
      </c>
      <c r="E148" s="2" t="s">
        <v>446</v>
      </c>
      <c r="F148" s="2" t="s">
        <v>447</v>
      </c>
      <c r="G148" s="2" t="s">
        <v>448</v>
      </c>
      <c r="H148">
        <v>188</v>
      </c>
      <c r="I148" s="2" t="s">
        <v>17</v>
      </c>
      <c r="J148" s="2" t="s">
        <v>18</v>
      </c>
      <c r="K148" s="2" t="s">
        <v>19</v>
      </c>
    </row>
    <row r="149" spans="1:11" x14ac:dyDescent="0.25">
      <c r="A149">
        <v>181</v>
      </c>
      <c r="B149" s="1">
        <v>43979.506724537037</v>
      </c>
      <c r="C149" s="2" t="s">
        <v>44</v>
      </c>
      <c r="D149" s="2" t="s">
        <v>449</v>
      </c>
      <c r="E149" s="2" t="s">
        <v>450</v>
      </c>
      <c r="F149" s="2" t="s">
        <v>451</v>
      </c>
      <c r="G149" s="2" t="s">
        <v>452</v>
      </c>
      <c r="H149">
        <v>189</v>
      </c>
      <c r="I149" s="2" t="s">
        <v>17</v>
      </c>
      <c r="J149" s="2" t="s">
        <v>18</v>
      </c>
      <c r="K149" s="2" t="s">
        <v>19</v>
      </c>
    </row>
    <row r="150" spans="1:11" x14ac:dyDescent="0.25">
      <c r="A150">
        <v>665</v>
      </c>
      <c r="B150" s="1">
        <v>44463.45212962963</v>
      </c>
      <c r="C150" s="2" t="s">
        <v>125</v>
      </c>
      <c r="D150" s="2" t="s">
        <v>453</v>
      </c>
      <c r="E150" s="2" t="s">
        <v>454</v>
      </c>
      <c r="F150" s="2" t="s">
        <v>455</v>
      </c>
      <c r="G150" s="2" t="s">
        <v>456</v>
      </c>
      <c r="H150">
        <v>190</v>
      </c>
      <c r="I150" s="2" t="s">
        <v>457</v>
      </c>
      <c r="J150" s="2" t="s">
        <v>130</v>
      </c>
      <c r="K150" s="2" t="s">
        <v>19</v>
      </c>
    </row>
    <row r="151" spans="1:11" x14ac:dyDescent="0.25">
      <c r="A151">
        <v>183</v>
      </c>
      <c r="B151" s="1">
        <v>43979.509085648147</v>
      </c>
      <c r="C151" s="2" t="s">
        <v>44</v>
      </c>
      <c r="D151" s="2" t="s">
        <v>458</v>
      </c>
      <c r="E151" s="2" t="s">
        <v>459</v>
      </c>
      <c r="F151" s="2" t="s">
        <v>460</v>
      </c>
      <c r="G151" s="2" t="s">
        <v>461</v>
      </c>
      <c r="H151">
        <v>191</v>
      </c>
      <c r="I151" s="2" t="s">
        <v>17</v>
      </c>
      <c r="J151" s="2" t="s">
        <v>18</v>
      </c>
      <c r="K151" s="2" t="s">
        <v>19</v>
      </c>
    </row>
    <row r="152" spans="1:11" x14ac:dyDescent="0.25">
      <c r="A152">
        <v>184</v>
      </c>
      <c r="B152" s="1">
        <v>43979.510497685187</v>
      </c>
      <c r="C152" s="2" t="s">
        <v>44</v>
      </c>
      <c r="D152" s="2" t="s">
        <v>462</v>
      </c>
      <c r="E152" s="2" t="s">
        <v>399</v>
      </c>
      <c r="F152" s="2" t="s">
        <v>463</v>
      </c>
      <c r="G152" s="2" t="s">
        <v>464</v>
      </c>
      <c r="H152">
        <v>192</v>
      </c>
      <c r="I152" s="2" t="s">
        <v>17</v>
      </c>
      <c r="J152" s="2" t="s">
        <v>18</v>
      </c>
      <c r="K152" s="2" t="s">
        <v>19</v>
      </c>
    </row>
    <row r="153" spans="1:11" x14ac:dyDescent="0.25">
      <c r="A153">
        <v>185</v>
      </c>
      <c r="B153" s="1">
        <v>43979.514270833337</v>
      </c>
      <c r="C153" s="2" t="s">
        <v>44</v>
      </c>
      <c r="D153" s="2" t="s">
        <v>465</v>
      </c>
      <c r="E153" s="2" t="s">
        <v>466</v>
      </c>
      <c r="F153" s="2" t="s">
        <v>467</v>
      </c>
      <c r="G153" s="2" t="s">
        <v>468</v>
      </c>
      <c r="H153">
        <v>193</v>
      </c>
      <c r="I153" s="2" t="s">
        <v>17</v>
      </c>
      <c r="J153" s="2" t="s">
        <v>18</v>
      </c>
      <c r="K153" s="2" t="s">
        <v>19</v>
      </c>
    </row>
    <row r="154" spans="1:11" x14ac:dyDescent="0.25">
      <c r="A154">
        <v>186</v>
      </c>
      <c r="B154" s="1">
        <v>43979.517210648148</v>
      </c>
      <c r="C154" s="2" t="s">
        <v>44</v>
      </c>
      <c r="D154" s="2" t="s">
        <v>469</v>
      </c>
      <c r="E154" s="2" t="s">
        <v>399</v>
      </c>
      <c r="F154" s="2" t="s">
        <v>470</v>
      </c>
      <c r="G154" s="2" t="s">
        <v>471</v>
      </c>
      <c r="H154">
        <v>194</v>
      </c>
      <c r="I154" s="2" t="s">
        <v>17</v>
      </c>
      <c r="J154" s="2" t="s">
        <v>18</v>
      </c>
      <c r="K154" s="2" t="s">
        <v>19</v>
      </c>
    </row>
    <row r="155" spans="1:11" x14ac:dyDescent="0.25">
      <c r="A155">
        <v>187</v>
      </c>
      <c r="B155" s="1">
        <v>43980.519131944442</v>
      </c>
      <c r="C155" s="2" t="s">
        <v>44</v>
      </c>
      <c r="D155" s="2" t="s">
        <v>472</v>
      </c>
      <c r="E155" s="2" t="s">
        <v>473</v>
      </c>
      <c r="F155" s="2" t="s">
        <v>474</v>
      </c>
      <c r="G155" s="2" t="s">
        <v>475</v>
      </c>
      <c r="H155">
        <v>195</v>
      </c>
      <c r="I155" s="2" t="s">
        <v>17</v>
      </c>
      <c r="J155" s="2" t="s">
        <v>18</v>
      </c>
      <c r="K155" s="2" t="s">
        <v>19</v>
      </c>
    </row>
    <row r="156" spans="1:11" x14ac:dyDescent="0.25">
      <c r="A156">
        <v>188</v>
      </c>
      <c r="B156" s="1">
        <v>43979.521041666667</v>
      </c>
      <c r="C156" s="2" t="s">
        <v>44</v>
      </c>
      <c r="D156" s="2" t="s">
        <v>476</v>
      </c>
      <c r="E156" s="2" t="s">
        <v>477</v>
      </c>
      <c r="F156" s="2" t="s">
        <v>88</v>
      </c>
      <c r="G156" s="2" t="s">
        <v>478</v>
      </c>
      <c r="H156">
        <v>196</v>
      </c>
      <c r="I156" s="2" t="s">
        <v>17</v>
      </c>
      <c r="J156" s="2" t="s">
        <v>18</v>
      </c>
      <c r="K156" s="2" t="s">
        <v>19</v>
      </c>
    </row>
    <row r="157" spans="1:11" x14ac:dyDescent="0.25">
      <c r="A157">
        <v>189</v>
      </c>
      <c r="B157" s="1">
        <v>43979.527939814812</v>
      </c>
      <c r="C157" s="2" t="s">
        <v>44</v>
      </c>
      <c r="D157" s="2" t="s">
        <v>479</v>
      </c>
      <c r="E157" s="2" t="s">
        <v>480</v>
      </c>
      <c r="F157" s="2" t="s">
        <v>88</v>
      </c>
      <c r="G157" s="2" t="s">
        <v>481</v>
      </c>
      <c r="H157">
        <v>197</v>
      </c>
      <c r="I157" s="2" t="s">
        <v>17</v>
      </c>
      <c r="J157" s="2" t="s">
        <v>18</v>
      </c>
      <c r="K157" s="2" t="s">
        <v>19</v>
      </c>
    </row>
    <row r="158" spans="1:11" x14ac:dyDescent="0.25">
      <c r="A158">
        <v>190</v>
      </c>
      <c r="B158" s="1">
        <v>43979.530115740738</v>
      </c>
      <c r="C158" s="2" t="s">
        <v>44</v>
      </c>
      <c r="D158" s="2" t="s">
        <v>482</v>
      </c>
      <c r="E158" s="2" t="s">
        <v>483</v>
      </c>
      <c r="F158" s="2" t="s">
        <v>88</v>
      </c>
      <c r="G158" s="2" t="s">
        <v>464</v>
      </c>
      <c r="H158">
        <v>198</v>
      </c>
      <c r="I158" s="2" t="s">
        <v>17</v>
      </c>
      <c r="J158" s="2" t="s">
        <v>18</v>
      </c>
      <c r="K158" s="2" t="s">
        <v>19</v>
      </c>
    </row>
    <row r="159" spans="1:11" x14ac:dyDescent="0.25">
      <c r="A159">
        <v>191</v>
      </c>
      <c r="B159" s="1">
        <v>43979.553553240738</v>
      </c>
      <c r="C159" s="2" t="s">
        <v>44</v>
      </c>
      <c r="D159" s="2" t="s">
        <v>484</v>
      </c>
      <c r="E159" s="2" t="s">
        <v>485</v>
      </c>
      <c r="F159" s="2" t="s">
        <v>88</v>
      </c>
      <c r="G159" s="2" t="s">
        <v>486</v>
      </c>
      <c r="H159">
        <v>199</v>
      </c>
      <c r="I159" s="2" t="s">
        <v>17</v>
      </c>
      <c r="J159" s="2" t="s">
        <v>18</v>
      </c>
      <c r="K159" s="2" t="s">
        <v>19</v>
      </c>
    </row>
    <row r="160" spans="1:11" x14ac:dyDescent="0.25">
      <c r="A160">
        <v>192</v>
      </c>
      <c r="B160" s="1">
        <v>43979.555381944447</v>
      </c>
      <c r="C160" s="2" t="s">
        <v>44</v>
      </c>
      <c r="D160" s="2" t="s">
        <v>487</v>
      </c>
      <c r="E160" s="2" t="s">
        <v>488</v>
      </c>
      <c r="F160" s="2" t="s">
        <v>88</v>
      </c>
      <c r="G160" s="2" t="s">
        <v>489</v>
      </c>
      <c r="H160">
        <v>200</v>
      </c>
      <c r="I160" s="2" t="s">
        <v>17</v>
      </c>
      <c r="J160" s="2" t="s">
        <v>18</v>
      </c>
      <c r="K160" s="2" t="s">
        <v>19</v>
      </c>
    </row>
    <row r="161" spans="1:11" x14ac:dyDescent="0.25">
      <c r="A161">
        <v>193</v>
      </c>
      <c r="B161" s="1">
        <v>43980.428101851852</v>
      </c>
      <c r="C161" s="2" t="s">
        <v>44</v>
      </c>
      <c r="D161" s="2" t="s">
        <v>88</v>
      </c>
      <c r="E161" s="2" t="s">
        <v>88</v>
      </c>
      <c r="F161" s="2" t="s">
        <v>490</v>
      </c>
      <c r="G161" s="2" t="s">
        <v>491</v>
      </c>
      <c r="H161">
        <v>66</v>
      </c>
      <c r="I161" s="2" t="s">
        <v>88</v>
      </c>
      <c r="J161" s="2" t="s">
        <v>18</v>
      </c>
      <c r="K161" s="2" t="s">
        <v>19</v>
      </c>
    </row>
    <row r="162" spans="1:11" x14ac:dyDescent="0.25">
      <c r="A162">
        <v>194</v>
      </c>
      <c r="B162" s="1">
        <v>43980.455497685187</v>
      </c>
      <c r="C162" s="2" t="s">
        <v>44</v>
      </c>
      <c r="D162" s="2" t="s">
        <v>492</v>
      </c>
      <c r="E162" s="2" t="s">
        <v>88</v>
      </c>
      <c r="F162" s="2" t="s">
        <v>88</v>
      </c>
      <c r="G162" s="2" t="s">
        <v>493</v>
      </c>
      <c r="H162">
        <v>90</v>
      </c>
      <c r="I162" s="2" t="s">
        <v>494</v>
      </c>
      <c r="J162" s="2" t="s">
        <v>18</v>
      </c>
      <c r="K162" s="2" t="s">
        <v>19</v>
      </c>
    </row>
    <row r="163" spans="1:11" x14ac:dyDescent="0.25">
      <c r="A163">
        <v>195</v>
      </c>
      <c r="B163" s="1">
        <v>43981.793634259258</v>
      </c>
      <c r="C163" s="2" t="s">
        <v>495</v>
      </c>
      <c r="D163" s="2" t="s">
        <v>496</v>
      </c>
      <c r="E163" s="2" t="s">
        <v>497</v>
      </c>
      <c r="F163" s="2" t="s">
        <v>498</v>
      </c>
      <c r="G163" s="2" t="s">
        <v>499</v>
      </c>
      <c r="H163">
        <v>201</v>
      </c>
      <c r="I163" s="2" t="s">
        <v>17</v>
      </c>
      <c r="J163" s="2" t="s">
        <v>18</v>
      </c>
      <c r="K163" s="2" t="s">
        <v>19</v>
      </c>
    </row>
    <row r="164" spans="1:11" x14ac:dyDescent="0.25">
      <c r="A164">
        <v>196</v>
      </c>
      <c r="B164" s="1">
        <v>43983.638182870367</v>
      </c>
      <c r="C164" s="2" t="s">
        <v>12</v>
      </c>
      <c r="D164" s="2" t="s">
        <v>500</v>
      </c>
      <c r="E164" s="2" t="s">
        <v>501</v>
      </c>
      <c r="F164" s="2" t="s">
        <v>502</v>
      </c>
      <c r="G164" s="2" t="s">
        <v>503</v>
      </c>
      <c r="H164">
        <v>202</v>
      </c>
      <c r="I164" s="2" t="s">
        <v>17</v>
      </c>
      <c r="J164" s="2" t="s">
        <v>18</v>
      </c>
      <c r="K164" s="2" t="s">
        <v>19</v>
      </c>
    </row>
    <row r="165" spans="1:11" x14ac:dyDescent="0.25">
      <c r="A165">
        <v>197</v>
      </c>
      <c r="B165" s="1">
        <v>43984.416712962964</v>
      </c>
      <c r="C165" s="2" t="s">
        <v>12</v>
      </c>
      <c r="D165" s="2" t="s">
        <v>504</v>
      </c>
      <c r="E165" s="2" t="s">
        <v>177</v>
      </c>
      <c r="F165" s="2" t="s">
        <v>505</v>
      </c>
      <c r="G165" s="2" t="s">
        <v>506</v>
      </c>
      <c r="H165">
        <v>203</v>
      </c>
      <c r="I165" s="2" t="s">
        <v>17</v>
      </c>
      <c r="J165" s="2" t="s">
        <v>18</v>
      </c>
      <c r="K165" s="2" t="s">
        <v>19</v>
      </c>
    </row>
    <row r="166" spans="1:11" x14ac:dyDescent="0.25">
      <c r="A166">
        <v>198</v>
      </c>
      <c r="B166" s="1">
        <v>44221.48846064815</v>
      </c>
      <c r="C166" s="2" t="s">
        <v>12</v>
      </c>
      <c r="D166" s="2" t="s">
        <v>507</v>
      </c>
      <c r="E166" s="2" t="s">
        <v>508</v>
      </c>
      <c r="F166" s="2" t="s">
        <v>509</v>
      </c>
      <c r="G166" s="2" t="s">
        <v>510</v>
      </c>
      <c r="H166">
        <v>204</v>
      </c>
      <c r="I166" s="2" t="s">
        <v>17</v>
      </c>
      <c r="J166" s="2" t="s">
        <v>18</v>
      </c>
      <c r="K166" s="2" t="s">
        <v>19</v>
      </c>
    </row>
    <row r="167" spans="1:11" x14ac:dyDescent="0.25">
      <c r="A167">
        <v>199</v>
      </c>
      <c r="B167" s="1">
        <v>43985.392557870371</v>
      </c>
      <c r="C167" s="2" t="s">
        <v>12</v>
      </c>
      <c r="D167" s="2" t="s">
        <v>511</v>
      </c>
      <c r="E167" s="2" t="s">
        <v>512</v>
      </c>
      <c r="F167" s="2" t="s">
        <v>513</v>
      </c>
      <c r="G167" s="2" t="s">
        <v>514</v>
      </c>
      <c r="H167">
        <v>205</v>
      </c>
      <c r="I167" s="2" t="s">
        <v>17</v>
      </c>
      <c r="J167" s="2" t="s">
        <v>18</v>
      </c>
      <c r="K167" s="2" t="s">
        <v>19</v>
      </c>
    </row>
    <row r="168" spans="1:11" x14ac:dyDescent="0.25">
      <c r="A168">
        <v>200</v>
      </c>
      <c r="B168" s="1">
        <v>43985.441828703704</v>
      </c>
      <c r="C168" s="2" t="s">
        <v>12</v>
      </c>
      <c r="D168" s="2" t="s">
        <v>515</v>
      </c>
      <c r="E168" s="2" t="s">
        <v>516</v>
      </c>
      <c r="F168" s="2" t="s">
        <v>517</v>
      </c>
      <c r="G168" s="2" t="s">
        <v>518</v>
      </c>
      <c r="H168">
        <v>206</v>
      </c>
      <c r="I168" s="2" t="s">
        <v>17</v>
      </c>
      <c r="J168" s="2" t="s">
        <v>18</v>
      </c>
      <c r="K168" s="2" t="s">
        <v>19</v>
      </c>
    </row>
    <row r="169" spans="1:11" x14ac:dyDescent="0.25">
      <c r="A169">
        <v>201</v>
      </c>
      <c r="B169" s="1">
        <v>43985.449675925927</v>
      </c>
      <c r="C169" s="2" t="s">
        <v>12</v>
      </c>
      <c r="D169" s="2" t="s">
        <v>519</v>
      </c>
      <c r="E169" s="2" t="s">
        <v>520</v>
      </c>
      <c r="F169" s="2" t="s">
        <v>521</v>
      </c>
      <c r="G169" s="2" t="s">
        <v>522</v>
      </c>
      <c r="H169">
        <v>207</v>
      </c>
      <c r="I169" s="2" t="s">
        <v>17</v>
      </c>
      <c r="J169" s="2" t="s">
        <v>18</v>
      </c>
      <c r="K169" s="2" t="s">
        <v>19</v>
      </c>
    </row>
    <row r="170" spans="1:11" x14ac:dyDescent="0.25">
      <c r="A170">
        <v>202</v>
      </c>
      <c r="B170" s="1">
        <v>43986.369097222225</v>
      </c>
      <c r="C170" s="2" t="s">
        <v>12</v>
      </c>
      <c r="D170" s="2" t="s">
        <v>523</v>
      </c>
      <c r="E170" s="2" t="s">
        <v>178</v>
      </c>
      <c r="F170" s="2" t="s">
        <v>524</v>
      </c>
      <c r="G170" s="2" t="s">
        <v>525</v>
      </c>
      <c r="H170">
        <v>14</v>
      </c>
      <c r="I170" s="2" t="s">
        <v>526</v>
      </c>
      <c r="J170" s="2" t="s">
        <v>18</v>
      </c>
      <c r="K170" s="2" t="s">
        <v>19</v>
      </c>
    </row>
    <row r="171" spans="1:11" x14ac:dyDescent="0.25">
      <c r="A171">
        <v>203</v>
      </c>
      <c r="B171" s="1">
        <v>43986.373564814814</v>
      </c>
      <c r="C171" s="2" t="s">
        <v>12</v>
      </c>
      <c r="D171" s="2" t="s">
        <v>527</v>
      </c>
      <c r="E171" s="2" t="s">
        <v>178</v>
      </c>
      <c r="F171" s="2" t="s">
        <v>528</v>
      </c>
      <c r="G171" s="2" t="s">
        <v>529</v>
      </c>
      <c r="H171">
        <v>14</v>
      </c>
      <c r="I171" s="2" t="s">
        <v>530</v>
      </c>
      <c r="J171" s="2" t="s">
        <v>18</v>
      </c>
      <c r="K171" s="2" t="s">
        <v>19</v>
      </c>
    </row>
    <row r="172" spans="1:11" x14ac:dyDescent="0.25">
      <c r="A172">
        <v>204</v>
      </c>
      <c r="B172" s="1">
        <v>43986.375636574077</v>
      </c>
      <c r="C172" s="2" t="s">
        <v>12</v>
      </c>
      <c r="D172" s="2" t="s">
        <v>531</v>
      </c>
      <c r="E172" s="2" t="s">
        <v>532</v>
      </c>
      <c r="F172" s="2" t="s">
        <v>432</v>
      </c>
      <c r="G172" s="2" t="s">
        <v>533</v>
      </c>
      <c r="H172">
        <v>14</v>
      </c>
      <c r="I172" s="2" t="s">
        <v>329</v>
      </c>
      <c r="J172" s="2" t="s">
        <v>18</v>
      </c>
      <c r="K172" s="2" t="s">
        <v>19</v>
      </c>
    </row>
    <row r="173" spans="1:11" x14ac:dyDescent="0.25">
      <c r="A173">
        <v>205</v>
      </c>
      <c r="B173" s="1">
        <v>43986.450370370374</v>
      </c>
      <c r="C173" s="2" t="s">
        <v>12</v>
      </c>
      <c r="D173" s="2" t="s">
        <v>534</v>
      </c>
      <c r="E173" s="2" t="s">
        <v>535</v>
      </c>
      <c r="F173" s="2" t="s">
        <v>536</v>
      </c>
      <c r="G173" s="2" t="s">
        <v>537</v>
      </c>
      <c r="H173">
        <v>11</v>
      </c>
      <c r="I173" s="2" t="s">
        <v>538</v>
      </c>
      <c r="J173" s="2" t="s">
        <v>18</v>
      </c>
      <c r="K173" s="2" t="s">
        <v>19</v>
      </c>
    </row>
    <row r="174" spans="1:11" x14ac:dyDescent="0.25">
      <c r="A174">
        <v>206</v>
      </c>
      <c r="B174" s="1">
        <v>43986.454131944447</v>
      </c>
      <c r="C174" s="2" t="s">
        <v>12</v>
      </c>
      <c r="D174" s="2" t="s">
        <v>539</v>
      </c>
      <c r="E174" s="2" t="s">
        <v>540</v>
      </c>
      <c r="F174" s="2" t="s">
        <v>541</v>
      </c>
      <c r="G174" s="2" t="s">
        <v>542</v>
      </c>
      <c r="H174">
        <v>35</v>
      </c>
      <c r="I174" s="2" t="s">
        <v>543</v>
      </c>
      <c r="J174" s="2" t="s">
        <v>18</v>
      </c>
      <c r="K174" s="2" t="s">
        <v>19</v>
      </c>
    </row>
    <row r="175" spans="1:11" x14ac:dyDescent="0.25">
      <c r="A175">
        <v>207</v>
      </c>
      <c r="B175" s="1">
        <v>43986.455393518518</v>
      </c>
      <c r="C175" s="2" t="s">
        <v>12</v>
      </c>
      <c r="D175" s="2" t="s">
        <v>544</v>
      </c>
      <c r="E175" s="2" t="s">
        <v>545</v>
      </c>
      <c r="F175" s="2" t="s">
        <v>546</v>
      </c>
      <c r="G175" s="2" t="s">
        <v>547</v>
      </c>
      <c r="H175">
        <v>34</v>
      </c>
      <c r="I175" s="2" t="s">
        <v>344</v>
      </c>
      <c r="J175" s="2" t="s">
        <v>18</v>
      </c>
      <c r="K175" s="2" t="s">
        <v>19</v>
      </c>
    </row>
    <row r="176" spans="1:11" x14ac:dyDescent="0.25">
      <c r="A176">
        <v>208</v>
      </c>
      <c r="B176" s="1">
        <v>43986.456932870373</v>
      </c>
      <c r="C176" s="2" t="s">
        <v>12</v>
      </c>
      <c r="D176" s="2" t="s">
        <v>548</v>
      </c>
      <c r="E176" s="2" t="s">
        <v>549</v>
      </c>
      <c r="F176" s="2" t="s">
        <v>550</v>
      </c>
      <c r="G176" s="2" t="s">
        <v>551</v>
      </c>
      <c r="H176">
        <v>4</v>
      </c>
      <c r="I176" s="2" t="s">
        <v>552</v>
      </c>
      <c r="J176" s="2" t="s">
        <v>18</v>
      </c>
      <c r="K176" s="2" t="s">
        <v>19</v>
      </c>
    </row>
    <row r="177" spans="1:11" x14ac:dyDescent="0.25">
      <c r="A177">
        <v>209</v>
      </c>
      <c r="B177" s="1">
        <v>43986.457650462966</v>
      </c>
      <c r="C177" s="2" t="s">
        <v>12</v>
      </c>
      <c r="D177" s="2" t="s">
        <v>548</v>
      </c>
      <c r="E177" s="2" t="s">
        <v>549</v>
      </c>
      <c r="F177" s="2" t="s">
        <v>550</v>
      </c>
      <c r="G177" s="2" t="s">
        <v>551</v>
      </c>
      <c r="H177">
        <v>15</v>
      </c>
      <c r="I177" s="2" t="s">
        <v>552</v>
      </c>
      <c r="J177" s="2" t="s">
        <v>18</v>
      </c>
      <c r="K177" s="2" t="s">
        <v>19</v>
      </c>
    </row>
    <row r="178" spans="1:11" x14ac:dyDescent="0.25">
      <c r="A178">
        <v>210</v>
      </c>
      <c r="B178" s="1">
        <v>43986.458240740743</v>
      </c>
      <c r="C178" s="2" t="s">
        <v>12</v>
      </c>
      <c r="D178" s="2" t="s">
        <v>548</v>
      </c>
      <c r="E178" s="2" t="s">
        <v>549</v>
      </c>
      <c r="F178" s="2" t="s">
        <v>550</v>
      </c>
      <c r="G178" s="2" t="s">
        <v>551</v>
      </c>
      <c r="H178">
        <v>16</v>
      </c>
      <c r="I178" s="2" t="s">
        <v>552</v>
      </c>
      <c r="J178" s="2" t="s">
        <v>18</v>
      </c>
      <c r="K178" s="2" t="s">
        <v>19</v>
      </c>
    </row>
    <row r="179" spans="1:11" x14ac:dyDescent="0.25">
      <c r="A179">
        <v>211</v>
      </c>
      <c r="B179" s="1">
        <v>43986.459374999999</v>
      </c>
      <c r="C179" s="2" t="s">
        <v>12</v>
      </c>
      <c r="D179" s="2" t="s">
        <v>553</v>
      </c>
      <c r="E179" s="2" t="s">
        <v>554</v>
      </c>
      <c r="F179" s="2" t="s">
        <v>555</v>
      </c>
      <c r="G179" s="2" t="s">
        <v>556</v>
      </c>
      <c r="H179">
        <v>5</v>
      </c>
      <c r="I179" s="2" t="s">
        <v>557</v>
      </c>
      <c r="J179" s="2" t="s">
        <v>18</v>
      </c>
      <c r="K179" s="2" t="s">
        <v>19</v>
      </c>
    </row>
    <row r="180" spans="1:11" x14ac:dyDescent="0.25">
      <c r="A180">
        <v>212</v>
      </c>
      <c r="B180" s="1">
        <v>43986.46020833333</v>
      </c>
      <c r="C180" s="2" t="s">
        <v>12</v>
      </c>
      <c r="D180" s="2" t="s">
        <v>558</v>
      </c>
      <c r="E180" s="2" t="s">
        <v>559</v>
      </c>
      <c r="F180" s="2" t="s">
        <v>560</v>
      </c>
      <c r="G180" s="2" t="s">
        <v>561</v>
      </c>
      <c r="H180">
        <v>7</v>
      </c>
      <c r="I180" s="2" t="s">
        <v>562</v>
      </c>
      <c r="J180" s="2" t="s">
        <v>18</v>
      </c>
      <c r="K180" s="2" t="s">
        <v>19</v>
      </c>
    </row>
    <row r="181" spans="1:11" x14ac:dyDescent="0.25">
      <c r="A181">
        <v>213</v>
      </c>
      <c r="B181" s="1">
        <v>43999.610810185186</v>
      </c>
      <c r="C181" s="2" t="s">
        <v>12</v>
      </c>
      <c r="D181" s="2" t="s">
        <v>563</v>
      </c>
      <c r="E181" s="2" t="s">
        <v>564</v>
      </c>
      <c r="F181" s="2" t="s">
        <v>565</v>
      </c>
      <c r="G181" s="2" t="s">
        <v>566</v>
      </c>
      <c r="H181">
        <v>1</v>
      </c>
      <c r="I181" s="2" t="s">
        <v>344</v>
      </c>
      <c r="J181" s="2" t="s">
        <v>18</v>
      </c>
      <c r="K181" s="2" t="s">
        <v>19</v>
      </c>
    </row>
    <row r="182" spans="1:11" x14ac:dyDescent="0.25">
      <c r="A182">
        <v>214</v>
      </c>
      <c r="B182" s="1">
        <v>43986.465300925927</v>
      </c>
      <c r="C182" s="2" t="s">
        <v>12</v>
      </c>
      <c r="D182" s="2" t="s">
        <v>567</v>
      </c>
      <c r="E182" s="2" t="s">
        <v>326</v>
      </c>
      <c r="F182" s="2" t="s">
        <v>568</v>
      </c>
      <c r="G182" s="2" t="s">
        <v>569</v>
      </c>
      <c r="H182">
        <v>38</v>
      </c>
      <c r="I182" s="2" t="s">
        <v>432</v>
      </c>
      <c r="J182" s="2" t="s">
        <v>18</v>
      </c>
      <c r="K182" s="2" t="s">
        <v>19</v>
      </c>
    </row>
    <row r="183" spans="1:11" x14ac:dyDescent="0.25">
      <c r="A183">
        <v>216</v>
      </c>
      <c r="B183" s="1">
        <v>43986.467013888891</v>
      </c>
      <c r="C183" s="2" t="s">
        <v>12</v>
      </c>
      <c r="D183" s="2" t="s">
        <v>570</v>
      </c>
      <c r="E183" s="2" t="s">
        <v>571</v>
      </c>
      <c r="F183" s="2" t="s">
        <v>572</v>
      </c>
      <c r="G183" s="2" t="s">
        <v>573</v>
      </c>
      <c r="H183">
        <v>38</v>
      </c>
      <c r="I183" s="2" t="s">
        <v>574</v>
      </c>
      <c r="J183" s="2" t="s">
        <v>18</v>
      </c>
      <c r="K183" s="2" t="s">
        <v>19</v>
      </c>
    </row>
    <row r="184" spans="1:11" x14ac:dyDescent="0.25">
      <c r="A184">
        <v>217</v>
      </c>
      <c r="B184" s="1">
        <v>43986.673761574071</v>
      </c>
      <c r="C184" s="2" t="s">
        <v>12</v>
      </c>
      <c r="D184" s="2" t="s">
        <v>575</v>
      </c>
      <c r="E184" s="2" t="s">
        <v>576</v>
      </c>
      <c r="F184" s="2" t="s">
        <v>577</v>
      </c>
      <c r="G184" s="2" t="s">
        <v>578</v>
      </c>
      <c r="H184">
        <v>208</v>
      </c>
      <c r="I184" s="2" t="s">
        <v>17</v>
      </c>
      <c r="J184" s="2" t="s">
        <v>18</v>
      </c>
      <c r="K184" s="2" t="s">
        <v>19</v>
      </c>
    </row>
    <row r="185" spans="1:11" x14ac:dyDescent="0.25">
      <c r="A185">
        <v>218</v>
      </c>
      <c r="B185" s="1">
        <v>43986.734837962962</v>
      </c>
      <c r="C185" s="2" t="s">
        <v>12</v>
      </c>
      <c r="D185" s="2" t="s">
        <v>579</v>
      </c>
      <c r="E185" s="2" t="s">
        <v>580</v>
      </c>
      <c r="F185" s="2" t="s">
        <v>581</v>
      </c>
      <c r="G185" s="2" t="s">
        <v>17</v>
      </c>
      <c r="H185">
        <v>209</v>
      </c>
      <c r="I185" s="2" t="s">
        <v>17</v>
      </c>
      <c r="J185" s="2" t="s">
        <v>18</v>
      </c>
      <c r="K185" s="2" t="s">
        <v>19</v>
      </c>
    </row>
    <row r="186" spans="1:11" x14ac:dyDescent="0.25">
      <c r="A186">
        <v>219</v>
      </c>
      <c r="B186" s="1">
        <v>44539.706597222219</v>
      </c>
      <c r="C186" s="2" t="s">
        <v>125</v>
      </c>
      <c r="D186" s="2" t="s">
        <v>341</v>
      </c>
      <c r="E186" s="2" t="s">
        <v>106</v>
      </c>
      <c r="F186" s="2" t="s">
        <v>342</v>
      </c>
      <c r="G186" s="2" t="s">
        <v>582</v>
      </c>
      <c r="H186">
        <v>210</v>
      </c>
      <c r="I186" s="2" t="s">
        <v>17</v>
      </c>
      <c r="J186" s="2" t="s">
        <v>130</v>
      </c>
      <c r="K186" s="2" t="s">
        <v>19</v>
      </c>
    </row>
    <row r="187" spans="1:11" x14ac:dyDescent="0.25">
      <c r="A187">
        <v>221</v>
      </c>
      <c r="B187" s="1">
        <v>43991.648240740738</v>
      </c>
      <c r="C187" s="2" t="s">
        <v>12</v>
      </c>
      <c r="D187" s="2" t="s">
        <v>583</v>
      </c>
      <c r="E187" s="2" t="s">
        <v>584</v>
      </c>
      <c r="F187" s="2" t="s">
        <v>585</v>
      </c>
      <c r="G187" s="2" t="s">
        <v>586</v>
      </c>
      <c r="H187">
        <v>211</v>
      </c>
      <c r="I187" s="2" t="s">
        <v>587</v>
      </c>
      <c r="J187" s="2" t="s">
        <v>18</v>
      </c>
      <c r="K187" s="2" t="s">
        <v>19</v>
      </c>
    </row>
    <row r="188" spans="1:11" x14ac:dyDescent="0.25">
      <c r="A188">
        <v>222</v>
      </c>
      <c r="B188" s="1">
        <v>43994.410150462965</v>
      </c>
      <c r="C188" s="2" t="s">
        <v>12</v>
      </c>
      <c r="D188" s="2" t="s">
        <v>588</v>
      </c>
      <c r="E188" s="2" t="s">
        <v>589</v>
      </c>
      <c r="F188" s="2" t="s">
        <v>590</v>
      </c>
      <c r="G188" s="2" t="s">
        <v>591</v>
      </c>
      <c r="H188">
        <v>212</v>
      </c>
      <c r="I188" s="2" t="s">
        <v>17</v>
      </c>
      <c r="J188" s="2" t="s">
        <v>18</v>
      </c>
      <c r="K188" s="2" t="s">
        <v>19</v>
      </c>
    </row>
    <row r="189" spans="1:11" x14ac:dyDescent="0.25">
      <c r="A189">
        <v>223</v>
      </c>
      <c r="B189" s="1">
        <v>43997.545694444445</v>
      </c>
      <c r="C189" s="2" t="s">
        <v>44</v>
      </c>
      <c r="D189" s="2" t="s">
        <v>88</v>
      </c>
      <c r="E189" s="2" t="s">
        <v>88</v>
      </c>
      <c r="F189" s="2" t="s">
        <v>592</v>
      </c>
      <c r="G189" s="2" t="s">
        <v>593</v>
      </c>
      <c r="H189">
        <v>213</v>
      </c>
      <c r="I189" s="2" t="s">
        <v>17</v>
      </c>
      <c r="J189" s="2" t="s">
        <v>18</v>
      </c>
      <c r="K189" s="2" t="s">
        <v>19</v>
      </c>
    </row>
    <row r="190" spans="1:11" x14ac:dyDescent="0.25">
      <c r="A190">
        <v>224</v>
      </c>
      <c r="B190" s="1">
        <v>43997.544571759259</v>
      </c>
      <c r="C190" s="2" t="s">
        <v>44</v>
      </c>
      <c r="D190" s="2" t="s">
        <v>88</v>
      </c>
      <c r="E190" s="2" t="s">
        <v>88</v>
      </c>
      <c r="F190" s="2" t="s">
        <v>594</v>
      </c>
      <c r="G190" s="2" t="s">
        <v>595</v>
      </c>
      <c r="H190">
        <v>214</v>
      </c>
      <c r="I190" s="2" t="s">
        <v>17</v>
      </c>
      <c r="J190" s="2" t="s">
        <v>18</v>
      </c>
      <c r="K190" s="2" t="s">
        <v>19</v>
      </c>
    </row>
    <row r="191" spans="1:11" x14ac:dyDescent="0.25">
      <c r="A191">
        <v>225</v>
      </c>
      <c r="B191" s="1">
        <v>43997.5471412037</v>
      </c>
      <c r="C191" s="2" t="s">
        <v>44</v>
      </c>
      <c r="D191" s="2" t="s">
        <v>88</v>
      </c>
      <c r="E191" s="2" t="s">
        <v>88</v>
      </c>
      <c r="F191" s="2" t="s">
        <v>596</v>
      </c>
      <c r="G191" s="2" t="s">
        <v>597</v>
      </c>
      <c r="H191">
        <v>215</v>
      </c>
      <c r="I191" s="2" t="s">
        <v>17</v>
      </c>
      <c r="J191" s="2" t="s">
        <v>18</v>
      </c>
      <c r="K191" s="2" t="s">
        <v>19</v>
      </c>
    </row>
    <row r="192" spans="1:11" x14ac:dyDescent="0.25">
      <c r="A192">
        <v>226</v>
      </c>
      <c r="B192" s="1">
        <v>43997.550543981481</v>
      </c>
      <c r="C192" s="2" t="s">
        <v>44</v>
      </c>
      <c r="D192" s="2" t="s">
        <v>88</v>
      </c>
      <c r="E192" s="2" t="s">
        <v>88</v>
      </c>
      <c r="F192" s="2" t="s">
        <v>598</v>
      </c>
      <c r="G192" s="2" t="s">
        <v>599</v>
      </c>
      <c r="H192">
        <v>216</v>
      </c>
      <c r="I192" s="2" t="s">
        <v>17</v>
      </c>
      <c r="J192" s="2" t="s">
        <v>18</v>
      </c>
      <c r="K192" s="2" t="s">
        <v>19</v>
      </c>
    </row>
    <row r="193" spans="1:11" x14ac:dyDescent="0.25">
      <c r="A193">
        <v>227</v>
      </c>
      <c r="B193" s="1">
        <v>43998.76085648148</v>
      </c>
      <c r="C193" s="2" t="s">
        <v>12</v>
      </c>
      <c r="D193" s="2" t="s">
        <v>600</v>
      </c>
      <c r="E193" s="2" t="s">
        <v>601</v>
      </c>
      <c r="F193" s="2" t="s">
        <v>602</v>
      </c>
      <c r="G193" s="2" t="s">
        <v>603</v>
      </c>
      <c r="H193">
        <v>217</v>
      </c>
      <c r="I193" s="2" t="s">
        <v>17</v>
      </c>
      <c r="J193" s="2" t="s">
        <v>18</v>
      </c>
      <c r="K193" s="2" t="s">
        <v>19</v>
      </c>
    </row>
    <row r="194" spans="1:11" x14ac:dyDescent="0.25">
      <c r="A194">
        <v>228</v>
      </c>
      <c r="B194" s="1">
        <v>44238.83902777778</v>
      </c>
      <c r="C194" s="2" t="s">
        <v>12</v>
      </c>
      <c r="D194" s="2" t="s">
        <v>604</v>
      </c>
      <c r="E194" s="2" t="s">
        <v>605</v>
      </c>
      <c r="F194" s="2" t="s">
        <v>606</v>
      </c>
      <c r="G194" s="2" t="s">
        <v>607</v>
      </c>
      <c r="H194">
        <v>218</v>
      </c>
      <c r="I194" s="2" t="s">
        <v>17</v>
      </c>
      <c r="J194" s="2" t="s">
        <v>18</v>
      </c>
      <c r="K194" s="2" t="s">
        <v>19</v>
      </c>
    </row>
    <row r="195" spans="1:11" x14ac:dyDescent="0.25">
      <c r="A195">
        <v>229</v>
      </c>
      <c r="B195" s="1">
        <v>44004.588553240741</v>
      </c>
      <c r="C195" s="2" t="s">
        <v>12</v>
      </c>
      <c r="D195" s="2" t="s">
        <v>608</v>
      </c>
      <c r="E195" s="2" t="s">
        <v>609</v>
      </c>
      <c r="F195" s="2" t="s">
        <v>432</v>
      </c>
      <c r="G195" s="2" t="s">
        <v>610</v>
      </c>
      <c r="H195">
        <v>219</v>
      </c>
      <c r="I195" s="2" t="s">
        <v>17</v>
      </c>
      <c r="J195" s="2" t="s">
        <v>18</v>
      </c>
      <c r="K195" s="2" t="s">
        <v>19</v>
      </c>
    </row>
    <row r="196" spans="1:11" x14ac:dyDescent="0.25">
      <c r="A196">
        <v>230</v>
      </c>
      <c r="B196" s="1">
        <v>44012.747465277775</v>
      </c>
      <c r="C196" s="2" t="s">
        <v>12</v>
      </c>
      <c r="D196" s="2" t="s">
        <v>611</v>
      </c>
      <c r="E196" s="2" t="s">
        <v>612</v>
      </c>
      <c r="F196" s="2" t="s">
        <v>613</v>
      </c>
      <c r="G196" s="2" t="s">
        <v>614</v>
      </c>
      <c r="H196">
        <v>220</v>
      </c>
      <c r="I196" s="2" t="s">
        <v>615</v>
      </c>
      <c r="J196" s="2" t="s">
        <v>18</v>
      </c>
      <c r="K196" s="2" t="s">
        <v>19</v>
      </c>
    </row>
    <row r="197" spans="1:11" x14ac:dyDescent="0.25">
      <c r="A197">
        <v>231</v>
      </c>
      <c r="B197" s="1">
        <v>44235.47011574074</v>
      </c>
      <c r="C197" s="2" t="s">
        <v>616</v>
      </c>
      <c r="D197" s="2" t="s">
        <v>617</v>
      </c>
      <c r="E197" s="2" t="s">
        <v>618</v>
      </c>
      <c r="F197" s="2" t="s">
        <v>619</v>
      </c>
      <c r="G197" s="2" t="s">
        <v>620</v>
      </c>
      <c r="H197">
        <v>220</v>
      </c>
      <c r="I197" s="2" t="s">
        <v>621</v>
      </c>
      <c r="J197" s="2" t="s">
        <v>18</v>
      </c>
      <c r="K197" s="2" t="s">
        <v>19</v>
      </c>
    </row>
    <row r="198" spans="1:11" x14ac:dyDescent="0.25">
      <c r="A198">
        <v>232</v>
      </c>
      <c r="B198" s="1">
        <v>44233.702407407407</v>
      </c>
      <c r="C198" s="2" t="s">
        <v>12</v>
      </c>
      <c r="D198" s="2" t="s">
        <v>532</v>
      </c>
      <c r="E198" s="2" t="s">
        <v>136</v>
      </c>
      <c r="F198" s="2" t="s">
        <v>622</v>
      </c>
      <c r="G198" s="2" t="s">
        <v>623</v>
      </c>
      <c r="H198">
        <v>175</v>
      </c>
      <c r="I198" s="2" t="s">
        <v>624</v>
      </c>
      <c r="J198" s="2" t="s">
        <v>18</v>
      </c>
      <c r="K198" s="2" t="s">
        <v>19</v>
      </c>
    </row>
    <row r="199" spans="1:11" x14ac:dyDescent="0.25">
      <c r="A199">
        <v>233</v>
      </c>
      <c r="B199" s="1">
        <v>44013.715451388889</v>
      </c>
      <c r="C199" s="2" t="s">
        <v>12</v>
      </c>
      <c r="D199" s="2" t="s">
        <v>625</v>
      </c>
      <c r="E199" s="2" t="s">
        <v>549</v>
      </c>
      <c r="F199" s="2" t="s">
        <v>432</v>
      </c>
      <c r="G199" s="2" t="s">
        <v>626</v>
      </c>
      <c r="H199">
        <v>221</v>
      </c>
      <c r="I199" s="2" t="s">
        <v>17</v>
      </c>
      <c r="J199" s="2" t="s">
        <v>18</v>
      </c>
      <c r="K199" s="2" t="s">
        <v>19</v>
      </c>
    </row>
    <row r="200" spans="1:11" x14ac:dyDescent="0.25">
      <c r="A200">
        <v>234</v>
      </c>
      <c r="B200" s="1">
        <v>44018.633796296293</v>
      </c>
      <c r="C200" s="2" t="s">
        <v>12</v>
      </c>
      <c r="D200" s="2" t="s">
        <v>627</v>
      </c>
      <c r="E200" s="2" t="s">
        <v>628</v>
      </c>
      <c r="F200" s="2" t="s">
        <v>432</v>
      </c>
      <c r="G200" s="2" t="s">
        <v>629</v>
      </c>
      <c r="H200">
        <v>222</v>
      </c>
      <c r="I200" s="2" t="s">
        <v>17</v>
      </c>
      <c r="J200" s="2" t="s">
        <v>18</v>
      </c>
      <c r="K200" s="2" t="s">
        <v>19</v>
      </c>
    </row>
    <row r="201" spans="1:11" x14ac:dyDescent="0.25">
      <c r="A201">
        <v>235</v>
      </c>
      <c r="B201" s="1">
        <v>44018.63553240741</v>
      </c>
      <c r="C201" s="2" t="s">
        <v>12</v>
      </c>
      <c r="D201" s="2" t="s">
        <v>630</v>
      </c>
      <c r="E201" s="2" t="s">
        <v>631</v>
      </c>
      <c r="F201" s="2" t="s">
        <v>632</v>
      </c>
      <c r="G201" s="2" t="s">
        <v>633</v>
      </c>
      <c r="H201">
        <v>223</v>
      </c>
      <c r="I201" s="2" t="s">
        <v>17</v>
      </c>
      <c r="J201" s="2" t="s">
        <v>18</v>
      </c>
      <c r="K201" s="2" t="s">
        <v>19</v>
      </c>
    </row>
    <row r="202" spans="1:11" x14ac:dyDescent="0.25">
      <c r="A202">
        <v>236</v>
      </c>
      <c r="B202" s="1">
        <v>44020.629340277781</v>
      </c>
      <c r="C202" s="2" t="s">
        <v>12</v>
      </c>
      <c r="D202" s="2" t="s">
        <v>497</v>
      </c>
      <c r="E202" s="2" t="s">
        <v>634</v>
      </c>
      <c r="F202" s="2" t="s">
        <v>635</v>
      </c>
      <c r="G202" s="2" t="s">
        <v>636</v>
      </c>
      <c r="H202">
        <v>224</v>
      </c>
      <c r="I202" s="2" t="s">
        <v>17</v>
      </c>
      <c r="J202" s="2" t="s">
        <v>18</v>
      </c>
      <c r="K202" s="2" t="s">
        <v>19</v>
      </c>
    </row>
    <row r="203" spans="1:11" x14ac:dyDescent="0.25">
      <c r="A203">
        <v>237</v>
      </c>
      <c r="B203" s="1">
        <v>44024.440115740741</v>
      </c>
      <c r="C203" s="2" t="s">
        <v>12</v>
      </c>
      <c r="D203" s="2" t="s">
        <v>637</v>
      </c>
      <c r="E203" s="2" t="s">
        <v>94</v>
      </c>
      <c r="F203" s="2" t="s">
        <v>638</v>
      </c>
      <c r="G203" s="2" t="s">
        <v>432</v>
      </c>
      <c r="H203">
        <v>225</v>
      </c>
      <c r="I203" s="2" t="s">
        <v>17</v>
      </c>
      <c r="J203" s="2" t="s">
        <v>18</v>
      </c>
      <c r="K203" s="2" t="s">
        <v>19</v>
      </c>
    </row>
    <row r="204" spans="1:11" x14ac:dyDescent="0.25">
      <c r="A204">
        <v>238</v>
      </c>
      <c r="B204" s="1">
        <v>44024.593148148146</v>
      </c>
      <c r="C204" s="2" t="s">
        <v>12</v>
      </c>
      <c r="D204" s="2" t="s">
        <v>639</v>
      </c>
      <c r="E204" s="2" t="s">
        <v>640</v>
      </c>
      <c r="F204" s="2" t="s">
        <v>641</v>
      </c>
      <c r="G204" s="2" t="s">
        <v>17</v>
      </c>
      <c r="H204">
        <v>226</v>
      </c>
      <c r="I204" s="2" t="s">
        <v>17</v>
      </c>
      <c r="J204" s="2" t="s">
        <v>18</v>
      </c>
      <c r="K204" s="2" t="s">
        <v>19</v>
      </c>
    </row>
    <row r="205" spans="1:11" x14ac:dyDescent="0.25">
      <c r="A205">
        <v>239</v>
      </c>
      <c r="B205" s="1">
        <v>44024.597418981481</v>
      </c>
      <c r="C205" s="2" t="s">
        <v>12</v>
      </c>
      <c r="D205" s="2" t="s">
        <v>642</v>
      </c>
      <c r="E205" s="2" t="s">
        <v>305</v>
      </c>
      <c r="F205" s="2" t="s">
        <v>643</v>
      </c>
      <c r="G205" s="2" t="s">
        <v>432</v>
      </c>
      <c r="H205">
        <v>227</v>
      </c>
      <c r="I205" s="2" t="s">
        <v>17</v>
      </c>
      <c r="J205" s="2" t="s">
        <v>18</v>
      </c>
      <c r="K205" s="2" t="s">
        <v>19</v>
      </c>
    </row>
    <row r="206" spans="1:11" x14ac:dyDescent="0.25">
      <c r="A206">
        <v>240</v>
      </c>
      <c r="B206" s="1">
        <v>44028.586412037039</v>
      </c>
      <c r="C206" s="2" t="s">
        <v>12</v>
      </c>
      <c r="D206" s="2" t="s">
        <v>358</v>
      </c>
      <c r="E206" s="2" t="s">
        <v>307</v>
      </c>
      <c r="F206" s="2" t="s">
        <v>359</v>
      </c>
      <c r="G206" s="2" t="s">
        <v>644</v>
      </c>
      <c r="H206">
        <v>228</v>
      </c>
      <c r="I206" s="2" t="s">
        <v>17</v>
      </c>
      <c r="J206" s="2" t="s">
        <v>18</v>
      </c>
      <c r="K206" s="2" t="s">
        <v>19</v>
      </c>
    </row>
    <row r="207" spans="1:11" x14ac:dyDescent="0.25">
      <c r="A207">
        <v>241</v>
      </c>
      <c r="B207" s="1">
        <v>44028.67150462963</v>
      </c>
      <c r="C207" s="2" t="s">
        <v>44</v>
      </c>
      <c r="D207" s="2" t="s">
        <v>45</v>
      </c>
      <c r="E207" s="2" t="s">
        <v>46</v>
      </c>
      <c r="F207" s="2" t="s">
        <v>47</v>
      </c>
      <c r="G207" s="2" t="s">
        <v>48</v>
      </c>
      <c r="H207">
        <v>10</v>
      </c>
      <c r="I207" s="2" t="s">
        <v>645</v>
      </c>
      <c r="J207" s="2" t="s">
        <v>18</v>
      </c>
      <c r="K207" s="2" t="s">
        <v>19</v>
      </c>
    </row>
    <row r="208" spans="1:11" x14ac:dyDescent="0.25">
      <c r="A208">
        <v>242</v>
      </c>
      <c r="B208" s="1">
        <v>44040.394513888888</v>
      </c>
      <c r="C208" s="2" t="s">
        <v>12</v>
      </c>
      <c r="D208" s="2" t="s">
        <v>41</v>
      </c>
      <c r="E208" s="2" t="s">
        <v>42</v>
      </c>
      <c r="F208" s="2" t="s">
        <v>646</v>
      </c>
      <c r="G208" s="2" t="s">
        <v>17</v>
      </c>
      <c r="H208">
        <v>229</v>
      </c>
      <c r="I208" s="2" t="s">
        <v>17</v>
      </c>
      <c r="J208" s="2" t="s">
        <v>18</v>
      </c>
      <c r="K208" s="2" t="s">
        <v>19</v>
      </c>
    </row>
    <row r="209" spans="1:11" x14ac:dyDescent="0.25">
      <c r="A209">
        <v>243</v>
      </c>
      <c r="B209" s="1">
        <v>44048.384687500002</v>
      </c>
      <c r="C209" s="2" t="s">
        <v>12</v>
      </c>
      <c r="D209" s="2" t="s">
        <v>647</v>
      </c>
      <c r="E209" s="2" t="s">
        <v>648</v>
      </c>
      <c r="F209" s="2" t="s">
        <v>649</v>
      </c>
      <c r="G209" s="2" t="s">
        <v>650</v>
      </c>
      <c r="H209">
        <v>230</v>
      </c>
      <c r="I209" s="2" t="s">
        <v>17</v>
      </c>
      <c r="J209" s="2" t="s">
        <v>18</v>
      </c>
      <c r="K209" s="2" t="s">
        <v>19</v>
      </c>
    </row>
    <row r="210" spans="1:11" x14ac:dyDescent="0.25">
      <c r="A210">
        <v>244</v>
      </c>
      <c r="B210" s="1">
        <v>44048.756655092591</v>
      </c>
      <c r="C210" s="2" t="s">
        <v>12</v>
      </c>
      <c r="D210" s="2" t="s">
        <v>41</v>
      </c>
      <c r="E210" s="2" t="s">
        <v>245</v>
      </c>
      <c r="F210" s="2" t="s">
        <v>432</v>
      </c>
      <c r="G210" s="2" t="s">
        <v>651</v>
      </c>
      <c r="H210">
        <v>231</v>
      </c>
      <c r="I210" s="2" t="s">
        <v>17</v>
      </c>
      <c r="J210" s="2" t="s">
        <v>18</v>
      </c>
      <c r="K210" s="2" t="s">
        <v>19</v>
      </c>
    </row>
    <row r="211" spans="1:11" x14ac:dyDescent="0.25">
      <c r="A211">
        <v>245</v>
      </c>
      <c r="B211" s="1">
        <v>44051.498391203706</v>
      </c>
      <c r="C211" s="2" t="s">
        <v>12</v>
      </c>
      <c r="D211" s="2" t="s">
        <v>627</v>
      </c>
      <c r="E211" s="2" t="s">
        <v>652</v>
      </c>
      <c r="F211" s="2" t="s">
        <v>653</v>
      </c>
      <c r="G211" s="2" t="s">
        <v>654</v>
      </c>
      <c r="H211">
        <v>232</v>
      </c>
      <c r="I211" s="2" t="s">
        <v>17</v>
      </c>
      <c r="J211" s="2" t="s">
        <v>18</v>
      </c>
      <c r="K211" s="2" t="s">
        <v>19</v>
      </c>
    </row>
    <row r="212" spans="1:11" x14ac:dyDescent="0.25">
      <c r="A212">
        <v>246</v>
      </c>
      <c r="B212" s="1">
        <v>44060.644143518519</v>
      </c>
      <c r="C212" s="2" t="s">
        <v>12</v>
      </c>
      <c r="D212" s="2" t="s">
        <v>655</v>
      </c>
      <c r="E212" s="2" t="s">
        <v>656</v>
      </c>
      <c r="F212" s="2" t="s">
        <v>657</v>
      </c>
      <c r="G212" s="2" t="s">
        <v>432</v>
      </c>
      <c r="H212">
        <v>233</v>
      </c>
      <c r="I212" s="2" t="s">
        <v>17</v>
      </c>
      <c r="J212" s="2" t="s">
        <v>18</v>
      </c>
      <c r="K212" s="2" t="s">
        <v>19</v>
      </c>
    </row>
    <row r="213" spans="1:11" x14ac:dyDescent="0.25">
      <c r="A213">
        <v>247</v>
      </c>
      <c r="B213" s="1">
        <v>44062.75854166667</v>
      </c>
      <c r="C213" s="2" t="s">
        <v>12</v>
      </c>
      <c r="D213" s="2" t="s">
        <v>658</v>
      </c>
      <c r="E213" s="2" t="s">
        <v>659</v>
      </c>
      <c r="F213" s="2" t="s">
        <v>660</v>
      </c>
      <c r="G213" s="2" t="s">
        <v>661</v>
      </c>
      <c r="H213">
        <v>234</v>
      </c>
      <c r="I213" s="2" t="s">
        <v>17</v>
      </c>
      <c r="J213" s="2" t="s">
        <v>18</v>
      </c>
      <c r="K213" s="2" t="s">
        <v>19</v>
      </c>
    </row>
    <row r="214" spans="1:11" x14ac:dyDescent="0.25">
      <c r="A214">
        <v>248</v>
      </c>
      <c r="B214" s="1">
        <v>44389.657962962963</v>
      </c>
      <c r="C214" s="2" t="s">
        <v>125</v>
      </c>
      <c r="D214" s="2" t="s">
        <v>662</v>
      </c>
      <c r="E214" s="2" t="s">
        <v>663</v>
      </c>
      <c r="F214" s="2" t="s">
        <v>664</v>
      </c>
      <c r="G214" s="2" t="s">
        <v>665</v>
      </c>
      <c r="H214">
        <v>235</v>
      </c>
      <c r="I214" s="2" t="s">
        <v>9</v>
      </c>
      <c r="J214" s="2" t="s">
        <v>18</v>
      </c>
      <c r="K214" s="2" t="s">
        <v>19</v>
      </c>
    </row>
    <row r="215" spans="1:11" x14ac:dyDescent="0.25">
      <c r="A215">
        <v>249</v>
      </c>
      <c r="B215" s="1">
        <v>44074.644479166665</v>
      </c>
      <c r="C215" s="2" t="s">
        <v>12</v>
      </c>
      <c r="D215" s="2" t="s">
        <v>666</v>
      </c>
      <c r="E215" s="2" t="s">
        <v>667</v>
      </c>
      <c r="F215" s="2" t="s">
        <v>668</v>
      </c>
      <c r="G215" s="2" t="s">
        <v>17</v>
      </c>
      <c r="H215">
        <v>236</v>
      </c>
      <c r="I215" s="2" t="s">
        <v>17</v>
      </c>
      <c r="J215" s="2" t="s">
        <v>18</v>
      </c>
      <c r="K215" s="2" t="s">
        <v>19</v>
      </c>
    </row>
    <row r="216" spans="1:11" x14ac:dyDescent="0.25">
      <c r="A216">
        <v>250</v>
      </c>
      <c r="B216" s="1">
        <v>44074.654733796298</v>
      </c>
      <c r="C216" s="2" t="s">
        <v>12</v>
      </c>
      <c r="D216" s="2" t="s">
        <v>669</v>
      </c>
      <c r="E216" s="2" t="s">
        <v>670</v>
      </c>
      <c r="F216" s="2" t="s">
        <v>671</v>
      </c>
      <c r="G216" s="2" t="s">
        <v>432</v>
      </c>
      <c r="H216">
        <v>237</v>
      </c>
      <c r="I216" s="2" t="s">
        <v>17</v>
      </c>
      <c r="J216" s="2" t="s">
        <v>18</v>
      </c>
      <c r="K216" s="2" t="s">
        <v>19</v>
      </c>
    </row>
    <row r="217" spans="1:11" x14ac:dyDescent="0.25">
      <c r="A217">
        <v>251</v>
      </c>
      <c r="B217" s="1">
        <v>44074.669027777774</v>
      </c>
      <c r="C217" s="2" t="s">
        <v>12</v>
      </c>
      <c r="D217" s="2" t="s">
        <v>672</v>
      </c>
      <c r="E217" s="2" t="s">
        <v>118</v>
      </c>
      <c r="F217" s="2" t="s">
        <v>673</v>
      </c>
      <c r="G217" s="2" t="s">
        <v>17</v>
      </c>
      <c r="H217">
        <v>238</v>
      </c>
      <c r="I217" s="2" t="s">
        <v>17</v>
      </c>
      <c r="J217" s="2" t="s">
        <v>18</v>
      </c>
      <c r="K217" s="2" t="s">
        <v>19</v>
      </c>
    </row>
    <row r="218" spans="1:11" x14ac:dyDescent="0.25">
      <c r="A218">
        <v>252</v>
      </c>
      <c r="B218" s="1">
        <v>44074.676759259259</v>
      </c>
      <c r="C218" s="2" t="s">
        <v>12</v>
      </c>
      <c r="D218" s="2" t="s">
        <v>674</v>
      </c>
      <c r="E218" s="2" t="s">
        <v>675</v>
      </c>
      <c r="F218" s="2" t="s">
        <v>676</v>
      </c>
      <c r="G218" s="2" t="s">
        <v>17</v>
      </c>
      <c r="H218">
        <v>239</v>
      </c>
      <c r="I218" s="2" t="s">
        <v>17</v>
      </c>
      <c r="J218" s="2" t="s">
        <v>18</v>
      </c>
      <c r="K218" s="2" t="s">
        <v>19</v>
      </c>
    </row>
    <row r="219" spans="1:11" x14ac:dyDescent="0.25">
      <c r="A219">
        <v>253</v>
      </c>
      <c r="B219" s="1">
        <v>44082.406736111108</v>
      </c>
      <c r="C219" s="2" t="s">
        <v>12</v>
      </c>
      <c r="D219" s="2" t="s">
        <v>677</v>
      </c>
      <c r="E219" s="2" t="s">
        <v>442</v>
      </c>
      <c r="F219" s="2" t="s">
        <v>678</v>
      </c>
      <c r="G219" s="2" t="s">
        <v>679</v>
      </c>
      <c r="H219">
        <v>240</v>
      </c>
      <c r="I219" s="2" t="s">
        <v>17</v>
      </c>
      <c r="J219" s="2" t="s">
        <v>18</v>
      </c>
      <c r="K219" s="2" t="s">
        <v>19</v>
      </c>
    </row>
    <row r="220" spans="1:11" x14ac:dyDescent="0.25">
      <c r="A220">
        <v>254</v>
      </c>
      <c r="B220" s="1">
        <v>44082.737696759257</v>
      </c>
      <c r="C220" s="2" t="s">
        <v>12</v>
      </c>
      <c r="D220" s="2" t="s">
        <v>680</v>
      </c>
      <c r="E220" s="2" t="s">
        <v>681</v>
      </c>
      <c r="F220" s="2" t="s">
        <v>682</v>
      </c>
      <c r="G220" s="2" t="s">
        <v>683</v>
      </c>
      <c r="H220">
        <v>241</v>
      </c>
      <c r="I220" s="2" t="s">
        <v>17</v>
      </c>
      <c r="J220" s="2" t="s">
        <v>18</v>
      </c>
      <c r="K220" s="2" t="s">
        <v>19</v>
      </c>
    </row>
    <row r="221" spans="1:11" x14ac:dyDescent="0.25">
      <c r="A221">
        <v>255</v>
      </c>
      <c r="B221" s="1">
        <v>44083.678877314815</v>
      </c>
      <c r="C221" s="2" t="s">
        <v>12</v>
      </c>
      <c r="D221" s="2" t="s">
        <v>684</v>
      </c>
      <c r="E221" s="2" t="s">
        <v>579</v>
      </c>
      <c r="F221" s="2" t="s">
        <v>685</v>
      </c>
      <c r="G221" s="2" t="s">
        <v>686</v>
      </c>
      <c r="H221">
        <v>242</v>
      </c>
      <c r="I221" s="2" t="s">
        <v>17</v>
      </c>
      <c r="J221" s="2" t="s">
        <v>18</v>
      </c>
      <c r="K221" s="2" t="s">
        <v>19</v>
      </c>
    </row>
    <row r="222" spans="1:11" x14ac:dyDescent="0.25">
      <c r="A222">
        <v>256</v>
      </c>
      <c r="B222" s="1">
        <v>44091.838645833333</v>
      </c>
      <c r="C222" s="2" t="s">
        <v>12</v>
      </c>
      <c r="D222" s="2" t="s">
        <v>687</v>
      </c>
      <c r="E222" s="2" t="s">
        <v>688</v>
      </c>
      <c r="F222" s="2" t="s">
        <v>689</v>
      </c>
      <c r="G222" s="2" t="s">
        <v>690</v>
      </c>
      <c r="H222">
        <v>243</v>
      </c>
      <c r="I222" s="2" t="s">
        <v>17</v>
      </c>
      <c r="J222" s="2" t="s">
        <v>18</v>
      </c>
      <c r="K222" s="2" t="s">
        <v>19</v>
      </c>
    </row>
    <row r="223" spans="1:11" x14ac:dyDescent="0.25">
      <c r="A223">
        <v>257</v>
      </c>
      <c r="B223" s="1">
        <v>44097.838923611111</v>
      </c>
      <c r="C223" s="2" t="s">
        <v>12</v>
      </c>
      <c r="D223" s="2" t="s">
        <v>432</v>
      </c>
      <c r="E223" s="2" t="s">
        <v>432</v>
      </c>
      <c r="F223" s="2" t="s">
        <v>691</v>
      </c>
      <c r="G223" s="2" t="s">
        <v>17</v>
      </c>
      <c r="H223">
        <v>244</v>
      </c>
      <c r="I223" s="2" t="s">
        <v>17</v>
      </c>
      <c r="J223" s="2" t="s">
        <v>18</v>
      </c>
      <c r="K223" s="2" t="s">
        <v>19</v>
      </c>
    </row>
    <row r="224" spans="1:11" x14ac:dyDescent="0.25">
      <c r="A224">
        <v>258</v>
      </c>
      <c r="B224" s="1">
        <v>44107.759918981479</v>
      </c>
      <c r="C224" s="2" t="s">
        <v>12</v>
      </c>
      <c r="D224" s="2" t="s">
        <v>692</v>
      </c>
      <c r="E224" s="2" t="s">
        <v>305</v>
      </c>
      <c r="F224" s="2" t="s">
        <v>693</v>
      </c>
      <c r="G224" s="2" t="s">
        <v>694</v>
      </c>
      <c r="H224">
        <v>245</v>
      </c>
      <c r="I224" s="2" t="s">
        <v>17</v>
      </c>
      <c r="J224" s="2" t="s">
        <v>18</v>
      </c>
      <c r="K224" s="2" t="s">
        <v>19</v>
      </c>
    </row>
    <row r="225" spans="1:11" x14ac:dyDescent="0.25">
      <c r="A225">
        <v>259</v>
      </c>
      <c r="B225" s="1">
        <v>44109.888182870367</v>
      </c>
      <c r="C225" s="2" t="s">
        <v>12</v>
      </c>
      <c r="D225" s="2" t="s">
        <v>695</v>
      </c>
      <c r="E225" s="2" t="s">
        <v>696</v>
      </c>
      <c r="F225" s="2" t="s">
        <v>697</v>
      </c>
      <c r="G225" s="2" t="s">
        <v>17</v>
      </c>
      <c r="H225">
        <v>246</v>
      </c>
      <c r="I225" s="2" t="s">
        <v>17</v>
      </c>
      <c r="J225" s="2" t="s">
        <v>18</v>
      </c>
      <c r="K225" s="2" t="s">
        <v>19</v>
      </c>
    </row>
    <row r="226" spans="1:11" x14ac:dyDescent="0.25">
      <c r="A226">
        <v>260</v>
      </c>
      <c r="B226" s="1">
        <v>44110.507372685184</v>
      </c>
      <c r="C226" s="2" t="s">
        <v>698</v>
      </c>
      <c r="D226" s="2" t="s">
        <v>699</v>
      </c>
      <c r="E226" s="2" t="s">
        <v>403</v>
      </c>
      <c r="F226" s="2" t="s">
        <v>700</v>
      </c>
      <c r="G226" s="2" t="s">
        <v>701</v>
      </c>
      <c r="H226">
        <v>247</v>
      </c>
      <c r="I226" s="2" t="s">
        <v>17</v>
      </c>
      <c r="J226" s="2" t="s">
        <v>18</v>
      </c>
      <c r="K226" s="2" t="s">
        <v>19</v>
      </c>
    </row>
    <row r="227" spans="1:11" x14ac:dyDescent="0.25">
      <c r="A227">
        <v>261</v>
      </c>
      <c r="B227" s="1">
        <v>44404.70853009259</v>
      </c>
      <c r="C227" s="2" t="s">
        <v>362</v>
      </c>
      <c r="D227" s="2" t="s">
        <v>702</v>
      </c>
      <c r="E227" s="2" t="s">
        <v>535</v>
      </c>
      <c r="F227" s="2" t="s">
        <v>703</v>
      </c>
      <c r="G227" s="2" t="s">
        <v>704</v>
      </c>
      <c r="H227">
        <v>248</v>
      </c>
      <c r="I227" s="2" t="s">
        <v>9</v>
      </c>
      <c r="J227" s="2" t="s">
        <v>18</v>
      </c>
      <c r="K227" s="2" t="s">
        <v>19</v>
      </c>
    </row>
    <row r="228" spans="1:11" x14ac:dyDescent="0.25">
      <c r="A228">
        <v>262</v>
      </c>
      <c r="B228" s="1">
        <v>44111.879699074074</v>
      </c>
      <c r="C228" s="2" t="s">
        <v>379</v>
      </c>
      <c r="D228" s="2" t="s">
        <v>705</v>
      </c>
      <c r="E228" s="2" t="s">
        <v>579</v>
      </c>
      <c r="F228" s="2" t="s">
        <v>706</v>
      </c>
      <c r="G228" s="2" t="s">
        <v>707</v>
      </c>
      <c r="H228">
        <v>249</v>
      </c>
      <c r="I228" s="2" t="s">
        <v>17</v>
      </c>
      <c r="J228" s="2" t="s">
        <v>18</v>
      </c>
      <c r="K228" s="2" t="s">
        <v>19</v>
      </c>
    </row>
    <row r="229" spans="1:11" x14ac:dyDescent="0.25">
      <c r="A229">
        <v>263</v>
      </c>
      <c r="B229" s="1">
        <v>44112.400740740741</v>
      </c>
      <c r="C229" s="2" t="s">
        <v>12</v>
      </c>
      <c r="D229" s="2" t="s">
        <v>708</v>
      </c>
      <c r="E229" s="2" t="s">
        <v>709</v>
      </c>
      <c r="F229" s="2" t="s">
        <v>710</v>
      </c>
      <c r="G229" s="2" t="s">
        <v>711</v>
      </c>
      <c r="H229">
        <v>250</v>
      </c>
      <c r="I229" s="2" t="s">
        <v>17</v>
      </c>
      <c r="J229" s="2" t="s">
        <v>18</v>
      </c>
      <c r="K229" s="2" t="s">
        <v>19</v>
      </c>
    </row>
    <row r="230" spans="1:11" x14ac:dyDescent="0.25">
      <c r="A230">
        <v>264</v>
      </c>
      <c r="B230" s="1">
        <v>44114.733043981483</v>
      </c>
      <c r="C230" s="2" t="s">
        <v>12</v>
      </c>
      <c r="D230" s="2" t="s">
        <v>712</v>
      </c>
      <c r="E230" s="2" t="s">
        <v>713</v>
      </c>
      <c r="F230" s="2" t="s">
        <v>714</v>
      </c>
      <c r="G230" s="2" t="s">
        <v>715</v>
      </c>
      <c r="H230">
        <v>251</v>
      </c>
      <c r="I230" s="2" t="s">
        <v>17</v>
      </c>
      <c r="J230" s="2" t="s">
        <v>18</v>
      </c>
      <c r="K230" s="2" t="s">
        <v>19</v>
      </c>
    </row>
    <row r="231" spans="1:11" x14ac:dyDescent="0.25">
      <c r="A231">
        <v>265</v>
      </c>
      <c r="B231" s="1">
        <v>44124.358576388891</v>
      </c>
      <c r="C231" s="2" t="s">
        <v>716</v>
      </c>
      <c r="D231" s="2" t="s">
        <v>717</v>
      </c>
      <c r="E231" s="2" t="s">
        <v>426</v>
      </c>
      <c r="F231" s="2" t="s">
        <v>718</v>
      </c>
      <c r="G231" s="2" t="s">
        <v>719</v>
      </c>
      <c r="H231">
        <v>252</v>
      </c>
      <c r="I231" s="2" t="s">
        <v>17</v>
      </c>
      <c r="J231" s="2" t="s">
        <v>18</v>
      </c>
      <c r="K231" s="2" t="s">
        <v>19</v>
      </c>
    </row>
    <row r="232" spans="1:11" x14ac:dyDescent="0.25">
      <c r="A232">
        <v>266</v>
      </c>
      <c r="B232" s="1">
        <v>44420.446134259262</v>
      </c>
      <c r="C232" s="2" t="s">
        <v>33</v>
      </c>
      <c r="D232" s="2" t="s">
        <v>720</v>
      </c>
      <c r="E232" s="2" t="s">
        <v>721</v>
      </c>
      <c r="F232" s="2" t="s">
        <v>722</v>
      </c>
      <c r="G232" s="2" t="s">
        <v>723</v>
      </c>
      <c r="H232">
        <v>253</v>
      </c>
      <c r="I232" s="2" t="s">
        <v>9</v>
      </c>
      <c r="J232" s="2" t="s">
        <v>18</v>
      </c>
      <c r="K232" s="2" t="s">
        <v>19</v>
      </c>
    </row>
    <row r="233" spans="1:11" x14ac:dyDescent="0.25">
      <c r="A233">
        <v>267</v>
      </c>
      <c r="B233" s="1">
        <v>44125.811550925922</v>
      </c>
      <c r="C233" s="2" t="s">
        <v>12</v>
      </c>
      <c r="D233" s="2" t="s">
        <v>724</v>
      </c>
      <c r="E233" s="2" t="s">
        <v>725</v>
      </c>
      <c r="F233" s="2" t="s">
        <v>726</v>
      </c>
      <c r="G233" s="2" t="s">
        <v>727</v>
      </c>
      <c r="H233">
        <v>254</v>
      </c>
      <c r="I233" s="2" t="s">
        <v>17</v>
      </c>
      <c r="J233" s="2" t="s">
        <v>18</v>
      </c>
      <c r="K233" s="2" t="s">
        <v>19</v>
      </c>
    </row>
    <row r="234" spans="1:11" x14ac:dyDescent="0.25">
      <c r="A234">
        <v>268</v>
      </c>
      <c r="B234" s="1">
        <v>44126.443738425929</v>
      </c>
      <c r="C234" s="2" t="s">
        <v>12</v>
      </c>
      <c r="D234" s="2" t="s">
        <v>728</v>
      </c>
      <c r="E234" s="2" t="s">
        <v>729</v>
      </c>
      <c r="F234" s="2" t="s">
        <v>730</v>
      </c>
      <c r="G234" s="2" t="s">
        <v>731</v>
      </c>
      <c r="H234">
        <v>255</v>
      </c>
      <c r="I234" s="2" t="s">
        <v>17</v>
      </c>
      <c r="J234" s="2" t="s">
        <v>18</v>
      </c>
      <c r="K234" s="2" t="s">
        <v>19</v>
      </c>
    </row>
    <row r="235" spans="1:11" x14ac:dyDescent="0.25">
      <c r="A235">
        <v>269</v>
      </c>
      <c r="B235" s="1">
        <v>44319.590578703705</v>
      </c>
      <c r="C235" s="2" t="s">
        <v>125</v>
      </c>
      <c r="D235" s="2" t="s">
        <v>732</v>
      </c>
      <c r="E235" s="2" t="s">
        <v>532</v>
      </c>
      <c r="F235" s="2" t="s">
        <v>733</v>
      </c>
      <c r="G235" s="2" t="s">
        <v>734</v>
      </c>
      <c r="H235">
        <v>260</v>
      </c>
      <c r="I235" s="2" t="s">
        <v>17</v>
      </c>
      <c r="J235" s="2" t="s">
        <v>18</v>
      </c>
      <c r="K235" s="2" t="s">
        <v>19</v>
      </c>
    </row>
    <row r="236" spans="1:11" x14ac:dyDescent="0.25">
      <c r="A236">
        <v>270</v>
      </c>
      <c r="B236" s="1">
        <v>44140.325740740744</v>
      </c>
      <c r="C236" s="2" t="s">
        <v>735</v>
      </c>
      <c r="D236" s="2" t="s">
        <v>736</v>
      </c>
      <c r="E236" s="2" t="s">
        <v>737</v>
      </c>
      <c r="F236" s="2" t="s">
        <v>735</v>
      </c>
      <c r="G236" s="2" t="s">
        <v>738</v>
      </c>
      <c r="H236">
        <v>261</v>
      </c>
      <c r="I236" s="2" t="s">
        <v>23</v>
      </c>
      <c r="J236" s="2" t="s">
        <v>18</v>
      </c>
      <c r="K236" s="2" t="s">
        <v>19</v>
      </c>
    </row>
    <row r="237" spans="1:11" x14ac:dyDescent="0.25">
      <c r="A237">
        <v>271</v>
      </c>
      <c r="B237" s="1">
        <v>44144.738622685189</v>
      </c>
      <c r="C237" s="2" t="s">
        <v>698</v>
      </c>
      <c r="D237" s="2" t="s">
        <v>739</v>
      </c>
      <c r="E237" s="2" t="s">
        <v>740</v>
      </c>
      <c r="F237" s="2" t="s">
        <v>741</v>
      </c>
      <c r="G237" s="2" t="s">
        <v>742</v>
      </c>
      <c r="H237">
        <v>262</v>
      </c>
      <c r="I237" s="2" t="s">
        <v>17</v>
      </c>
      <c r="J237" s="2" t="s">
        <v>18</v>
      </c>
      <c r="K237" s="2" t="s">
        <v>19</v>
      </c>
    </row>
    <row r="238" spans="1:11" x14ac:dyDescent="0.25">
      <c r="A238">
        <v>272</v>
      </c>
      <c r="B238" s="1">
        <v>44233.704502314817</v>
      </c>
      <c r="C238" s="2" t="s">
        <v>12</v>
      </c>
      <c r="D238" s="2" t="s">
        <v>743</v>
      </c>
      <c r="E238" s="2" t="s">
        <v>307</v>
      </c>
      <c r="F238" s="2" t="s">
        <v>744</v>
      </c>
      <c r="G238" s="2" t="s">
        <v>644</v>
      </c>
      <c r="H238">
        <v>260</v>
      </c>
      <c r="I238" s="2" t="s">
        <v>432</v>
      </c>
      <c r="J238" s="2" t="s">
        <v>18</v>
      </c>
      <c r="K238" s="2" t="s">
        <v>19</v>
      </c>
    </row>
    <row r="239" spans="1:11" x14ac:dyDescent="0.25">
      <c r="A239">
        <v>273</v>
      </c>
      <c r="B239" s="1">
        <v>44150.680601851855</v>
      </c>
      <c r="C239" s="2" t="s">
        <v>698</v>
      </c>
      <c r="D239" s="2" t="s">
        <v>745</v>
      </c>
      <c r="E239" s="2" t="s">
        <v>746</v>
      </c>
      <c r="F239" s="2" t="s">
        <v>747</v>
      </c>
      <c r="G239" s="2" t="s">
        <v>748</v>
      </c>
      <c r="H239">
        <v>263</v>
      </c>
      <c r="I239" s="2" t="s">
        <v>17</v>
      </c>
      <c r="J239" s="2" t="s">
        <v>18</v>
      </c>
      <c r="K239" s="2" t="s">
        <v>19</v>
      </c>
    </row>
    <row r="240" spans="1:11" x14ac:dyDescent="0.25">
      <c r="A240">
        <v>274</v>
      </c>
      <c r="B240" s="1">
        <v>44151.579317129632</v>
      </c>
      <c r="C240" s="2" t="s">
        <v>12</v>
      </c>
      <c r="D240" s="2" t="s">
        <v>749</v>
      </c>
      <c r="E240" s="2" t="s">
        <v>177</v>
      </c>
      <c r="F240" s="2" t="s">
        <v>750</v>
      </c>
      <c r="G240" s="2" t="s">
        <v>751</v>
      </c>
      <c r="H240">
        <v>258</v>
      </c>
      <c r="I240" s="2" t="s">
        <v>432</v>
      </c>
      <c r="J240" s="2" t="s">
        <v>18</v>
      </c>
      <c r="K240" s="2" t="s">
        <v>19</v>
      </c>
    </row>
    <row r="241" spans="1:11" x14ac:dyDescent="0.25">
      <c r="A241">
        <v>275</v>
      </c>
      <c r="B241" s="1">
        <v>44151.587581018517</v>
      </c>
      <c r="C241" s="2" t="s">
        <v>379</v>
      </c>
      <c r="D241" s="2" t="s">
        <v>752</v>
      </c>
      <c r="E241" s="2" t="s">
        <v>753</v>
      </c>
      <c r="F241" s="2" t="s">
        <v>754</v>
      </c>
      <c r="G241" s="2" t="s">
        <v>755</v>
      </c>
      <c r="H241">
        <v>264</v>
      </c>
      <c r="I241" s="2" t="s">
        <v>17</v>
      </c>
      <c r="J241" s="2" t="s">
        <v>18</v>
      </c>
      <c r="K241" s="2" t="s">
        <v>19</v>
      </c>
    </row>
    <row r="242" spans="1:11" x14ac:dyDescent="0.25">
      <c r="A242">
        <v>276</v>
      </c>
      <c r="B242" s="1">
        <v>44151.868738425925</v>
      </c>
      <c r="C242" s="2" t="s">
        <v>379</v>
      </c>
      <c r="D242" s="2" t="s">
        <v>88</v>
      </c>
      <c r="E242" s="2" t="s">
        <v>88</v>
      </c>
      <c r="F242" s="2" t="s">
        <v>88</v>
      </c>
      <c r="G242" s="2" t="s">
        <v>17</v>
      </c>
      <c r="H242">
        <v>265</v>
      </c>
      <c r="I242" s="2" t="s">
        <v>17</v>
      </c>
      <c r="J242" s="2" t="s">
        <v>18</v>
      </c>
      <c r="K242" s="2" t="s">
        <v>19</v>
      </c>
    </row>
    <row r="243" spans="1:11" x14ac:dyDescent="0.25">
      <c r="A243">
        <v>277</v>
      </c>
      <c r="B243" s="1">
        <v>44153.52002314815</v>
      </c>
      <c r="C243" s="2" t="s">
        <v>12</v>
      </c>
      <c r="D243" s="2" t="s">
        <v>756</v>
      </c>
      <c r="E243" s="2" t="s">
        <v>757</v>
      </c>
      <c r="F243" s="2" t="s">
        <v>758</v>
      </c>
      <c r="G243" s="2" t="s">
        <v>759</v>
      </c>
      <c r="H243">
        <v>30</v>
      </c>
      <c r="I243" s="2" t="s">
        <v>432</v>
      </c>
      <c r="J243" s="2" t="s">
        <v>18</v>
      </c>
      <c r="K243" s="2" t="s">
        <v>19</v>
      </c>
    </row>
    <row r="244" spans="1:11" x14ac:dyDescent="0.25">
      <c r="A244">
        <v>278</v>
      </c>
      <c r="B244" s="1">
        <v>44154.438032407408</v>
      </c>
      <c r="C244" s="2" t="s">
        <v>379</v>
      </c>
      <c r="D244" s="2" t="s">
        <v>88</v>
      </c>
      <c r="E244" s="2" t="s">
        <v>88</v>
      </c>
      <c r="F244" s="2" t="s">
        <v>88</v>
      </c>
      <c r="G244" s="2" t="s">
        <v>17</v>
      </c>
      <c r="H244">
        <v>266</v>
      </c>
      <c r="I244" s="2" t="s">
        <v>17</v>
      </c>
      <c r="J244" s="2" t="s">
        <v>18</v>
      </c>
      <c r="K244" s="2" t="s">
        <v>19</v>
      </c>
    </row>
    <row r="245" spans="1:11" x14ac:dyDescent="0.25">
      <c r="A245">
        <v>279</v>
      </c>
      <c r="B245" s="1">
        <v>44404.670300925929</v>
      </c>
      <c r="C245" s="2" t="s">
        <v>760</v>
      </c>
      <c r="D245" s="2" t="s">
        <v>761</v>
      </c>
      <c r="E245" s="2" t="s">
        <v>762</v>
      </c>
      <c r="F245" s="2" t="s">
        <v>763</v>
      </c>
      <c r="G245" s="2" t="s">
        <v>764</v>
      </c>
      <c r="H245">
        <v>267</v>
      </c>
      <c r="I245" s="2" t="s">
        <v>9</v>
      </c>
      <c r="J245" s="2" t="s">
        <v>18</v>
      </c>
      <c r="K245" s="2" t="s">
        <v>19</v>
      </c>
    </row>
    <row r="246" spans="1:11" x14ac:dyDescent="0.25">
      <c r="A246">
        <v>280</v>
      </c>
      <c r="B246" s="1">
        <v>44158.454745370371</v>
      </c>
      <c r="C246" s="2" t="s">
        <v>716</v>
      </c>
      <c r="D246" s="2" t="s">
        <v>765</v>
      </c>
      <c r="E246" s="2" t="s">
        <v>766</v>
      </c>
      <c r="F246" s="2" t="s">
        <v>88</v>
      </c>
      <c r="G246" s="2" t="s">
        <v>88</v>
      </c>
      <c r="H246">
        <v>268</v>
      </c>
      <c r="I246" s="2" t="s">
        <v>17</v>
      </c>
      <c r="J246" s="2" t="s">
        <v>18</v>
      </c>
      <c r="K246" s="2" t="s">
        <v>19</v>
      </c>
    </row>
    <row r="247" spans="1:11" x14ac:dyDescent="0.25">
      <c r="A247">
        <v>281</v>
      </c>
      <c r="B247" s="1">
        <v>44159.874421296299</v>
      </c>
      <c r="C247" s="2" t="s">
        <v>379</v>
      </c>
      <c r="D247" s="2" t="s">
        <v>767</v>
      </c>
      <c r="E247" s="2" t="s">
        <v>140</v>
      </c>
      <c r="F247" s="2" t="s">
        <v>768</v>
      </c>
      <c r="G247" s="2" t="s">
        <v>769</v>
      </c>
      <c r="H247">
        <v>269</v>
      </c>
      <c r="I247" s="2" t="s">
        <v>17</v>
      </c>
      <c r="J247" s="2" t="s">
        <v>18</v>
      </c>
      <c r="K247" s="2" t="s">
        <v>19</v>
      </c>
    </row>
    <row r="248" spans="1:11" x14ac:dyDescent="0.25">
      <c r="A248">
        <v>282</v>
      </c>
      <c r="B248" s="1">
        <v>44159.923125000001</v>
      </c>
      <c r="C248" s="2" t="s">
        <v>12</v>
      </c>
      <c r="D248" s="2" t="s">
        <v>770</v>
      </c>
      <c r="E248" s="2" t="s">
        <v>771</v>
      </c>
      <c r="F248" s="2" t="s">
        <v>772</v>
      </c>
      <c r="G248" s="2" t="s">
        <v>773</v>
      </c>
      <c r="H248">
        <v>270</v>
      </c>
      <c r="I248" s="2" t="s">
        <v>17</v>
      </c>
      <c r="J248" s="2" t="s">
        <v>18</v>
      </c>
      <c r="K248" s="2" t="s">
        <v>19</v>
      </c>
    </row>
    <row r="249" spans="1:11" x14ac:dyDescent="0.25">
      <c r="A249">
        <v>283</v>
      </c>
      <c r="B249" s="1">
        <v>44160.688784722224</v>
      </c>
      <c r="C249" s="2" t="s">
        <v>379</v>
      </c>
      <c r="D249" s="2" t="s">
        <v>774</v>
      </c>
      <c r="E249" s="2" t="s">
        <v>775</v>
      </c>
      <c r="F249" s="2" t="s">
        <v>776</v>
      </c>
      <c r="G249" s="2" t="s">
        <v>777</v>
      </c>
      <c r="H249">
        <v>271</v>
      </c>
      <c r="I249" s="2" t="s">
        <v>17</v>
      </c>
      <c r="J249" s="2" t="s">
        <v>18</v>
      </c>
      <c r="K249" s="2" t="s">
        <v>19</v>
      </c>
    </row>
    <row r="250" spans="1:11" x14ac:dyDescent="0.25">
      <c r="A250">
        <v>284</v>
      </c>
      <c r="B250" s="1">
        <v>44162.561296296299</v>
      </c>
      <c r="C250" s="2" t="s">
        <v>379</v>
      </c>
      <c r="D250" s="2" t="s">
        <v>778</v>
      </c>
      <c r="E250" s="2" t="s">
        <v>779</v>
      </c>
      <c r="F250" s="2" t="s">
        <v>780</v>
      </c>
      <c r="G250" s="2" t="s">
        <v>88</v>
      </c>
      <c r="H250">
        <v>272</v>
      </c>
      <c r="I250" s="2" t="s">
        <v>17</v>
      </c>
      <c r="J250" s="2" t="s">
        <v>18</v>
      </c>
      <c r="K250" s="2" t="s">
        <v>19</v>
      </c>
    </row>
    <row r="251" spans="1:11" x14ac:dyDescent="0.25">
      <c r="A251">
        <v>285</v>
      </c>
      <c r="B251" s="1">
        <v>44447.482627314814</v>
      </c>
      <c r="C251" s="2" t="s">
        <v>33</v>
      </c>
      <c r="D251" s="2" t="s">
        <v>781</v>
      </c>
      <c r="E251" s="2" t="s">
        <v>609</v>
      </c>
      <c r="F251" s="2" t="s">
        <v>782</v>
      </c>
      <c r="G251" s="2" t="s">
        <v>783</v>
      </c>
      <c r="H251">
        <v>273</v>
      </c>
      <c r="I251" s="2" t="s">
        <v>9</v>
      </c>
      <c r="J251" s="2" t="s">
        <v>18</v>
      </c>
      <c r="K251" s="2" t="s">
        <v>19</v>
      </c>
    </row>
    <row r="252" spans="1:11" x14ac:dyDescent="0.25">
      <c r="A252">
        <v>286</v>
      </c>
      <c r="B252" s="1">
        <v>44166.811643518522</v>
      </c>
      <c r="C252" s="2" t="s">
        <v>379</v>
      </c>
      <c r="D252" s="2" t="s">
        <v>784</v>
      </c>
      <c r="E252" s="2" t="s">
        <v>170</v>
      </c>
      <c r="F252" s="2" t="s">
        <v>785</v>
      </c>
      <c r="G252" s="2" t="s">
        <v>786</v>
      </c>
      <c r="H252">
        <v>274</v>
      </c>
      <c r="I252" s="2" t="s">
        <v>17</v>
      </c>
      <c r="J252" s="2" t="s">
        <v>18</v>
      </c>
      <c r="K252" s="2" t="s">
        <v>19</v>
      </c>
    </row>
    <row r="253" spans="1:11" x14ac:dyDescent="0.25">
      <c r="A253">
        <v>597</v>
      </c>
      <c r="B253" s="1">
        <v>44408.721597222226</v>
      </c>
      <c r="C253" s="2" t="s">
        <v>33</v>
      </c>
      <c r="D253" s="2" t="s">
        <v>787</v>
      </c>
      <c r="E253" s="2" t="s">
        <v>229</v>
      </c>
      <c r="F253" s="2" t="s">
        <v>788</v>
      </c>
      <c r="G253" s="2" t="s">
        <v>432</v>
      </c>
      <c r="H253">
        <v>587</v>
      </c>
      <c r="I253" s="2" t="s">
        <v>18</v>
      </c>
      <c r="J253" s="2" t="s">
        <v>130</v>
      </c>
      <c r="K253" s="2" t="s">
        <v>19</v>
      </c>
    </row>
    <row r="254" spans="1:11" x14ac:dyDescent="0.25">
      <c r="A254">
        <v>288</v>
      </c>
      <c r="B254" s="1">
        <v>44167.592604166668</v>
      </c>
      <c r="C254" s="2" t="s">
        <v>789</v>
      </c>
      <c r="D254" s="2" t="s">
        <v>790</v>
      </c>
      <c r="E254" s="2" t="s">
        <v>791</v>
      </c>
      <c r="F254" s="2" t="s">
        <v>789</v>
      </c>
      <c r="G254" s="2" t="s">
        <v>792</v>
      </c>
      <c r="H254">
        <v>276</v>
      </c>
      <c r="I254" s="2" t="s">
        <v>23</v>
      </c>
      <c r="J254" s="2" t="s">
        <v>18</v>
      </c>
      <c r="K254" s="2" t="s">
        <v>19</v>
      </c>
    </row>
    <row r="255" spans="1:11" x14ac:dyDescent="0.25">
      <c r="A255">
        <v>289</v>
      </c>
      <c r="B255" s="1">
        <v>44167.7425</v>
      </c>
      <c r="C255" s="2" t="s">
        <v>12</v>
      </c>
      <c r="D255" s="2" t="s">
        <v>793</v>
      </c>
      <c r="E255" s="2" t="s">
        <v>794</v>
      </c>
      <c r="F255" s="2" t="s">
        <v>795</v>
      </c>
      <c r="G255" s="2" t="s">
        <v>796</v>
      </c>
      <c r="H255">
        <v>277</v>
      </c>
      <c r="I255" s="2" t="s">
        <v>17</v>
      </c>
      <c r="J255" s="2" t="s">
        <v>18</v>
      </c>
      <c r="K255" s="2" t="s">
        <v>19</v>
      </c>
    </row>
    <row r="256" spans="1:11" x14ac:dyDescent="0.25">
      <c r="A256">
        <v>290</v>
      </c>
      <c r="B256" s="1">
        <v>44176.613182870373</v>
      </c>
      <c r="C256" s="2" t="s">
        <v>12</v>
      </c>
      <c r="D256" s="2" t="s">
        <v>797</v>
      </c>
      <c r="E256" s="2" t="s">
        <v>294</v>
      </c>
      <c r="F256" s="2" t="s">
        <v>798</v>
      </c>
      <c r="G256" s="2" t="s">
        <v>799</v>
      </c>
      <c r="H256">
        <v>278</v>
      </c>
      <c r="I256" s="2" t="s">
        <v>17</v>
      </c>
      <c r="J256" s="2" t="s">
        <v>18</v>
      </c>
      <c r="K256" s="2" t="s">
        <v>19</v>
      </c>
    </row>
    <row r="257" spans="1:11" x14ac:dyDescent="0.25">
      <c r="A257">
        <v>291</v>
      </c>
      <c r="B257" s="1">
        <v>44177.755243055559</v>
      </c>
      <c r="C257" s="2" t="s">
        <v>12</v>
      </c>
      <c r="D257" s="2" t="s">
        <v>800</v>
      </c>
      <c r="E257" s="2" t="s">
        <v>21</v>
      </c>
      <c r="F257" s="2" t="s">
        <v>801</v>
      </c>
      <c r="G257" s="2" t="s">
        <v>802</v>
      </c>
      <c r="H257">
        <v>279</v>
      </c>
      <c r="I257" s="2" t="s">
        <v>17</v>
      </c>
      <c r="J257" s="2" t="s">
        <v>18</v>
      </c>
      <c r="K257" s="2" t="s">
        <v>19</v>
      </c>
    </row>
    <row r="258" spans="1:11" x14ac:dyDescent="0.25">
      <c r="A258">
        <v>292</v>
      </c>
      <c r="B258" s="1">
        <v>44179.854791666665</v>
      </c>
      <c r="C258" s="2" t="s">
        <v>12</v>
      </c>
      <c r="D258" s="2" t="s">
        <v>803</v>
      </c>
      <c r="E258" s="2" t="s">
        <v>804</v>
      </c>
      <c r="F258" s="2" t="s">
        <v>805</v>
      </c>
      <c r="G258" s="2" t="s">
        <v>806</v>
      </c>
      <c r="H258">
        <v>280</v>
      </c>
      <c r="I258" s="2" t="s">
        <v>17</v>
      </c>
      <c r="J258" s="2" t="s">
        <v>18</v>
      </c>
      <c r="K258" s="2" t="s">
        <v>19</v>
      </c>
    </row>
    <row r="259" spans="1:11" x14ac:dyDescent="0.25">
      <c r="A259">
        <v>293</v>
      </c>
      <c r="B259" s="1">
        <v>44181.620891203704</v>
      </c>
      <c r="C259" s="2" t="s">
        <v>379</v>
      </c>
      <c r="D259" s="2" t="s">
        <v>807</v>
      </c>
      <c r="E259" s="2" t="s">
        <v>808</v>
      </c>
      <c r="F259" s="2" t="s">
        <v>809</v>
      </c>
      <c r="G259" s="2" t="s">
        <v>810</v>
      </c>
      <c r="H259">
        <v>281</v>
      </c>
      <c r="I259" s="2" t="s">
        <v>17</v>
      </c>
      <c r="J259" s="2" t="s">
        <v>18</v>
      </c>
      <c r="K259" s="2" t="s">
        <v>19</v>
      </c>
    </row>
    <row r="260" spans="1:11" x14ac:dyDescent="0.25">
      <c r="A260">
        <v>294</v>
      </c>
      <c r="B260" s="1">
        <v>44211.669537037036</v>
      </c>
      <c r="C260" s="2" t="s">
        <v>12</v>
      </c>
      <c r="D260" s="2" t="s">
        <v>811</v>
      </c>
      <c r="E260" s="2" t="s">
        <v>812</v>
      </c>
      <c r="F260" s="2" t="s">
        <v>813</v>
      </c>
      <c r="G260" s="2" t="s">
        <v>814</v>
      </c>
      <c r="H260">
        <v>282</v>
      </c>
      <c r="I260" s="2" t="s">
        <v>17</v>
      </c>
      <c r="J260" s="2" t="s">
        <v>18</v>
      </c>
      <c r="K260" s="2" t="s">
        <v>19</v>
      </c>
    </row>
    <row r="261" spans="1:11" x14ac:dyDescent="0.25">
      <c r="A261">
        <v>295</v>
      </c>
      <c r="B261" s="1">
        <v>44182.579687500001</v>
      </c>
      <c r="C261" s="2" t="s">
        <v>716</v>
      </c>
      <c r="D261" s="2" t="s">
        <v>815</v>
      </c>
      <c r="E261" s="2" t="s">
        <v>294</v>
      </c>
      <c r="F261" s="2" t="s">
        <v>816</v>
      </c>
      <c r="G261" s="2" t="s">
        <v>88</v>
      </c>
      <c r="H261">
        <v>283</v>
      </c>
      <c r="I261" s="2" t="s">
        <v>17</v>
      </c>
      <c r="J261" s="2" t="s">
        <v>18</v>
      </c>
      <c r="K261" s="2" t="s">
        <v>19</v>
      </c>
    </row>
    <row r="262" spans="1:11" x14ac:dyDescent="0.25">
      <c r="A262">
        <v>296</v>
      </c>
      <c r="B262" s="1">
        <v>44582.716956018521</v>
      </c>
      <c r="C262" s="2" t="s">
        <v>125</v>
      </c>
      <c r="D262" s="2" t="s">
        <v>817</v>
      </c>
      <c r="E262" s="2" t="s">
        <v>818</v>
      </c>
      <c r="F262" s="2" t="s">
        <v>819</v>
      </c>
      <c r="G262" s="2" t="s">
        <v>820</v>
      </c>
      <c r="H262">
        <v>284</v>
      </c>
      <c r="I262" s="2" t="s">
        <v>17</v>
      </c>
      <c r="J262" s="2" t="s">
        <v>130</v>
      </c>
      <c r="K262" s="2" t="s">
        <v>19</v>
      </c>
    </row>
    <row r="263" spans="1:11" x14ac:dyDescent="0.25">
      <c r="A263">
        <v>297</v>
      </c>
      <c r="B263" s="1">
        <v>44183.436168981483</v>
      </c>
      <c r="C263" s="2" t="s">
        <v>12</v>
      </c>
      <c r="D263" s="2" t="s">
        <v>432</v>
      </c>
      <c r="E263" s="2" t="s">
        <v>432</v>
      </c>
      <c r="F263" s="2" t="s">
        <v>432</v>
      </c>
      <c r="G263" s="2" t="s">
        <v>432</v>
      </c>
      <c r="H263">
        <v>285</v>
      </c>
      <c r="I263" s="2" t="s">
        <v>17</v>
      </c>
      <c r="J263" s="2" t="s">
        <v>18</v>
      </c>
      <c r="K263" s="2" t="s">
        <v>19</v>
      </c>
    </row>
    <row r="264" spans="1:11" x14ac:dyDescent="0.25">
      <c r="A264">
        <v>298</v>
      </c>
      <c r="B264" s="1">
        <v>44188.684039351851</v>
      </c>
      <c r="C264" s="2" t="s">
        <v>821</v>
      </c>
      <c r="D264" s="2" t="s">
        <v>822</v>
      </c>
      <c r="E264" s="2" t="s">
        <v>204</v>
      </c>
      <c r="F264" s="2" t="s">
        <v>821</v>
      </c>
      <c r="G264" s="2" t="s">
        <v>823</v>
      </c>
      <c r="H264">
        <v>286</v>
      </c>
      <c r="I264" s="2" t="s">
        <v>23</v>
      </c>
      <c r="J264" s="2" t="s">
        <v>18</v>
      </c>
      <c r="K264" s="2" t="s">
        <v>19</v>
      </c>
    </row>
    <row r="265" spans="1:11" x14ac:dyDescent="0.25">
      <c r="A265">
        <v>299</v>
      </c>
      <c r="B265" s="1">
        <v>44193.486967592595</v>
      </c>
      <c r="C265" s="2" t="s">
        <v>12</v>
      </c>
      <c r="D265" s="2" t="s">
        <v>377</v>
      </c>
      <c r="E265" s="2" t="s">
        <v>824</v>
      </c>
      <c r="F265" s="2" t="s">
        <v>825</v>
      </c>
      <c r="G265" s="2" t="s">
        <v>17</v>
      </c>
      <c r="H265">
        <v>287</v>
      </c>
      <c r="I265" s="2" t="s">
        <v>17</v>
      </c>
      <c r="J265" s="2" t="s">
        <v>18</v>
      </c>
      <c r="K265" s="2" t="s">
        <v>19</v>
      </c>
    </row>
    <row r="266" spans="1:11" x14ac:dyDescent="0.25">
      <c r="A266">
        <v>300</v>
      </c>
      <c r="B266" s="1">
        <v>44194.723136574074</v>
      </c>
      <c r="C266" s="2" t="s">
        <v>12</v>
      </c>
      <c r="D266" s="2" t="s">
        <v>826</v>
      </c>
      <c r="E266" s="2" t="s">
        <v>827</v>
      </c>
      <c r="F266" s="2" t="s">
        <v>828</v>
      </c>
      <c r="G266" s="2" t="s">
        <v>432</v>
      </c>
      <c r="H266">
        <v>288</v>
      </c>
      <c r="I266" s="2" t="s">
        <v>17</v>
      </c>
      <c r="J266" s="2" t="s">
        <v>18</v>
      </c>
      <c r="K266" s="2" t="s">
        <v>19</v>
      </c>
    </row>
    <row r="267" spans="1:11" x14ac:dyDescent="0.25">
      <c r="A267">
        <v>301</v>
      </c>
      <c r="B267" s="1">
        <v>44194.727222222224</v>
      </c>
      <c r="C267" s="2" t="s">
        <v>12</v>
      </c>
      <c r="D267" s="2" t="s">
        <v>432</v>
      </c>
      <c r="E267" s="2" t="s">
        <v>432</v>
      </c>
      <c r="F267" s="2" t="s">
        <v>829</v>
      </c>
      <c r="G267" s="2" t="s">
        <v>432</v>
      </c>
      <c r="H267">
        <v>289</v>
      </c>
      <c r="I267" s="2" t="s">
        <v>17</v>
      </c>
      <c r="J267" s="2" t="s">
        <v>18</v>
      </c>
      <c r="K267" s="2" t="s">
        <v>19</v>
      </c>
    </row>
    <row r="268" spans="1:11" x14ac:dyDescent="0.25">
      <c r="A268">
        <v>302</v>
      </c>
      <c r="B268" s="1">
        <v>44194.737337962964</v>
      </c>
      <c r="C268" s="2" t="s">
        <v>12</v>
      </c>
      <c r="D268" s="2" t="s">
        <v>830</v>
      </c>
      <c r="E268" s="2" t="s">
        <v>136</v>
      </c>
      <c r="F268" s="2" t="s">
        <v>831</v>
      </c>
      <c r="G268" s="2" t="s">
        <v>432</v>
      </c>
      <c r="H268">
        <v>290</v>
      </c>
      <c r="I268" s="2" t="s">
        <v>17</v>
      </c>
      <c r="J268" s="2" t="s">
        <v>18</v>
      </c>
      <c r="K268" s="2" t="s">
        <v>19</v>
      </c>
    </row>
    <row r="269" spans="1:11" x14ac:dyDescent="0.25">
      <c r="A269">
        <v>303</v>
      </c>
      <c r="B269" s="1">
        <v>44198.523854166669</v>
      </c>
      <c r="C269" s="2" t="s">
        <v>379</v>
      </c>
      <c r="D269" s="2" t="s">
        <v>88</v>
      </c>
      <c r="E269" s="2" t="s">
        <v>88</v>
      </c>
      <c r="F269" s="2" t="s">
        <v>88</v>
      </c>
      <c r="G269" s="2" t="s">
        <v>17</v>
      </c>
      <c r="H269">
        <v>291</v>
      </c>
      <c r="I269" s="2" t="s">
        <v>17</v>
      </c>
      <c r="J269" s="2" t="s">
        <v>18</v>
      </c>
      <c r="K269" s="2" t="s">
        <v>19</v>
      </c>
    </row>
    <row r="270" spans="1:11" x14ac:dyDescent="0.25">
      <c r="A270">
        <v>304</v>
      </c>
      <c r="B270" s="1">
        <v>44198.524976851855</v>
      </c>
      <c r="C270" s="2" t="s">
        <v>379</v>
      </c>
      <c r="D270" s="2" t="s">
        <v>88</v>
      </c>
      <c r="E270" s="2" t="s">
        <v>88</v>
      </c>
      <c r="F270" s="2" t="s">
        <v>88</v>
      </c>
      <c r="G270" s="2" t="s">
        <v>17</v>
      </c>
      <c r="H270">
        <v>292</v>
      </c>
      <c r="I270" s="2" t="s">
        <v>17</v>
      </c>
      <c r="J270" s="2" t="s">
        <v>18</v>
      </c>
      <c r="K270" s="2" t="s">
        <v>19</v>
      </c>
    </row>
    <row r="271" spans="1:11" x14ac:dyDescent="0.25">
      <c r="A271">
        <v>305</v>
      </c>
      <c r="B271" s="1">
        <v>44198.525590277779</v>
      </c>
      <c r="C271" s="2" t="s">
        <v>379</v>
      </c>
      <c r="D271" s="2" t="s">
        <v>88</v>
      </c>
      <c r="E271" s="2" t="s">
        <v>88</v>
      </c>
      <c r="F271" s="2" t="s">
        <v>88</v>
      </c>
      <c r="G271" s="2" t="s">
        <v>17</v>
      </c>
      <c r="H271">
        <v>293</v>
      </c>
      <c r="I271" s="2" t="s">
        <v>17</v>
      </c>
      <c r="J271" s="2" t="s">
        <v>18</v>
      </c>
      <c r="K271" s="2" t="s">
        <v>19</v>
      </c>
    </row>
    <row r="272" spans="1:11" x14ac:dyDescent="0.25">
      <c r="A272">
        <v>306</v>
      </c>
      <c r="B272" s="1">
        <v>44198.527256944442</v>
      </c>
      <c r="C272" s="2" t="s">
        <v>379</v>
      </c>
      <c r="D272" s="2" t="s">
        <v>88</v>
      </c>
      <c r="E272" s="2" t="s">
        <v>88</v>
      </c>
      <c r="F272" s="2" t="s">
        <v>88</v>
      </c>
      <c r="G272" s="2" t="s">
        <v>17</v>
      </c>
      <c r="H272">
        <v>294</v>
      </c>
      <c r="I272" s="2" t="s">
        <v>17</v>
      </c>
      <c r="J272" s="2" t="s">
        <v>18</v>
      </c>
      <c r="K272" s="2" t="s">
        <v>19</v>
      </c>
    </row>
    <row r="273" spans="1:11" x14ac:dyDescent="0.25">
      <c r="A273">
        <v>307</v>
      </c>
      <c r="B273" s="1">
        <v>44198.527997685182</v>
      </c>
      <c r="C273" s="2" t="s">
        <v>379</v>
      </c>
      <c r="D273" s="2" t="s">
        <v>88</v>
      </c>
      <c r="E273" s="2" t="s">
        <v>88</v>
      </c>
      <c r="F273" s="2" t="s">
        <v>88</v>
      </c>
      <c r="G273" s="2" t="s">
        <v>17</v>
      </c>
      <c r="H273">
        <v>295</v>
      </c>
      <c r="I273" s="2" t="s">
        <v>17</v>
      </c>
      <c r="J273" s="2" t="s">
        <v>18</v>
      </c>
      <c r="K273" s="2" t="s">
        <v>19</v>
      </c>
    </row>
    <row r="274" spans="1:11" x14ac:dyDescent="0.25">
      <c r="A274">
        <v>308</v>
      </c>
      <c r="B274" s="1">
        <v>44198.529502314814</v>
      </c>
      <c r="C274" s="2" t="s">
        <v>379</v>
      </c>
      <c r="D274" s="2" t="s">
        <v>88</v>
      </c>
      <c r="E274" s="2" t="s">
        <v>88</v>
      </c>
      <c r="F274" s="2" t="s">
        <v>88</v>
      </c>
      <c r="G274" s="2" t="s">
        <v>17</v>
      </c>
      <c r="H274">
        <v>296</v>
      </c>
      <c r="I274" s="2" t="s">
        <v>17</v>
      </c>
      <c r="J274" s="2" t="s">
        <v>18</v>
      </c>
      <c r="K274" s="2" t="s">
        <v>19</v>
      </c>
    </row>
    <row r="275" spans="1:11" x14ac:dyDescent="0.25">
      <c r="A275">
        <v>309</v>
      </c>
      <c r="B275" s="1">
        <v>44198.530138888891</v>
      </c>
      <c r="C275" s="2" t="s">
        <v>379</v>
      </c>
      <c r="D275" s="2" t="s">
        <v>88</v>
      </c>
      <c r="E275" s="2" t="s">
        <v>88</v>
      </c>
      <c r="F275" s="2" t="s">
        <v>88</v>
      </c>
      <c r="G275" s="2" t="s">
        <v>17</v>
      </c>
      <c r="H275">
        <v>297</v>
      </c>
      <c r="I275" s="2" t="s">
        <v>17</v>
      </c>
      <c r="J275" s="2" t="s">
        <v>18</v>
      </c>
      <c r="K275" s="2" t="s">
        <v>19</v>
      </c>
    </row>
    <row r="276" spans="1:11" x14ac:dyDescent="0.25">
      <c r="A276">
        <v>310</v>
      </c>
      <c r="B276" s="1">
        <v>44198.53056712963</v>
      </c>
      <c r="C276" s="2" t="s">
        <v>379</v>
      </c>
      <c r="D276" s="2" t="s">
        <v>88</v>
      </c>
      <c r="E276" s="2" t="s">
        <v>88</v>
      </c>
      <c r="F276" s="2" t="s">
        <v>88</v>
      </c>
      <c r="G276" s="2" t="s">
        <v>17</v>
      </c>
      <c r="H276">
        <v>298</v>
      </c>
      <c r="I276" s="2" t="s">
        <v>17</v>
      </c>
      <c r="J276" s="2" t="s">
        <v>18</v>
      </c>
      <c r="K276" s="2" t="s">
        <v>19</v>
      </c>
    </row>
    <row r="277" spans="1:11" x14ac:dyDescent="0.25">
      <c r="A277">
        <v>311</v>
      </c>
      <c r="B277" s="1">
        <v>44198.5312962963</v>
      </c>
      <c r="C277" s="2" t="s">
        <v>379</v>
      </c>
      <c r="D277" s="2" t="s">
        <v>88</v>
      </c>
      <c r="E277" s="2" t="s">
        <v>88</v>
      </c>
      <c r="F277" s="2" t="s">
        <v>88</v>
      </c>
      <c r="G277" s="2" t="s">
        <v>17</v>
      </c>
      <c r="H277">
        <v>299</v>
      </c>
      <c r="I277" s="2" t="s">
        <v>17</v>
      </c>
      <c r="J277" s="2" t="s">
        <v>18</v>
      </c>
      <c r="K277" s="2" t="s">
        <v>19</v>
      </c>
    </row>
    <row r="278" spans="1:11" x14ac:dyDescent="0.25">
      <c r="A278">
        <v>312</v>
      </c>
      <c r="B278" s="1">
        <v>44198.532152777778</v>
      </c>
      <c r="C278" s="2" t="s">
        <v>379</v>
      </c>
      <c r="D278" s="2" t="s">
        <v>88</v>
      </c>
      <c r="E278" s="2" t="s">
        <v>88</v>
      </c>
      <c r="F278" s="2" t="s">
        <v>88</v>
      </c>
      <c r="G278" s="2" t="s">
        <v>17</v>
      </c>
      <c r="H278">
        <v>300</v>
      </c>
      <c r="I278" s="2" t="s">
        <v>17</v>
      </c>
      <c r="J278" s="2" t="s">
        <v>18</v>
      </c>
      <c r="K278" s="2" t="s">
        <v>19</v>
      </c>
    </row>
    <row r="279" spans="1:11" x14ac:dyDescent="0.25">
      <c r="A279">
        <v>313</v>
      </c>
      <c r="B279" s="1">
        <v>44199.847719907404</v>
      </c>
      <c r="C279" s="2" t="s">
        <v>832</v>
      </c>
      <c r="D279" s="2" t="s">
        <v>833</v>
      </c>
      <c r="E279" s="2" t="s">
        <v>834</v>
      </c>
      <c r="F279" s="2" t="s">
        <v>832</v>
      </c>
      <c r="G279" s="2" t="s">
        <v>835</v>
      </c>
      <c r="H279">
        <v>301</v>
      </c>
      <c r="I279" s="2" t="s">
        <v>23</v>
      </c>
      <c r="J279" s="2" t="s">
        <v>18</v>
      </c>
      <c r="K279" s="2" t="s">
        <v>19</v>
      </c>
    </row>
    <row r="280" spans="1:11" x14ac:dyDescent="0.25">
      <c r="A280">
        <v>314</v>
      </c>
      <c r="B280" s="1">
        <v>44201.398738425924</v>
      </c>
      <c r="C280" s="2" t="s">
        <v>12</v>
      </c>
      <c r="D280" s="2" t="s">
        <v>836</v>
      </c>
      <c r="E280" s="2" t="s">
        <v>837</v>
      </c>
      <c r="F280" s="2" t="s">
        <v>838</v>
      </c>
      <c r="G280" s="2" t="s">
        <v>839</v>
      </c>
      <c r="H280">
        <v>302</v>
      </c>
      <c r="I280" s="2" t="s">
        <v>17</v>
      </c>
      <c r="J280" s="2" t="s">
        <v>18</v>
      </c>
      <c r="K280" s="2" t="s">
        <v>19</v>
      </c>
    </row>
    <row r="281" spans="1:11" x14ac:dyDescent="0.25">
      <c r="A281">
        <v>317</v>
      </c>
      <c r="B281" s="1">
        <v>44203.596643518518</v>
      </c>
      <c r="C281" s="2" t="s">
        <v>379</v>
      </c>
      <c r="D281" s="2" t="s">
        <v>840</v>
      </c>
      <c r="E281" s="2" t="s">
        <v>841</v>
      </c>
      <c r="F281" s="2" t="s">
        <v>842</v>
      </c>
      <c r="G281" s="2" t="s">
        <v>17</v>
      </c>
      <c r="H281">
        <v>303</v>
      </c>
      <c r="I281" s="2" t="s">
        <v>17</v>
      </c>
      <c r="J281" s="2" t="s">
        <v>18</v>
      </c>
      <c r="K281" s="2" t="s">
        <v>19</v>
      </c>
    </row>
    <row r="282" spans="1:11" x14ac:dyDescent="0.25">
      <c r="A282">
        <v>318</v>
      </c>
      <c r="B282" s="1">
        <v>44207.560763888891</v>
      </c>
      <c r="C282" s="2" t="s">
        <v>379</v>
      </c>
      <c r="D282" s="2" t="s">
        <v>88</v>
      </c>
      <c r="E282" s="2" t="s">
        <v>88</v>
      </c>
      <c r="F282" s="2" t="s">
        <v>88</v>
      </c>
      <c r="G282" s="2" t="s">
        <v>17</v>
      </c>
      <c r="H282">
        <v>304</v>
      </c>
      <c r="I282" s="2" t="s">
        <v>17</v>
      </c>
      <c r="J282" s="2" t="s">
        <v>18</v>
      </c>
      <c r="K282" s="2" t="s">
        <v>19</v>
      </c>
    </row>
    <row r="283" spans="1:11" x14ac:dyDescent="0.25">
      <c r="A283">
        <v>319</v>
      </c>
      <c r="B283" s="1">
        <v>44208.463912037034</v>
      </c>
      <c r="C283" s="2" t="s">
        <v>12</v>
      </c>
      <c r="D283" s="2" t="s">
        <v>843</v>
      </c>
      <c r="E283" s="2" t="s">
        <v>844</v>
      </c>
      <c r="F283" s="2" t="s">
        <v>845</v>
      </c>
      <c r="G283" s="2" t="s">
        <v>835</v>
      </c>
      <c r="H283">
        <v>305</v>
      </c>
      <c r="I283" s="2" t="s">
        <v>17</v>
      </c>
      <c r="J283" s="2" t="s">
        <v>18</v>
      </c>
      <c r="K283" s="2" t="s">
        <v>19</v>
      </c>
    </row>
    <row r="284" spans="1:11" x14ac:dyDescent="0.25">
      <c r="A284">
        <v>320</v>
      </c>
      <c r="B284" s="1">
        <v>44209.512777777774</v>
      </c>
      <c r="C284" s="2" t="s">
        <v>716</v>
      </c>
      <c r="D284" s="2" t="s">
        <v>846</v>
      </c>
      <c r="E284" s="2" t="s">
        <v>508</v>
      </c>
      <c r="F284" s="2" t="s">
        <v>88</v>
      </c>
      <c r="G284" s="2" t="s">
        <v>17</v>
      </c>
      <c r="H284">
        <v>306</v>
      </c>
      <c r="I284" s="2" t="s">
        <v>17</v>
      </c>
      <c r="J284" s="2" t="s">
        <v>18</v>
      </c>
      <c r="K284" s="2" t="s">
        <v>19</v>
      </c>
    </row>
    <row r="285" spans="1:11" x14ac:dyDescent="0.25">
      <c r="A285">
        <v>321</v>
      </c>
      <c r="B285" s="1">
        <v>44456.361666666664</v>
      </c>
      <c r="C285" s="2" t="s">
        <v>33</v>
      </c>
      <c r="D285" s="2" t="s">
        <v>847</v>
      </c>
      <c r="E285" s="2" t="s">
        <v>512</v>
      </c>
      <c r="F285" s="2" t="s">
        <v>848</v>
      </c>
      <c r="G285" s="2" t="s">
        <v>849</v>
      </c>
      <c r="H285">
        <v>307</v>
      </c>
      <c r="I285" s="2" t="s">
        <v>9</v>
      </c>
      <c r="J285" s="2" t="s">
        <v>18</v>
      </c>
      <c r="K285" s="2" t="s">
        <v>19</v>
      </c>
    </row>
    <row r="286" spans="1:11" x14ac:dyDescent="0.25">
      <c r="A286">
        <v>322</v>
      </c>
      <c r="B286" s="1">
        <v>44210.704606481479</v>
      </c>
      <c r="C286" s="2" t="s">
        <v>12</v>
      </c>
      <c r="D286" s="2" t="s">
        <v>850</v>
      </c>
      <c r="E286" s="2" t="s">
        <v>808</v>
      </c>
      <c r="F286" s="2" t="s">
        <v>851</v>
      </c>
      <c r="G286" s="2" t="s">
        <v>852</v>
      </c>
      <c r="H286">
        <v>213</v>
      </c>
      <c r="I286" s="2" t="s">
        <v>432</v>
      </c>
      <c r="J286" s="2" t="s">
        <v>18</v>
      </c>
      <c r="K286" s="2" t="s">
        <v>19</v>
      </c>
    </row>
    <row r="287" spans="1:11" x14ac:dyDescent="0.25">
      <c r="A287">
        <v>323</v>
      </c>
      <c r="B287" s="1">
        <v>44212.544895833336</v>
      </c>
      <c r="C287" s="2" t="s">
        <v>12</v>
      </c>
      <c r="D287" s="2" t="s">
        <v>853</v>
      </c>
      <c r="E287" s="2" t="s">
        <v>854</v>
      </c>
      <c r="F287" s="2" t="s">
        <v>855</v>
      </c>
      <c r="G287" s="2" t="s">
        <v>17</v>
      </c>
      <c r="H287">
        <v>308</v>
      </c>
      <c r="I287" s="2" t="s">
        <v>17</v>
      </c>
      <c r="J287" s="2" t="s">
        <v>18</v>
      </c>
      <c r="K287" s="2" t="s">
        <v>19</v>
      </c>
    </row>
    <row r="288" spans="1:11" x14ac:dyDescent="0.25">
      <c r="A288">
        <v>324</v>
      </c>
      <c r="B288" s="1">
        <v>44218.673726851855</v>
      </c>
      <c r="C288" s="2" t="s">
        <v>12</v>
      </c>
      <c r="D288" s="2" t="s">
        <v>856</v>
      </c>
      <c r="E288" s="2" t="s">
        <v>857</v>
      </c>
      <c r="F288" s="2" t="s">
        <v>858</v>
      </c>
      <c r="G288" s="2" t="s">
        <v>859</v>
      </c>
      <c r="H288">
        <v>309</v>
      </c>
      <c r="I288" s="2" t="s">
        <v>17</v>
      </c>
      <c r="J288" s="2" t="s">
        <v>18</v>
      </c>
      <c r="K288" s="2" t="s">
        <v>19</v>
      </c>
    </row>
    <row r="289" spans="1:11" x14ac:dyDescent="0.25">
      <c r="A289">
        <v>325</v>
      </c>
      <c r="B289" s="1">
        <v>44219.747662037036</v>
      </c>
      <c r="C289" s="2" t="s">
        <v>12</v>
      </c>
      <c r="D289" s="2" t="s">
        <v>860</v>
      </c>
      <c r="E289" s="2" t="s">
        <v>861</v>
      </c>
      <c r="F289" s="2" t="s">
        <v>862</v>
      </c>
      <c r="G289" s="2" t="s">
        <v>863</v>
      </c>
      <c r="H289">
        <v>310</v>
      </c>
      <c r="I289" s="2" t="s">
        <v>17</v>
      </c>
      <c r="J289" s="2" t="s">
        <v>18</v>
      </c>
      <c r="K289" s="2" t="s">
        <v>19</v>
      </c>
    </row>
    <row r="290" spans="1:11" x14ac:dyDescent="0.25">
      <c r="A290">
        <v>326</v>
      </c>
      <c r="B290" s="1">
        <v>44221.903194444443</v>
      </c>
      <c r="C290" s="2" t="s">
        <v>379</v>
      </c>
      <c r="D290" s="2" t="s">
        <v>864</v>
      </c>
      <c r="E290" s="2" t="s">
        <v>617</v>
      </c>
      <c r="F290" s="2" t="s">
        <v>865</v>
      </c>
      <c r="G290" s="2" t="s">
        <v>866</v>
      </c>
      <c r="H290">
        <v>314</v>
      </c>
      <c r="I290" s="2" t="s">
        <v>17</v>
      </c>
      <c r="J290" s="2" t="s">
        <v>18</v>
      </c>
      <c r="K290" s="2" t="s">
        <v>19</v>
      </c>
    </row>
    <row r="291" spans="1:11" x14ac:dyDescent="0.25">
      <c r="A291">
        <v>596</v>
      </c>
      <c r="B291" s="1">
        <v>44408.513182870367</v>
      </c>
      <c r="C291" s="2" t="s">
        <v>125</v>
      </c>
      <c r="D291" s="2" t="s">
        <v>867</v>
      </c>
      <c r="E291" s="2" t="s">
        <v>497</v>
      </c>
      <c r="F291" s="2" t="s">
        <v>868</v>
      </c>
      <c r="G291" s="2" t="s">
        <v>869</v>
      </c>
      <c r="H291">
        <v>586</v>
      </c>
      <c r="I291" s="2" t="s">
        <v>9</v>
      </c>
      <c r="J291" s="2" t="s">
        <v>130</v>
      </c>
      <c r="K291" s="2" t="s">
        <v>19</v>
      </c>
    </row>
    <row r="292" spans="1:11" x14ac:dyDescent="0.25">
      <c r="A292">
        <v>328</v>
      </c>
      <c r="B292" s="1">
        <v>44232.481400462966</v>
      </c>
      <c r="C292" s="2" t="s">
        <v>816</v>
      </c>
      <c r="D292" s="2" t="s">
        <v>815</v>
      </c>
      <c r="E292" s="2" t="s">
        <v>294</v>
      </c>
      <c r="F292" s="2" t="s">
        <v>816</v>
      </c>
      <c r="G292" s="2" t="s">
        <v>870</v>
      </c>
      <c r="H292">
        <v>316</v>
      </c>
      <c r="I292" s="2" t="s">
        <v>23</v>
      </c>
      <c r="J292" s="2" t="s">
        <v>18</v>
      </c>
      <c r="K292" s="2" t="s">
        <v>19</v>
      </c>
    </row>
    <row r="293" spans="1:11" x14ac:dyDescent="0.25">
      <c r="A293">
        <v>329</v>
      </c>
      <c r="B293" s="1">
        <v>44398.65011574074</v>
      </c>
      <c r="C293" s="2" t="s">
        <v>33</v>
      </c>
      <c r="D293" s="2" t="s">
        <v>871</v>
      </c>
      <c r="E293" s="2" t="s">
        <v>872</v>
      </c>
      <c r="F293" s="2" t="s">
        <v>873</v>
      </c>
      <c r="G293" s="2" t="s">
        <v>874</v>
      </c>
      <c r="H293">
        <v>317</v>
      </c>
      <c r="I293" s="2" t="s">
        <v>9</v>
      </c>
      <c r="J293" s="2" t="s">
        <v>18</v>
      </c>
      <c r="K293" s="2" t="s">
        <v>19</v>
      </c>
    </row>
    <row r="294" spans="1:11" x14ac:dyDescent="0.25">
      <c r="A294">
        <v>330</v>
      </c>
      <c r="B294" s="1">
        <v>44241.495289351849</v>
      </c>
      <c r="C294" s="2" t="s">
        <v>12</v>
      </c>
      <c r="D294" s="2" t="s">
        <v>875</v>
      </c>
      <c r="E294" s="2" t="s">
        <v>876</v>
      </c>
      <c r="F294" s="2" t="s">
        <v>877</v>
      </c>
      <c r="G294" s="2" t="s">
        <v>878</v>
      </c>
      <c r="H294">
        <v>319</v>
      </c>
      <c r="I294" s="2" t="s">
        <v>17</v>
      </c>
      <c r="J294" s="2" t="s">
        <v>18</v>
      </c>
      <c r="K294" s="2" t="s">
        <v>19</v>
      </c>
    </row>
    <row r="295" spans="1:11" x14ac:dyDescent="0.25">
      <c r="A295">
        <v>332</v>
      </c>
      <c r="B295" s="1">
        <v>44249.435659722221</v>
      </c>
      <c r="C295" s="2" t="s">
        <v>12</v>
      </c>
      <c r="D295" s="2" t="s">
        <v>879</v>
      </c>
      <c r="E295" s="2" t="s">
        <v>880</v>
      </c>
      <c r="F295" s="2" t="s">
        <v>881</v>
      </c>
      <c r="G295" s="2" t="s">
        <v>432</v>
      </c>
      <c r="H295">
        <v>321</v>
      </c>
      <c r="I295" s="2" t="s">
        <v>17</v>
      </c>
      <c r="J295" s="2" t="s">
        <v>18</v>
      </c>
      <c r="K295" s="2" t="s">
        <v>19</v>
      </c>
    </row>
    <row r="296" spans="1:11" x14ac:dyDescent="0.25">
      <c r="A296">
        <v>333</v>
      </c>
      <c r="B296" s="1">
        <v>44249.625960648147</v>
      </c>
      <c r="C296" s="2" t="s">
        <v>882</v>
      </c>
      <c r="D296" s="2" t="s">
        <v>883</v>
      </c>
      <c r="E296" s="2" t="s">
        <v>884</v>
      </c>
      <c r="F296" s="2" t="s">
        <v>882</v>
      </c>
      <c r="G296" s="2" t="s">
        <v>885</v>
      </c>
      <c r="H296">
        <v>322</v>
      </c>
      <c r="I296" s="2" t="s">
        <v>23</v>
      </c>
      <c r="J296" s="2" t="s">
        <v>18</v>
      </c>
      <c r="K296" s="2" t="s">
        <v>19</v>
      </c>
    </row>
    <row r="297" spans="1:11" x14ac:dyDescent="0.25">
      <c r="A297">
        <v>335</v>
      </c>
      <c r="B297" s="1">
        <v>44249.646921296298</v>
      </c>
      <c r="C297" s="2" t="s">
        <v>12</v>
      </c>
      <c r="D297" s="2" t="s">
        <v>883</v>
      </c>
      <c r="E297" s="2" t="s">
        <v>318</v>
      </c>
      <c r="F297" s="2" t="s">
        <v>882</v>
      </c>
      <c r="G297" s="2" t="s">
        <v>886</v>
      </c>
      <c r="H297">
        <v>323</v>
      </c>
      <c r="I297" s="2" t="s">
        <v>17</v>
      </c>
      <c r="J297" s="2" t="s">
        <v>18</v>
      </c>
      <c r="K297" s="2" t="s">
        <v>19</v>
      </c>
    </row>
    <row r="298" spans="1:11" x14ac:dyDescent="0.25">
      <c r="A298">
        <v>336</v>
      </c>
      <c r="B298" s="1">
        <v>44251.50545138889</v>
      </c>
      <c r="C298" s="2" t="s">
        <v>12</v>
      </c>
      <c r="D298" s="2" t="s">
        <v>887</v>
      </c>
      <c r="E298" s="2" t="s">
        <v>888</v>
      </c>
      <c r="F298" s="2" t="s">
        <v>889</v>
      </c>
      <c r="G298" s="2" t="s">
        <v>890</v>
      </c>
      <c r="H298">
        <v>324</v>
      </c>
      <c r="I298" s="2" t="s">
        <v>17</v>
      </c>
      <c r="J298" s="2" t="s">
        <v>18</v>
      </c>
      <c r="K298" s="2" t="s">
        <v>19</v>
      </c>
    </row>
    <row r="299" spans="1:11" x14ac:dyDescent="0.25">
      <c r="A299">
        <v>337</v>
      </c>
      <c r="B299" s="1">
        <v>44256.5078125</v>
      </c>
      <c r="C299" s="2" t="s">
        <v>12</v>
      </c>
      <c r="D299" s="2" t="s">
        <v>891</v>
      </c>
      <c r="E299" s="2" t="s">
        <v>892</v>
      </c>
      <c r="F299" s="2" t="s">
        <v>432</v>
      </c>
      <c r="G299" s="2" t="s">
        <v>432</v>
      </c>
      <c r="H299">
        <v>325</v>
      </c>
      <c r="I299" s="2" t="s">
        <v>17</v>
      </c>
      <c r="J299" s="2" t="s">
        <v>18</v>
      </c>
      <c r="K299" s="2" t="s">
        <v>19</v>
      </c>
    </row>
    <row r="300" spans="1:11" x14ac:dyDescent="0.25">
      <c r="A300">
        <v>594</v>
      </c>
      <c r="B300" s="1">
        <v>44405.51494212963</v>
      </c>
      <c r="C300" s="2" t="s">
        <v>893</v>
      </c>
      <c r="D300" s="2" t="s">
        <v>894</v>
      </c>
      <c r="E300" s="2" t="s">
        <v>895</v>
      </c>
      <c r="F300" s="2" t="s">
        <v>896</v>
      </c>
      <c r="G300" s="2" t="s">
        <v>897</v>
      </c>
      <c r="H300">
        <v>574</v>
      </c>
      <c r="I300" s="2" t="s">
        <v>898</v>
      </c>
      <c r="J300" s="2" t="s">
        <v>18</v>
      </c>
      <c r="K300" s="2" t="s">
        <v>19</v>
      </c>
    </row>
    <row r="301" spans="1:11" x14ac:dyDescent="0.25">
      <c r="A301">
        <v>339</v>
      </c>
      <c r="B301" s="1">
        <v>44258.732905092591</v>
      </c>
      <c r="C301" s="2" t="s">
        <v>379</v>
      </c>
      <c r="D301" s="2" t="s">
        <v>899</v>
      </c>
      <c r="E301" s="2" t="s">
        <v>136</v>
      </c>
      <c r="F301" s="2" t="s">
        <v>900</v>
      </c>
      <c r="G301" s="2" t="s">
        <v>901</v>
      </c>
      <c r="H301">
        <v>328</v>
      </c>
      <c r="I301" s="2" t="s">
        <v>17</v>
      </c>
      <c r="J301" s="2" t="s">
        <v>18</v>
      </c>
      <c r="K301" s="2" t="s">
        <v>19</v>
      </c>
    </row>
    <row r="302" spans="1:11" x14ac:dyDescent="0.25">
      <c r="A302">
        <v>340</v>
      </c>
      <c r="B302" s="1">
        <v>44263.073229166665</v>
      </c>
      <c r="C302" s="2" t="s">
        <v>902</v>
      </c>
      <c r="D302" s="2" t="s">
        <v>903</v>
      </c>
      <c r="E302" s="2" t="s">
        <v>904</v>
      </c>
      <c r="F302" s="2" t="s">
        <v>902</v>
      </c>
      <c r="G302" s="2" t="s">
        <v>905</v>
      </c>
      <c r="H302">
        <v>330</v>
      </c>
      <c r="I302" s="2" t="s">
        <v>23</v>
      </c>
      <c r="J302" s="2" t="s">
        <v>18</v>
      </c>
      <c r="K302" s="2" t="s">
        <v>19</v>
      </c>
    </row>
    <row r="303" spans="1:11" x14ac:dyDescent="0.25">
      <c r="A303">
        <v>342</v>
      </c>
      <c r="B303" s="1">
        <v>44264.39439814815</v>
      </c>
      <c r="C303" s="2" t="s">
        <v>12</v>
      </c>
      <c r="D303" s="2" t="s">
        <v>527</v>
      </c>
      <c r="E303" s="2" t="s">
        <v>906</v>
      </c>
      <c r="F303" s="2" t="s">
        <v>907</v>
      </c>
      <c r="G303" s="2" t="s">
        <v>432</v>
      </c>
      <c r="H303">
        <v>331</v>
      </c>
      <c r="I303" s="2" t="s">
        <v>17</v>
      </c>
      <c r="J303" s="2" t="s">
        <v>18</v>
      </c>
      <c r="K303" s="2" t="s">
        <v>19</v>
      </c>
    </row>
    <row r="304" spans="1:11" x14ac:dyDescent="0.25">
      <c r="A304">
        <v>343</v>
      </c>
      <c r="B304" s="1">
        <v>44264.632210648146</v>
      </c>
      <c r="C304" s="2" t="s">
        <v>12</v>
      </c>
      <c r="D304" s="2" t="s">
        <v>908</v>
      </c>
      <c r="E304" s="2" t="s">
        <v>909</v>
      </c>
      <c r="F304" s="2" t="s">
        <v>910</v>
      </c>
      <c r="G304" s="2" t="s">
        <v>911</v>
      </c>
      <c r="H304">
        <v>332</v>
      </c>
      <c r="I304" s="2" t="s">
        <v>17</v>
      </c>
      <c r="J304" s="2" t="s">
        <v>18</v>
      </c>
      <c r="K304" s="2" t="s">
        <v>19</v>
      </c>
    </row>
    <row r="305" spans="1:11" x14ac:dyDescent="0.25">
      <c r="A305">
        <v>344</v>
      </c>
      <c r="B305" s="1">
        <v>44264.683391203704</v>
      </c>
      <c r="C305" s="2" t="s">
        <v>379</v>
      </c>
      <c r="D305" s="2" t="s">
        <v>912</v>
      </c>
      <c r="E305" s="2" t="s">
        <v>434</v>
      </c>
      <c r="F305" s="2" t="s">
        <v>913</v>
      </c>
      <c r="G305" s="2" t="s">
        <v>88</v>
      </c>
      <c r="H305">
        <v>333</v>
      </c>
      <c r="I305" s="2" t="s">
        <v>17</v>
      </c>
      <c r="J305" s="2" t="s">
        <v>18</v>
      </c>
      <c r="K305" s="2" t="s">
        <v>19</v>
      </c>
    </row>
    <row r="306" spans="1:11" x14ac:dyDescent="0.25">
      <c r="A306">
        <v>345</v>
      </c>
      <c r="B306" s="1">
        <v>44266.710787037038</v>
      </c>
      <c r="C306" s="2" t="s">
        <v>914</v>
      </c>
      <c r="D306" s="2" t="s">
        <v>915</v>
      </c>
      <c r="E306" s="2" t="s">
        <v>916</v>
      </c>
      <c r="F306" s="2" t="s">
        <v>914</v>
      </c>
      <c r="G306" s="2" t="s">
        <v>917</v>
      </c>
      <c r="H306">
        <v>334</v>
      </c>
      <c r="I306" s="2" t="s">
        <v>23</v>
      </c>
      <c r="J306" s="2" t="s">
        <v>18</v>
      </c>
      <c r="K306" s="2" t="s">
        <v>19</v>
      </c>
    </row>
    <row r="307" spans="1:11" x14ac:dyDescent="0.25">
      <c r="A307">
        <v>346</v>
      </c>
      <c r="B307" s="1">
        <v>44267.789895833332</v>
      </c>
      <c r="C307" s="2" t="s">
        <v>12</v>
      </c>
      <c r="D307" s="2" t="s">
        <v>918</v>
      </c>
      <c r="E307" s="2" t="s">
        <v>919</v>
      </c>
      <c r="F307" s="2" t="s">
        <v>920</v>
      </c>
      <c r="G307" s="2" t="s">
        <v>432</v>
      </c>
      <c r="H307">
        <v>335</v>
      </c>
      <c r="I307" s="2" t="s">
        <v>17</v>
      </c>
      <c r="J307" s="2" t="s">
        <v>18</v>
      </c>
      <c r="K307" s="2" t="s">
        <v>19</v>
      </c>
    </row>
    <row r="308" spans="1:11" x14ac:dyDescent="0.25">
      <c r="A308">
        <v>347</v>
      </c>
      <c r="B308" s="1">
        <v>44347.526423611111</v>
      </c>
      <c r="C308" s="2" t="s">
        <v>33</v>
      </c>
      <c r="D308" s="2" t="s">
        <v>921</v>
      </c>
      <c r="E308" s="2" t="s">
        <v>364</v>
      </c>
      <c r="F308" s="2" t="s">
        <v>922</v>
      </c>
      <c r="G308" s="2" t="s">
        <v>923</v>
      </c>
      <c r="H308">
        <v>336</v>
      </c>
      <c r="I308" s="2" t="s">
        <v>17</v>
      </c>
      <c r="J308" s="2" t="s">
        <v>18</v>
      </c>
      <c r="K308" s="2" t="s">
        <v>19</v>
      </c>
    </row>
    <row r="309" spans="1:11" x14ac:dyDescent="0.25">
      <c r="A309">
        <v>348</v>
      </c>
      <c r="B309" s="1">
        <v>44268.471168981479</v>
      </c>
      <c r="C309" s="2" t="s">
        <v>12</v>
      </c>
      <c r="D309" s="2" t="s">
        <v>924</v>
      </c>
      <c r="E309" s="2" t="s">
        <v>102</v>
      </c>
      <c r="F309" s="2" t="s">
        <v>914</v>
      </c>
      <c r="G309" s="2" t="s">
        <v>925</v>
      </c>
      <c r="H309">
        <v>337</v>
      </c>
      <c r="I309" s="2" t="s">
        <v>17</v>
      </c>
      <c r="J309" s="2" t="s">
        <v>18</v>
      </c>
      <c r="K309" s="2" t="s">
        <v>19</v>
      </c>
    </row>
    <row r="310" spans="1:11" x14ac:dyDescent="0.25">
      <c r="A310">
        <v>349</v>
      </c>
      <c r="B310" s="1">
        <v>44269.493657407409</v>
      </c>
      <c r="C310" s="2" t="s">
        <v>12</v>
      </c>
      <c r="D310" s="2" t="s">
        <v>926</v>
      </c>
      <c r="E310" s="2" t="s">
        <v>81</v>
      </c>
      <c r="F310" s="2" t="s">
        <v>927</v>
      </c>
      <c r="G310" s="2" t="s">
        <v>432</v>
      </c>
      <c r="H310">
        <v>338</v>
      </c>
      <c r="I310" s="2" t="s">
        <v>17</v>
      </c>
      <c r="J310" s="2" t="s">
        <v>18</v>
      </c>
      <c r="K310" s="2" t="s">
        <v>19</v>
      </c>
    </row>
    <row r="311" spans="1:11" x14ac:dyDescent="0.25">
      <c r="A311">
        <v>350</v>
      </c>
      <c r="B311" s="1">
        <v>44269.494328703702</v>
      </c>
      <c r="C311" s="2" t="s">
        <v>12</v>
      </c>
      <c r="D311" s="2" t="s">
        <v>928</v>
      </c>
      <c r="E311" s="2" t="s">
        <v>929</v>
      </c>
      <c r="F311" s="2" t="s">
        <v>930</v>
      </c>
      <c r="G311" s="2" t="s">
        <v>432</v>
      </c>
      <c r="H311">
        <v>339</v>
      </c>
      <c r="I311" s="2" t="s">
        <v>17</v>
      </c>
      <c r="J311" s="2" t="s">
        <v>18</v>
      </c>
      <c r="K311" s="2" t="s">
        <v>19</v>
      </c>
    </row>
    <row r="312" spans="1:11" x14ac:dyDescent="0.25">
      <c r="A312">
        <v>351</v>
      </c>
      <c r="B312" s="1">
        <v>44271.616701388892</v>
      </c>
      <c r="C312" s="2" t="s">
        <v>12</v>
      </c>
      <c r="D312" s="2" t="s">
        <v>931</v>
      </c>
      <c r="E312" s="2" t="s">
        <v>670</v>
      </c>
      <c r="F312" s="2" t="s">
        <v>932</v>
      </c>
      <c r="G312" s="2" t="s">
        <v>933</v>
      </c>
      <c r="H312">
        <v>340</v>
      </c>
      <c r="I312" s="2" t="s">
        <v>17</v>
      </c>
      <c r="J312" s="2" t="s">
        <v>18</v>
      </c>
      <c r="K312" s="2" t="s">
        <v>19</v>
      </c>
    </row>
    <row r="313" spans="1:11" x14ac:dyDescent="0.25">
      <c r="A313">
        <v>352</v>
      </c>
      <c r="B313" s="1">
        <v>44274.466840277775</v>
      </c>
      <c r="C313" s="2" t="s">
        <v>12</v>
      </c>
      <c r="D313" s="2" t="s">
        <v>934</v>
      </c>
      <c r="E313" s="2" t="s">
        <v>935</v>
      </c>
      <c r="F313" s="2" t="s">
        <v>936</v>
      </c>
      <c r="G313" s="2" t="s">
        <v>937</v>
      </c>
      <c r="H313">
        <v>341</v>
      </c>
      <c r="I313" s="2" t="s">
        <v>17</v>
      </c>
      <c r="J313" s="2" t="s">
        <v>18</v>
      </c>
      <c r="K313" s="2" t="s">
        <v>19</v>
      </c>
    </row>
    <row r="314" spans="1:11" x14ac:dyDescent="0.25">
      <c r="A314">
        <v>354</v>
      </c>
      <c r="B314" s="1">
        <v>44281.623622685183</v>
      </c>
      <c r="C314" s="2" t="s">
        <v>12</v>
      </c>
      <c r="D314" s="2" t="s">
        <v>938</v>
      </c>
      <c r="E314" s="2" t="s">
        <v>65</v>
      </c>
      <c r="F314" s="2" t="s">
        <v>939</v>
      </c>
      <c r="G314" s="2" t="s">
        <v>432</v>
      </c>
      <c r="H314">
        <v>343</v>
      </c>
      <c r="I314" s="2" t="s">
        <v>17</v>
      </c>
      <c r="J314" s="2" t="s">
        <v>18</v>
      </c>
      <c r="K314" s="2" t="s">
        <v>19</v>
      </c>
    </row>
    <row r="315" spans="1:11" x14ac:dyDescent="0.25">
      <c r="A315">
        <v>355</v>
      </c>
      <c r="B315" s="1">
        <v>44281.696886574071</v>
      </c>
      <c r="C315" s="2" t="s">
        <v>379</v>
      </c>
      <c r="D315" s="2" t="s">
        <v>940</v>
      </c>
      <c r="E315" s="2" t="s">
        <v>501</v>
      </c>
      <c r="F315" s="2" t="s">
        <v>941</v>
      </c>
      <c r="G315" s="2" t="s">
        <v>942</v>
      </c>
      <c r="H315">
        <v>344</v>
      </c>
      <c r="I315" s="2" t="s">
        <v>17</v>
      </c>
      <c r="J315" s="2" t="s">
        <v>18</v>
      </c>
      <c r="K315" s="2" t="s">
        <v>19</v>
      </c>
    </row>
    <row r="316" spans="1:11" x14ac:dyDescent="0.25">
      <c r="A316">
        <v>356</v>
      </c>
      <c r="B316" s="1">
        <v>44282.521689814814</v>
      </c>
      <c r="C316" s="2" t="s">
        <v>12</v>
      </c>
      <c r="D316" s="2" t="s">
        <v>943</v>
      </c>
      <c r="E316" s="2" t="s">
        <v>634</v>
      </c>
      <c r="F316" s="2" t="s">
        <v>944</v>
      </c>
      <c r="G316" s="2" t="s">
        <v>945</v>
      </c>
      <c r="H316">
        <v>345</v>
      </c>
      <c r="I316" s="2" t="s">
        <v>17</v>
      </c>
      <c r="J316" s="2" t="s">
        <v>18</v>
      </c>
      <c r="K316" s="2" t="s">
        <v>19</v>
      </c>
    </row>
    <row r="317" spans="1:11" x14ac:dyDescent="0.25">
      <c r="A317">
        <v>357</v>
      </c>
      <c r="B317" s="1">
        <v>44284.509953703702</v>
      </c>
      <c r="C317" s="2" t="s">
        <v>12</v>
      </c>
      <c r="D317" s="2" t="s">
        <v>177</v>
      </c>
      <c r="E317" s="2" t="s">
        <v>946</v>
      </c>
      <c r="F317" s="2" t="s">
        <v>947</v>
      </c>
      <c r="G317" s="2" t="s">
        <v>948</v>
      </c>
      <c r="H317">
        <v>346</v>
      </c>
      <c r="I317" s="2" t="s">
        <v>17</v>
      </c>
      <c r="J317" s="2" t="s">
        <v>18</v>
      </c>
      <c r="K317" s="2" t="s">
        <v>19</v>
      </c>
    </row>
    <row r="318" spans="1:11" x14ac:dyDescent="0.25">
      <c r="A318">
        <v>595</v>
      </c>
      <c r="B318" s="1">
        <v>44406.341307870367</v>
      </c>
      <c r="C318" s="2" t="s">
        <v>33</v>
      </c>
      <c r="D318" s="2" t="s">
        <v>949</v>
      </c>
      <c r="E318" s="2" t="s">
        <v>688</v>
      </c>
      <c r="F318" s="2" t="s">
        <v>950</v>
      </c>
      <c r="G318" s="2" t="s">
        <v>432</v>
      </c>
      <c r="H318">
        <v>582</v>
      </c>
      <c r="I318" s="2" t="s">
        <v>432</v>
      </c>
      <c r="J318" s="2" t="s">
        <v>130</v>
      </c>
      <c r="K318" s="2" t="s">
        <v>19</v>
      </c>
    </row>
    <row r="319" spans="1:11" x14ac:dyDescent="0.25">
      <c r="A319">
        <v>359</v>
      </c>
      <c r="B319" s="1">
        <v>44284.779143518521</v>
      </c>
      <c r="C319" s="2" t="s">
        <v>12</v>
      </c>
      <c r="D319" s="2" t="s">
        <v>527</v>
      </c>
      <c r="E319" s="2" t="s">
        <v>951</v>
      </c>
      <c r="F319" s="2" t="s">
        <v>952</v>
      </c>
      <c r="G319" s="2" t="s">
        <v>953</v>
      </c>
      <c r="H319">
        <v>348</v>
      </c>
      <c r="I319" s="2" t="s">
        <v>17</v>
      </c>
      <c r="J319" s="2" t="s">
        <v>18</v>
      </c>
      <c r="K319" s="2" t="s">
        <v>19</v>
      </c>
    </row>
    <row r="320" spans="1:11" x14ac:dyDescent="0.25">
      <c r="A320">
        <v>360</v>
      </c>
      <c r="B320" s="1">
        <v>44326.831284722219</v>
      </c>
      <c r="C320" s="2" t="s">
        <v>33</v>
      </c>
      <c r="D320" s="2" t="s">
        <v>954</v>
      </c>
      <c r="E320" s="2" t="s">
        <v>955</v>
      </c>
      <c r="F320" s="2" t="s">
        <v>956</v>
      </c>
      <c r="G320" s="2" t="s">
        <v>957</v>
      </c>
      <c r="H320">
        <v>349</v>
      </c>
      <c r="I320" s="2" t="s">
        <v>17</v>
      </c>
      <c r="J320" s="2" t="s">
        <v>18</v>
      </c>
      <c r="K320" s="2" t="s">
        <v>19</v>
      </c>
    </row>
    <row r="321" spans="1:11" x14ac:dyDescent="0.25">
      <c r="A321">
        <v>361</v>
      </c>
      <c r="B321" s="1">
        <v>44285.499837962961</v>
      </c>
      <c r="C321" s="2" t="s">
        <v>12</v>
      </c>
      <c r="D321" s="2" t="s">
        <v>958</v>
      </c>
      <c r="E321" s="2" t="s">
        <v>959</v>
      </c>
      <c r="F321" s="2" t="s">
        <v>960</v>
      </c>
      <c r="G321" s="2" t="s">
        <v>961</v>
      </c>
      <c r="H321">
        <v>350</v>
      </c>
      <c r="I321" s="2" t="s">
        <v>17</v>
      </c>
      <c r="J321" s="2" t="s">
        <v>18</v>
      </c>
      <c r="K321" s="2" t="s">
        <v>19</v>
      </c>
    </row>
    <row r="322" spans="1:11" x14ac:dyDescent="0.25">
      <c r="A322">
        <v>362</v>
      </c>
      <c r="B322" s="1">
        <v>44286.437314814815</v>
      </c>
      <c r="C322" s="2" t="s">
        <v>12</v>
      </c>
      <c r="D322" s="2" t="s">
        <v>962</v>
      </c>
      <c r="E322" s="2" t="s">
        <v>225</v>
      </c>
      <c r="F322" s="2" t="s">
        <v>963</v>
      </c>
      <c r="G322" s="2" t="s">
        <v>964</v>
      </c>
      <c r="H322">
        <v>351</v>
      </c>
      <c r="I322" s="2" t="s">
        <v>17</v>
      </c>
      <c r="J322" s="2" t="s">
        <v>18</v>
      </c>
      <c r="K322" s="2" t="s">
        <v>19</v>
      </c>
    </row>
    <row r="323" spans="1:11" x14ac:dyDescent="0.25">
      <c r="A323">
        <v>363</v>
      </c>
      <c r="B323" s="1">
        <v>44286.810034722221</v>
      </c>
      <c r="C323" s="2" t="s">
        <v>12</v>
      </c>
      <c r="D323" s="2" t="s">
        <v>965</v>
      </c>
      <c r="E323" s="2" t="s">
        <v>966</v>
      </c>
      <c r="F323" s="2" t="s">
        <v>967</v>
      </c>
      <c r="G323" s="2" t="s">
        <v>968</v>
      </c>
      <c r="H323">
        <v>352</v>
      </c>
      <c r="I323" s="2" t="s">
        <v>17</v>
      </c>
      <c r="J323" s="2" t="s">
        <v>18</v>
      </c>
      <c r="K323" s="2" t="s">
        <v>19</v>
      </c>
    </row>
    <row r="324" spans="1:11" x14ac:dyDescent="0.25">
      <c r="A324">
        <v>364</v>
      </c>
      <c r="B324" s="1">
        <v>44294.424097222225</v>
      </c>
      <c r="C324" s="2" t="s">
        <v>12</v>
      </c>
      <c r="D324" s="2" t="s">
        <v>969</v>
      </c>
      <c r="E324" s="2" t="s">
        <v>432</v>
      </c>
      <c r="F324" s="2" t="s">
        <v>970</v>
      </c>
      <c r="G324" s="2" t="s">
        <v>971</v>
      </c>
      <c r="H324">
        <v>353</v>
      </c>
      <c r="I324" s="2" t="s">
        <v>17</v>
      </c>
      <c r="J324" s="2" t="s">
        <v>18</v>
      </c>
      <c r="K324" s="2" t="s">
        <v>19</v>
      </c>
    </row>
    <row r="325" spans="1:11" x14ac:dyDescent="0.25">
      <c r="A325">
        <v>365</v>
      </c>
      <c r="B325" s="1">
        <v>44287.585231481484</v>
      </c>
      <c r="C325" s="2" t="s">
        <v>12</v>
      </c>
      <c r="D325" s="2" t="s">
        <v>972</v>
      </c>
      <c r="E325" s="2" t="s">
        <v>973</v>
      </c>
      <c r="F325" s="2" t="s">
        <v>974</v>
      </c>
      <c r="G325" s="2" t="s">
        <v>975</v>
      </c>
      <c r="H325">
        <v>354</v>
      </c>
      <c r="I325" s="2" t="s">
        <v>17</v>
      </c>
      <c r="J325" s="2" t="s">
        <v>18</v>
      </c>
      <c r="K325" s="2" t="s">
        <v>19</v>
      </c>
    </row>
    <row r="326" spans="1:11" x14ac:dyDescent="0.25">
      <c r="A326">
        <v>366</v>
      </c>
      <c r="B326" s="1">
        <v>44292.517118055555</v>
      </c>
      <c r="C326" s="2" t="s">
        <v>976</v>
      </c>
      <c r="D326" s="2" t="s">
        <v>977</v>
      </c>
      <c r="E326" s="2" t="s">
        <v>978</v>
      </c>
      <c r="F326" s="2" t="s">
        <v>976</v>
      </c>
      <c r="G326" s="2" t="s">
        <v>979</v>
      </c>
      <c r="H326">
        <v>356</v>
      </c>
      <c r="I326" s="2" t="s">
        <v>23</v>
      </c>
      <c r="J326" s="2" t="s">
        <v>18</v>
      </c>
      <c r="K326" s="2" t="s">
        <v>19</v>
      </c>
    </row>
    <row r="327" spans="1:11" x14ac:dyDescent="0.25">
      <c r="A327">
        <v>367</v>
      </c>
      <c r="B327" s="1">
        <v>44292.796377314815</v>
      </c>
      <c r="C327" s="2" t="s">
        <v>12</v>
      </c>
      <c r="D327" s="2" t="s">
        <v>980</v>
      </c>
      <c r="E327" s="2" t="s">
        <v>981</v>
      </c>
      <c r="F327" s="2" t="s">
        <v>982</v>
      </c>
      <c r="G327" s="2" t="s">
        <v>432</v>
      </c>
      <c r="H327">
        <v>357</v>
      </c>
      <c r="I327" s="2" t="s">
        <v>17</v>
      </c>
      <c r="J327" s="2" t="s">
        <v>18</v>
      </c>
      <c r="K327" s="2" t="s">
        <v>19</v>
      </c>
    </row>
    <row r="328" spans="1:11" x14ac:dyDescent="0.25">
      <c r="A328">
        <v>368</v>
      </c>
      <c r="B328" s="1">
        <v>44292.898888888885</v>
      </c>
      <c r="C328" s="2" t="s">
        <v>12</v>
      </c>
      <c r="D328" s="2" t="s">
        <v>983</v>
      </c>
      <c r="E328" s="2" t="s">
        <v>984</v>
      </c>
      <c r="F328" s="2" t="s">
        <v>985</v>
      </c>
      <c r="G328" s="2" t="s">
        <v>986</v>
      </c>
      <c r="H328">
        <v>41</v>
      </c>
      <c r="I328" s="2" t="s">
        <v>432</v>
      </c>
      <c r="J328" s="2" t="s">
        <v>18</v>
      </c>
      <c r="K328" s="2" t="s">
        <v>19</v>
      </c>
    </row>
    <row r="329" spans="1:11" x14ac:dyDescent="0.25">
      <c r="A329">
        <v>369</v>
      </c>
      <c r="B329" s="1">
        <v>44293.390543981484</v>
      </c>
      <c r="C329" s="2" t="s">
        <v>12</v>
      </c>
      <c r="D329" s="2" t="s">
        <v>987</v>
      </c>
      <c r="E329" s="2" t="s">
        <v>628</v>
      </c>
      <c r="F329" s="2" t="s">
        <v>432</v>
      </c>
      <c r="G329" s="2" t="s">
        <v>432</v>
      </c>
      <c r="H329">
        <v>358</v>
      </c>
      <c r="I329" s="2" t="s">
        <v>17</v>
      </c>
      <c r="J329" s="2" t="s">
        <v>18</v>
      </c>
      <c r="K329" s="2" t="s">
        <v>19</v>
      </c>
    </row>
    <row r="330" spans="1:11" x14ac:dyDescent="0.25">
      <c r="A330">
        <v>370</v>
      </c>
      <c r="B330" s="1">
        <v>44540.79146990741</v>
      </c>
      <c r="C330" s="2" t="s">
        <v>125</v>
      </c>
      <c r="D330" s="2" t="s">
        <v>988</v>
      </c>
      <c r="E330" s="2" t="s">
        <v>94</v>
      </c>
      <c r="F330" s="2" t="s">
        <v>989</v>
      </c>
      <c r="G330" s="2" t="s">
        <v>432</v>
      </c>
      <c r="H330">
        <v>359</v>
      </c>
      <c r="I330" s="2" t="s">
        <v>17</v>
      </c>
      <c r="J330" s="2" t="s">
        <v>130</v>
      </c>
      <c r="K330" s="2" t="s">
        <v>19</v>
      </c>
    </row>
    <row r="331" spans="1:11" x14ac:dyDescent="0.25">
      <c r="A331">
        <v>371</v>
      </c>
      <c r="B331" s="1">
        <v>44295.583368055559</v>
      </c>
      <c r="C331" s="2" t="s">
        <v>12</v>
      </c>
      <c r="D331" s="2" t="s">
        <v>990</v>
      </c>
      <c r="E331" s="2" t="s">
        <v>178</v>
      </c>
      <c r="F331" s="2" t="s">
        <v>991</v>
      </c>
      <c r="G331" s="2" t="s">
        <v>432</v>
      </c>
      <c r="H331">
        <v>360</v>
      </c>
      <c r="I331" s="2" t="s">
        <v>17</v>
      </c>
      <c r="J331" s="2" t="s">
        <v>18</v>
      </c>
      <c r="K331" s="2" t="s">
        <v>19</v>
      </c>
    </row>
    <row r="332" spans="1:11" x14ac:dyDescent="0.25">
      <c r="A332">
        <v>372</v>
      </c>
      <c r="B332" s="1">
        <v>44297.753206018519</v>
      </c>
      <c r="C332" s="2" t="s">
        <v>12</v>
      </c>
      <c r="D332" s="2" t="s">
        <v>992</v>
      </c>
      <c r="E332" s="2" t="s">
        <v>204</v>
      </c>
      <c r="F332" s="2" t="s">
        <v>432</v>
      </c>
      <c r="G332" s="2" t="s">
        <v>432</v>
      </c>
      <c r="H332">
        <v>361</v>
      </c>
      <c r="I332" s="2" t="s">
        <v>17</v>
      </c>
      <c r="J332" s="2" t="s">
        <v>18</v>
      </c>
      <c r="K332" s="2" t="s">
        <v>19</v>
      </c>
    </row>
    <row r="333" spans="1:11" x14ac:dyDescent="0.25">
      <c r="A333">
        <v>373</v>
      </c>
      <c r="B333" s="1">
        <v>44298.563425925924</v>
      </c>
      <c r="C333" s="2" t="s">
        <v>716</v>
      </c>
      <c r="D333" s="2" t="s">
        <v>677</v>
      </c>
      <c r="E333" s="2" t="s">
        <v>959</v>
      </c>
      <c r="F333" s="2" t="s">
        <v>993</v>
      </c>
      <c r="G333" s="2" t="s">
        <v>994</v>
      </c>
      <c r="H333">
        <v>362</v>
      </c>
      <c r="I333" s="2" t="s">
        <v>17</v>
      </c>
      <c r="J333" s="2" t="s">
        <v>18</v>
      </c>
      <c r="K333" s="2" t="s">
        <v>19</v>
      </c>
    </row>
    <row r="334" spans="1:11" x14ac:dyDescent="0.25">
      <c r="A334">
        <v>374</v>
      </c>
      <c r="B334" s="1">
        <v>44298.565034722225</v>
      </c>
      <c r="C334" s="2" t="s">
        <v>716</v>
      </c>
      <c r="D334" s="2" t="s">
        <v>995</v>
      </c>
      <c r="E334" s="2" t="s">
        <v>996</v>
      </c>
      <c r="F334" s="2" t="s">
        <v>997</v>
      </c>
      <c r="G334" s="2" t="s">
        <v>998</v>
      </c>
      <c r="H334">
        <v>363</v>
      </c>
      <c r="I334" s="2" t="s">
        <v>17</v>
      </c>
      <c r="J334" s="2" t="s">
        <v>18</v>
      </c>
      <c r="K334" s="2" t="s">
        <v>19</v>
      </c>
    </row>
    <row r="335" spans="1:11" x14ac:dyDescent="0.25">
      <c r="A335">
        <v>375</v>
      </c>
      <c r="B335" s="1">
        <v>44298.847881944443</v>
      </c>
      <c r="C335" s="2" t="s">
        <v>12</v>
      </c>
      <c r="D335" s="2" t="s">
        <v>600</v>
      </c>
      <c r="E335" s="2" t="s">
        <v>601</v>
      </c>
      <c r="F335" s="2" t="s">
        <v>999</v>
      </c>
      <c r="G335" s="2" t="s">
        <v>1000</v>
      </c>
      <c r="H335">
        <v>364</v>
      </c>
      <c r="I335" s="2" t="s">
        <v>17</v>
      </c>
      <c r="J335" s="2" t="s">
        <v>18</v>
      </c>
      <c r="K335" s="2" t="s">
        <v>19</v>
      </c>
    </row>
    <row r="336" spans="1:11" x14ac:dyDescent="0.25">
      <c r="A336">
        <v>376</v>
      </c>
      <c r="B336" s="1">
        <v>44301.451747685183</v>
      </c>
      <c r="C336" s="2" t="s">
        <v>1001</v>
      </c>
      <c r="D336" s="2" t="s">
        <v>1002</v>
      </c>
      <c r="E336" s="2" t="s">
        <v>1003</v>
      </c>
      <c r="F336" s="2" t="s">
        <v>1004</v>
      </c>
      <c r="G336" s="2" t="s">
        <v>1005</v>
      </c>
      <c r="H336">
        <v>365</v>
      </c>
      <c r="I336" s="2" t="s">
        <v>17</v>
      </c>
      <c r="J336" s="2" t="s">
        <v>18</v>
      </c>
      <c r="K336" s="2" t="s">
        <v>19</v>
      </c>
    </row>
    <row r="337" spans="1:11" x14ac:dyDescent="0.25">
      <c r="A337">
        <v>377</v>
      </c>
      <c r="B337" s="1">
        <v>44301.506782407407</v>
      </c>
      <c r="C337" s="2" t="s">
        <v>1001</v>
      </c>
      <c r="D337" s="2" t="s">
        <v>1006</v>
      </c>
      <c r="E337" s="2" t="s">
        <v>628</v>
      </c>
      <c r="F337" s="2" t="s">
        <v>1007</v>
      </c>
      <c r="G337" s="2" t="s">
        <v>1008</v>
      </c>
      <c r="H337">
        <v>366</v>
      </c>
      <c r="I337" s="2" t="s">
        <v>17</v>
      </c>
      <c r="J337" s="2" t="s">
        <v>18</v>
      </c>
      <c r="K337" s="2" t="s">
        <v>19</v>
      </c>
    </row>
    <row r="338" spans="1:11" x14ac:dyDescent="0.25">
      <c r="A338">
        <v>378</v>
      </c>
      <c r="B338" s="1">
        <v>44302.448807870373</v>
      </c>
      <c r="C338" s="2" t="s">
        <v>12</v>
      </c>
      <c r="D338" s="2" t="s">
        <v>1009</v>
      </c>
      <c r="E338" s="2" t="s">
        <v>1010</v>
      </c>
      <c r="F338" s="2" t="s">
        <v>1011</v>
      </c>
      <c r="G338" s="2" t="s">
        <v>1012</v>
      </c>
      <c r="H338">
        <v>367</v>
      </c>
      <c r="I338" s="2" t="s">
        <v>17</v>
      </c>
      <c r="J338" s="2" t="s">
        <v>18</v>
      </c>
      <c r="K338" s="2" t="s">
        <v>19</v>
      </c>
    </row>
    <row r="339" spans="1:11" x14ac:dyDescent="0.25">
      <c r="A339">
        <v>379</v>
      </c>
      <c r="B339" s="1">
        <v>44302.576226851852</v>
      </c>
      <c r="C339" s="2" t="s">
        <v>12</v>
      </c>
      <c r="D339" s="2" t="s">
        <v>1013</v>
      </c>
      <c r="E339" s="2" t="s">
        <v>996</v>
      </c>
      <c r="F339" s="2" t="s">
        <v>1014</v>
      </c>
      <c r="G339" s="2" t="s">
        <v>432</v>
      </c>
      <c r="H339">
        <v>368</v>
      </c>
      <c r="I339" s="2" t="s">
        <v>17</v>
      </c>
      <c r="J339" s="2" t="s">
        <v>18</v>
      </c>
      <c r="K339" s="2" t="s">
        <v>19</v>
      </c>
    </row>
    <row r="340" spans="1:11" x14ac:dyDescent="0.25">
      <c r="A340">
        <v>380</v>
      </c>
      <c r="B340" s="1">
        <v>44303.7425</v>
      </c>
      <c r="C340" s="2" t="s">
        <v>12</v>
      </c>
      <c r="D340" s="2" t="s">
        <v>1015</v>
      </c>
      <c r="E340" s="2" t="s">
        <v>1016</v>
      </c>
      <c r="F340" s="2" t="s">
        <v>1017</v>
      </c>
      <c r="G340" s="2" t="s">
        <v>432</v>
      </c>
      <c r="H340">
        <v>369</v>
      </c>
      <c r="I340" s="2" t="s">
        <v>17</v>
      </c>
      <c r="J340" s="2" t="s">
        <v>18</v>
      </c>
      <c r="K340" s="2" t="s">
        <v>19</v>
      </c>
    </row>
    <row r="341" spans="1:11" x14ac:dyDescent="0.25">
      <c r="A341">
        <v>381</v>
      </c>
      <c r="B341" s="1">
        <v>44304.58</v>
      </c>
      <c r="C341" s="2" t="s">
        <v>1018</v>
      </c>
      <c r="D341" s="2" t="s">
        <v>13</v>
      </c>
      <c r="E341" s="2" t="s">
        <v>14</v>
      </c>
      <c r="F341" s="2" t="s">
        <v>1019</v>
      </c>
      <c r="G341" s="2" t="s">
        <v>17</v>
      </c>
      <c r="H341">
        <v>1</v>
      </c>
      <c r="I341" s="2" t="s">
        <v>23</v>
      </c>
      <c r="J341" s="2" t="s">
        <v>130</v>
      </c>
      <c r="K341" s="2" t="s">
        <v>19</v>
      </c>
    </row>
    <row r="342" spans="1:11" x14ac:dyDescent="0.25">
      <c r="A342">
        <v>382</v>
      </c>
      <c r="B342" s="1">
        <v>44304.58</v>
      </c>
      <c r="C342" s="2" t="s">
        <v>1018</v>
      </c>
      <c r="D342" s="2" t="s">
        <v>20</v>
      </c>
      <c r="E342" s="2" t="s">
        <v>21</v>
      </c>
      <c r="F342" s="2" t="s">
        <v>22</v>
      </c>
      <c r="G342" s="2" t="s">
        <v>1020</v>
      </c>
      <c r="H342">
        <v>2</v>
      </c>
      <c r="I342" s="2" t="s">
        <v>23</v>
      </c>
      <c r="J342" s="2" t="s">
        <v>130</v>
      </c>
      <c r="K342" s="2" t="s">
        <v>19</v>
      </c>
    </row>
    <row r="343" spans="1:11" x14ac:dyDescent="0.25">
      <c r="A343">
        <v>383</v>
      </c>
      <c r="B343" s="1">
        <v>44304.58</v>
      </c>
      <c r="C343" s="2" t="s">
        <v>1018</v>
      </c>
      <c r="D343" s="2" t="s">
        <v>1021</v>
      </c>
      <c r="E343" s="2" t="s">
        <v>1022</v>
      </c>
      <c r="F343" s="2" t="s">
        <v>28</v>
      </c>
      <c r="G343" s="2" t="s">
        <v>17</v>
      </c>
      <c r="H343">
        <v>4</v>
      </c>
      <c r="I343" s="2" t="s">
        <v>23</v>
      </c>
      <c r="J343" s="2" t="s">
        <v>130</v>
      </c>
      <c r="K343" s="2" t="s">
        <v>19</v>
      </c>
    </row>
    <row r="344" spans="1:11" x14ac:dyDescent="0.25">
      <c r="A344">
        <v>384</v>
      </c>
      <c r="B344" s="1">
        <v>44304.58</v>
      </c>
      <c r="C344" s="2" t="s">
        <v>1018</v>
      </c>
      <c r="D344" s="2" t="s">
        <v>1023</v>
      </c>
      <c r="E344" s="2" t="s">
        <v>1024</v>
      </c>
      <c r="F344" s="2" t="s">
        <v>1025</v>
      </c>
      <c r="G344" s="2" t="s">
        <v>432</v>
      </c>
      <c r="H344">
        <v>5</v>
      </c>
      <c r="I344" s="2" t="s">
        <v>23</v>
      </c>
      <c r="J344" s="2" t="s">
        <v>130</v>
      </c>
      <c r="K344" s="2" t="s">
        <v>19</v>
      </c>
    </row>
    <row r="345" spans="1:11" x14ac:dyDescent="0.25">
      <c r="A345">
        <v>385</v>
      </c>
      <c r="B345" s="1">
        <v>44304.58</v>
      </c>
      <c r="C345" s="2" t="s">
        <v>1018</v>
      </c>
      <c r="D345" s="2" t="s">
        <v>34</v>
      </c>
      <c r="E345" s="2" t="s">
        <v>1026</v>
      </c>
      <c r="F345" s="2" t="s">
        <v>36</v>
      </c>
      <c r="G345" s="2" t="s">
        <v>17</v>
      </c>
      <c r="H345">
        <v>6</v>
      </c>
      <c r="I345" s="2" t="s">
        <v>23</v>
      </c>
      <c r="J345" s="2" t="s">
        <v>130</v>
      </c>
      <c r="K345" s="2" t="s">
        <v>19</v>
      </c>
    </row>
    <row r="346" spans="1:11" x14ac:dyDescent="0.25">
      <c r="A346">
        <v>386</v>
      </c>
      <c r="B346" s="1">
        <v>44304.58</v>
      </c>
      <c r="C346" s="2" t="s">
        <v>1018</v>
      </c>
      <c r="D346" s="2" t="s">
        <v>38</v>
      </c>
      <c r="E346" s="2" t="s">
        <v>39</v>
      </c>
      <c r="F346" s="2" t="s">
        <v>1027</v>
      </c>
      <c r="G346" s="2" t="s">
        <v>17</v>
      </c>
      <c r="H346">
        <v>7</v>
      </c>
      <c r="I346" s="2" t="s">
        <v>23</v>
      </c>
      <c r="J346" s="2" t="s">
        <v>130</v>
      </c>
      <c r="K346" s="2" t="s">
        <v>19</v>
      </c>
    </row>
    <row r="347" spans="1:11" x14ac:dyDescent="0.25">
      <c r="A347">
        <v>387</v>
      </c>
      <c r="B347" s="1">
        <v>44304.58</v>
      </c>
      <c r="C347" s="2" t="s">
        <v>1018</v>
      </c>
      <c r="D347" s="2" t="s">
        <v>45</v>
      </c>
      <c r="E347" s="2" t="s">
        <v>46</v>
      </c>
      <c r="F347" s="2" t="s">
        <v>47</v>
      </c>
      <c r="G347" s="2" t="s">
        <v>17</v>
      </c>
      <c r="H347">
        <v>9</v>
      </c>
      <c r="I347" s="2" t="s">
        <v>23</v>
      </c>
      <c r="J347" s="2" t="s">
        <v>130</v>
      </c>
      <c r="K347" s="2" t="s">
        <v>19</v>
      </c>
    </row>
    <row r="348" spans="1:11" x14ac:dyDescent="0.25">
      <c r="A348">
        <v>388</v>
      </c>
      <c r="B348" s="1">
        <v>44304.58</v>
      </c>
      <c r="C348" s="2" t="s">
        <v>1018</v>
      </c>
      <c r="D348" s="2" t="s">
        <v>45</v>
      </c>
      <c r="E348" s="2" t="s">
        <v>46</v>
      </c>
      <c r="F348" s="2" t="s">
        <v>47</v>
      </c>
      <c r="G348" s="2" t="s">
        <v>17</v>
      </c>
      <c r="H348">
        <v>10</v>
      </c>
      <c r="I348" s="2" t="s">
        <v>23</v>
      </c>
      <c r="J348" s="2" t="s">
        <v>130</v>
      </c>
      <c r="K348" s="2" t="s">
        <v>19</v>
      </c>
    </row>
    <row r="349" spans="1:11" x14ac:dyDescent="0.25">
      <c r="A349">
        <v>389</v>
      </c>
      <c r="B349" s="1">
        <v>44304.58</v>
      </c>
      <c r="C349" s="2" t="s">
        <v>1018</v>
      </c>
      <c r="D349" s="2" t="s">
        <v>1028</v>
      </c>
      <c r="E349" s="2" t="s">
        <v>1029</v>
      </c>
      <c r="F349" s="2" t="s">
        <v>1030</v>
      </c>
      <c r="G349" s="2" t="s">
        <v>17</v>
      </c>
      <c r="H349">
        <v>11</v>
      </c>
      <c r="I349" s="2" t="s">
        <v>23</v>
      </c>
      <c r="J349" s="2" t="s">
        <v>130</v>
      </c>
      <c r="K349" s="2" t="s">
        <v>19</v>
      </c>
    </row>
    <row r="350" spans="1:11" x14ac:dyDescent="0.25">
      <c r="A350">
        <v>390</v>
      </c>
      <c r="B350" s="1">
        <v>44304.58</v>
      </c>
      <c r="C350" s="2" t="s">
        <v>1018</v>
      </c>
      <c r="D350" s="2" t="s">
        <v>1021</v>
      </c>
      <c r="E350" s="2" t="s">
        <v>1031</v>
      </c>
      <c r="F350" s="2" t="s">
        <v>1032</v>
      </c>
      <c r="G350" s="2" t="s">
        <v>17</v>
      </c>
      <c r="H350">
        <v>14</v>
      </c>
      <c r="I350" s="2" t="s">
        <v>23</v>
      </c>
      <c r="J350" s="2" t="s">
        <v>130</v>
      </c>
      <c r="K350" s="2" t="s">
        <v>19</v>
      </c>
    </row>
    <row r="351" spans="1:11" x14ac:dyDescent="0.25">
      <c r="A351">
        <v>391</v>
      </c>
      <c r="B351" s="1">
        <v>44304.58</v>
      </c>
      <c r="C351" s="2" t="s">
        <v>1018</v>
      </c>
      <c r="D351" s="2" t="s">
        <v>1021</v>
      </c>
      <c r="E351" s="2" t="s">
        <v>1022</v>
      </c>
      <c r="F351" s="2" t="s">
        <v>28</v>
      </c>
      <c r="G351" s="2" t="s">
        <v>17</v>
      </c>
      <c r="H351">
        <v>15</v>
      </c>
      <c r="I351" s="2" t="s">
        <v>23</v>
      </c>
      <c r="J351" s="2" t="s">
        <v>130</v>
      </c>
      <c r="K351" s="2" t="s">
        <v>19</v>
      </c>
    </row>
    <row r="352" spans="1:11" x14ac:dyDescent="0.25">
      <c r="A352">
        <v>392</v>
      </c>
      <c r="B352" s="1">
        <v>44304.58</v>
      </c>
      <c r="C352" s="2" t="s">
        <v>1018</v>
      </c>
      <c r="D352" s="2" t="s">
        <v>1021</v>
      </c>
      <c r="E352" s="2" t="s">
        <v>1022</v>
      </c>
      <c r="F352" s="2" t="s">
        <v>28</v>
      </c>
      <c r="G352" s="2" t="s">
        <v>17</v>
      </c>
      <c r="H352">
        <v>16</v>
      </c>
      <c r="I352" s="2" t="s">
        <v>23</v>
      </c>
      <c r="J352" s="2" t="s">
        <v>130</v>
      </c>
      <c r="K352" s="2" t="s">
        <v>19</v>
      </c>
    </row>
    <row r="353" spans="1:11" x14ac:dyDescent="0.25">
      <c r="A353">
        <v>393</v>
      </c>
      <c r="B353" s="1">
        <v>44304.58</v>
      </c>
      <c r="C353" s="2" t="s">
        <v>1018</v>
      </c>
      <c r="D353" s="2" t="s">
        <v>1033</v>
      </c>
      <c r="E353" s="2" t="s">
        <v>1034</v>
      </c>
      <c r="F353" s="2" t="s">
        <v>1035</v>
      </c>
      <c r="G353" s="2" t="s">
        <v>1036</v>
      </c>
      <c r="H353">
        <v>24</v>
      </c>
      <c r="I353" s="2" t="s">
        <v>23</v>
      </c>
      <c r="J353" s="2" t="s">
        <v>130</v>
      </c>
      <c r="K353" s="2" t="s">
        <v>19</v>
      </c>
    </row>
    <row r="354" spans="1:11" x14ac:dyDescent="0.25">
      <c r="A354">
        <v>633</v>
      </c>
      <c r="B354" s="1">
        <v>44441.38349537037</v>
      </c>
      <c r="C354" s="2" t="s">
        <v>125</v>
      </c>
      <c r="D354" s="2" t="s">
        <v>1037</v>
      </c>
      <c r="E354" s="2" t="s">
        <v>1038</v>
      </c>
      <c r="F354" s="2" t="s">
        <v>1039</v>
      </c>
      <c r="G354" s="2" t="s">
        <v>88</v>
      </c>
      <c r="H354">
        <v>34</v>
      </c>
      <c r="I354" s="2" t="s">
        <v>1040</v>
      </c>
      <c r="J354" s="2" t="s">
        <v>130</v>
      </c>
      <c r="K354" s="2" t="s">
        <v>19</v>
      </c>
    </row>
    <row r="355" spans="1:11" x14ac:dyDescent="0.25">
      <c r="A355">
        <v>395</v>
      </c>
      <c r="B355" s="1">
        <v>44304.58</v>
      </c>
      <c r="C355" s="2" t="s">
        <v>1018</v>
      </c>
      <c r="D355" s="2" t="s">
        <v>131</v>
      </c>
      <c r="E355" s="2" t="s">
        <v>132</v>
      </c>
      <c r="F355" s="2" t="s">
        <v>1041</v>
      </c>
      <c r="G355" s="2" t="s">
        <v>134</v>
      </c>
      <c r="H355">
        <v>35</v>
      </c>
      <c r="I355" s="2" t="s">
        <v>23</v>
      </c>
      <c r="J355" s="2" t="s">
        <v>130</v>
      </c>
      <c r="K355" s="2" t="s">
        <v>19</v>
      </c>
    </row>
    <row r="356" spans="1:11" x14ac:dyDescent="0.25">
      <c r="A356">
        <v>396</v>
      </c>
      <c r="B356" s="1">
        <v>44304.58</v>
      </c>
      <c r="C356" s="2" t="s">
        <v>1018</v>
      </c>
      <c r="D356" s="2" t="s">
        <v>1042</v>
      </c>
      <c r="E356" s="2" t="s">
        <v>1043</v>
      </c>
      <c r="F356" s="2" t="s">
        <v>1044</v>
      </c>
      <c r="G356" s="2" t="s">
        <v>138</v>
      </c>
      <c r="H356">
        <v>36</v>
      </c>
      <c r="I356" s="2" t="s">
        <v>23</v>
      </c>
      <c r="J356" s="2" t="s">
        <v>130</v>
      </c>
      <c r="K356" s="2" t="s">
        <v>19</v>
      </c>
    </row>
    <row r="357" spans="1:11" x14ac:dyDescent="0.25">
      <c r="A357">
        <v>397</v>
      </c>
      <c r="B357" s="1">
        <v>44319.594710648147</v>
      </c>
      <c r="C357" s="2" t="s">
        <v>125</v>
      </c>
      <c r="D357" s="2" t="s">
        <v>1045</v>
      </c>
      <c r="E357" s="2" t="s">
        <v>432</v>
      </c>
      <c r="F357" s="2" t="s">
        <v>1046</v>
      </c>
      <c r="G357" s="2" t="s">
        <v>432</v>
      </c>
      <c r="H357">
        <v>39</v>
      </c>
      <c r="I357" s="2" t="s">
        <v>17</v>
      </c>
      <c r="J357" s="2" t="s">
        <v>130</v>
      </c>
      <c r="K357" s="2" t="s">
        <v>19</v>
      </c>
    </row>
    <row r="358" spans="1:11" x14ac:dyDescent="0.25">
      <c r="A358">
        <v>398</v>
      </c>
      <c r="B358" s="1">
        <v>44304.58</v>
      </c>
      <c r="C358" s="2" t="s">
        <v>1018</v>
      </c>
      <c r="D358" s="2" t="s">
        <v>268</v>
      </c>
      <c r="E358" s="2" t="s">
        <v>269</v>
      </c>
      <c r="F358" s="2" t="s">
        <v>270</v>
      </c>
      <c r="G358" s="2" t="s">
        <v>271</v>
      </c>
      <c r="H358">
        <v>120</v>
      </c>
      <c r="I358" s="2" t="s">
        <v>23</v>
      </c>
      <c r="J358" s="2" t="s">
        <v>130</v>
      </c>
      <c r="K358" s="2" t="s">
        <v>19</v>
      </c>
    </row>
    <row r="359" spans="1:11" x14ac:dyDescent="0.25">
      <c r="A359">
        <v>399</v>
      </c>
      <c r="B359" s="1">
        <v>44304.58</v>
      </c>
      <c r="C359" s="2" t="s">
        <v>1018</v>
      </c>
      <c r="D359" s="2" t="s">
        <v>291</v>
      </c>
      <c r="E359" s="2" t="s">
        <v>17</v>
      </c>
      <c r="F359" s="2" t="s">
        <v>1047</v>
      </c>
      <c r="G359" s="2" t="s">
        <v>17</v>
      </c>
      <c r="H359">
        <v>134</v>
      </c>
      <c r="I359" s="2" t="s">
        <v>23</v>
      </c>
      <c r="J359" s="2" t="s">
        <v>130</v>
      </c>
      <c r="K359" s="2" t="s">
        <v>19</v>
      </c>
    </row>
    <row r="360" spans="1:11" x14ac:dyDescent="0.25">
      <c r="A360">
        <v>400</v>
      </c>
      <c r="B360" s="1">
        <v>44304.58</v>
      </c>
      <c r="C360" s="2" t="s">
        <v>1018</v>
      </c>
      <c r="D360" s="2" t="s">
        <v>315</v>
      </c>
      <c r="E360" s="2" t="s">
        <v>297</v>
      </c>
      <c r="F360" s="2" t="s">
        <v>1048</v>
      </c>
      <c r="G360" s="2" t="s">
        <v>1049</v>
      </c>
      <c r="H360">
        <v>138</v>
      </c>
      <c r="I360" s="2" t="s">
        <v>23</v>
      </c>
      <c r="J360" s="2" t="s">
        <v>130</v>
      </c>
      <c r="K360" s="2" t="s">
        <v>19</v>
      </c>
    </row>
    <row r="361" spans="1:11" x14ac:dyDescent="0.25">
      <c r="A361">
        <v>401</v>
      </c>
      <c r="B361" s="1">
        <v>44304.58</v>
      </c>
      <c r="C361" s="2" t="s">
        <v>1018</v>
      </c>
      <c r="D361" s="2" t="s">
        <v>1050</v>
      </c>
      <c r="E361" s="2" t="s">
        <v>265</v>
      </c>
      <c r="F361" s="2" t="s">
        <v>323</v>
      </c>
      <c r="G361" s="2" t="s">
        <v>17</v>
      </c>
      <c r="H361">
        <v>148</v>
      </c>
      <c r="I361" s="2" t="s">
        <v>23</v>
      </c>
      <c r="J361" s="2" t="s">
        <v>130</v>
      </c>
      <c r="K361" s="2" t="s">
        <v>19</v>
      </c>
    </row>
    <row r="362" spans="1:11" x14ac:dyDescent="0.25">
      <c r="A362">
        <v>402</v>
      </c>
      <c r="B362" s="1">
        <v>44304.58</v>
      </c>
      <c r="C362" s="2" t="s">
        <v>1018</v>
      </c>
      <c r="D362" s="2" t="s">
        <v>583</v>
      </c>
      <c r="E362" s="2" t="s">
        <v>584</v>
      </c>
      <c r="F362" s="2" t="s">
        <v>1051</v>
      </c>
      <c r="G362" s="2" t="s">
        <v>586</v>
      </c>
      <c r="H362">
        <v>149</v>
      </c>
      <c r="I362" s="2" t="s">
        <v>23</v>
      </c>
      <c r="J362" s="2" t="s">
        <v>130</v>
      </c>
      <c r="K362" s="2" t="s">
        <v>19</v>
      </c>
    </row>
    <row r="363" spans="1:11" x14ac:dyDescent="0.25">
      <c r="A363">
        <v>403</v>
      </c>
      <c r="B363" s="1">
        <v>44473.684467592589</v>
      </c>
      <c r="C363" s="2" t="s">
        <v>362</v>
      </c>
      <c r="D363" s="2" t="s">
        <v>363</v>
      </c>
      <c r="E363" s="2" t="s">
        <v>364</v>
      </c>
      <c r="F363" s="2" t="s">
        <v>365</v>
      </c>
      <c r="G363" s="2" t="s">
        <v>366</v>
      </c>
      <c r="H363">
        <v>163</v>
      </c>
      <c r="I363" s="2" t="s">
        <v>9</v>
      </c>
      <c r="J363" s="2" t="s">
        <v>130</v>
      </c>
      <c r="K363" s="2" t="s">
        <v>19</v>
      </c>
    </row>
    <row r="364" spans="1:11" x14ac:dyDescent="0.25">
      <c r="A364">
        <v>404</v>
      </c>
      <c r="B364" s="1">
        <v>44304.58</v>
      </c>
      <c r="C364" s="2" t="s">
        <v>1018</v>
      </c>
      <c r="D364" s="2" t="s">
        <v>375</v>
      </c>
      <c r="E364" s="2" t="s">
        <v>312</v>
      </c>
      <c r="F364" s="2" t="s">
        <v>1052</v>
      </c>
      <c r="G364" s="2" t="s">
        <v>17</v>
      </c>
      <c r="H364">
        <v>169</v>
      </c>
      <c r="I364" s="2" t="s">
        <v>23</v>
      </c>
      <c r="J364" s="2" t="s">
        <v>130</v>
      </c>
      <c r="K364" s="2" t="s">
        <v>19</v>
      </c>
    </row>
    <row r="365" spans="1:11" x14ac:dyDescent="0.25">
      <c r="A365">
        <v>405</v>
      </c>
      <c r="B365" s="1">
        <v>44304.58</v>
      </c>
      <c r="C365" s="2" t="s">
        <v>1018</v>
      </c>
      <c r="D365" s="2" t="s">
        <v>380</v>
      </c>
      <c r="E365" s="2" t="s">
        <v>381</v>
      </c>
      <c r="F365" s="2" t="s">
        <v>382</v>
      </c>
      <c r="G365" s="2" t="s">
        <v>17</v>
      </c>
      <c r="H365">
        <v>172</v>
      </c>
      <c r="I365" s="2" t="s">
        <v>23</v>
      </c>
      <c r="J365" s="2" t="s">
        <v>130</v>
      </c>
      <c r="K365" s="2" t="s">
        <v>19</v>
      </c>
    </row>
    <row r="366" spans="1:11" x14ac:dyDescent="0.25">
      <c r="A366">
        <v>406</v>
      </c>
      <c r="B366" s="1">
        <v>44304.58</v>
      </c>
      <c r="C366" s="2" t="s">
        <v>1018</v>
      </c>
      <c r="D366" s="2" t="s">
        <v>1053</v>
      </c>
      <c r="E366" s="2" t="s">
        <v>348</v>
      </c>
      <c r="F366" s="2" t="s">
        <v>385</v>
      </c>
      <c r="G366" s="2" t="s">
        <v>17</v>
      </c>
      <c r="H366">
        <v>173</v>
      </c>
      <c r="I366" s="2" t="s">
        <v>23</v>
      </c>
      <c r="J366" s="2" t="s">
        <v>130</v>
      </c>
      <c r="K366" s="2" t="s">
        <v>19</v>
      </c>
    </row>
    <row r="367" spans="1:11" x14ac:dyDescent="0.25">
      <c r="A367">
        <v>407</v>
      </c>
      <c r="B367" s="1">
        <v>44484.653738425928</v>
      </c>
      <c r="C367" s="2" t="s">
        <v>125</v>
      </c>
      <c r="D367" s="2" t="s">
        <v>387</v>
      </c>
      <c r="E367" s="2" t="s">
        <v>177</v>
      </c>
      <c r="F367" s="2" t="s">
        <v>1054</v>
      </c>
      <c r="G367" s="2" t="s">
        <v>17</v>
      </c>
      <c r="H367">
        <v>174</v>
      </c>
      <c r="I367" s="2" t="s">
        <v>9</v>
      </c>
      <c r="J367" s="2" t="s">
        <v>130</v>
      </c>
      <c r="K367" s="2" t="s">
        <v>19</v>
      </c>
    </row>
    <row r="368" spans="1:11" x14ac:dyDescent="0.25">
      <c r="A368">
        <v>408</v>
      </c>
      <c r="B368" s="1">
        <v>44304.58</v>
      </c>
      <c r="C368" s="2" t="s">
        <v>1018</v>
      </c>
      <c r="D368" s="2" t="s">
        <v>1055</v>
      </c>
      <c r="E368" s="2" t="s">
        <v>30</v>
      </c>
      <c r="F368" s="2" t="s">
        <v>1056</v>
      </c>
      <c r="G368" s="2" t="s">
        <v>17</v>
      </c>
      <c r="H368">
        <v>175</v>
      </c>
      <c r="I368" s="2" t="s">
        <v>23</v>
      </c>
      <c r="J368" s="2" t="s">
        <v>130</v>
      </c>
      <c r="K368" s="2" t="s">
        <v>19</v>
      </c>
    </row>
    <row r="369" spans="1:11" x14ac:dyDescent="0.25">
      <c r="A369">
        <v>409</v>
      </c>
      <c r="B369" s="1">
        <v>44304.58</v>
      </c>
      <c r="C369" s="2" t="s">
        <v>1018</v>
      </c>
      <c r="D369" s="2" t="s">
        <v>398</v>
      </c>
      <c r="E369" s="2" t="s">
        <v>399</v>
      </c>
      <c r="F369" s="2" t="s">
        <v>400</v>
      </c>
      <c r="G369" s="2" t="s">
        <v>401</v>
      </c>
      <c r="H369">
        <v>176</v>
      </c>
      <c r="I369" s="2" t="s">
        <v>23</v>
      </c>
      <c r="J369" s="2" t="s">
        <v>130</v>
      </c>
      <c r="K369" s="2" t="s">
        <v>19</v>
      </c>
    </row>
    <row r="370" spans="1:11" x14ac:dyDescent="0.25">
      <c r="A370">
        <v>410</v>
      </c>
      <c r="B370" s="1">
        <v>44304.58</v>
      </c>
      <c r="C370" s="2" t="s">
        <v>1018</v>
      </c>
      <c r="D370" s="2" t="s">
        <v>437</v>
      </c>
      <c r="E370" s="2" t="s">
        <v>438</v>
      </c>
      <c r="F370" s="2" t="s">
        <v>439</v>
      </c>
      <c r="G370" s="2" t="s">
        <v>440</v>
      </c>
      <c r="H370">
        <v>186</v>
      </c>
      <c r="I370" s="2" t="s">
        <v>23</v>
      </c>
      <c r="J370" s="2" t="s">
        <v>130</v>
      </c>
      <c r="K370" s="2" t="s">
        <v>19</v>
      </c>
    </row>
    <row r="371" spans="1:11" x14ac:dyDescent="0.25">
      <c r="A371">
        <v>411</v>
      </c>
      <c r="B371" s="1">
        <v>44304.58</v>
      </c>
      <c r="C371" s="2" t="s">
        <v>1018</v>
      </c>
      <c r="D371" s="2" t="s">
        <v>500</v>
      </c>
      <c r="E371" s="2" t="s">
        <v>501</v>
      </c>
      <c r="F371" s="2" t="s">
        <v>1057</v>
      </c>
      <c r="G371" s="2" t="s">
        <v>17</v>
      </c>
      <c r="H371">
        <v>202</v>
      </c>
      <c r="I371" s="2" t="s">
        <v>23</v>
      </c>
      <c r="J371" s="2" t="s">
        <v>130</v>
      </c>
      <c r="K371" s="2" t="s">
        <v>19</v>
      </c>
    </row>
    <row r="372" spans="1:11" x14ac:dyDescent="0.25">
      <c r="A372">
        <v>412</v>
      </c>
      <c r="B372" s="1">
        <v>44304.58</v>
      </c>
      <c r="C372" s="2" t="s">
        <v>1018</v>
      </c>
      <c r="D372" s="2" t="s">
        <v>583</v>
      </c>
      <c r="E372" s="2" t="s">
        <v>584</v>
      </c>
      <c r="F372" s="2" t="s">
        <v>1051</v>
      </c>
      <c r="G372" s="2" t="s">
        <v>586</v>
      </c>
      <c r="H372">
        <v>211</v>
      </c>
      <c r="I372" s="2" t="s">
        <v>23</v>
      </c>
      <c r="J372" s="2" t="s">
        <v>130</v>
      </c>
      <c r="K372" s="2" t="s">
        <v>19</v>
      </c>
    </row>
    <row r="373" spans="1:11" x14ac:dyDescent="0.25">
      <c r="A373">
        <v>413</v>
      </c>
      <c r="B373" s="1">
        <v>44572.877800925926</v>
      </c>
      <c r="C373" s="2" t="s">
        <v>125</v>
      </c>
      <c r="D373" s="2" t="s">
        <v>604</v>
      </c>
      <c r="E373" s="2" t="s">
        <v>605</v>
      </c>
      <c r="F373" s="2" t="s">
        <v>1058</v>
      </c>
      <c r="G373" s="2" t="s">
        <v>607</v>
      </c>
      <c r="H373">
        <v>218</v>
      </c>
      <c r="I373" s="2" t="s">
        <v>17</v>
      </c>
      <c r="J373" s="2" t="s">
        <v>1059</v>
      </c>
      <c r="K373" s="2" t="s">
        <v>19</v>
      </c>
    </row>
    <row r="374" spans="1:11" x14ac:dyDescent="0.25">
      <c r="A374">
        <v>414</v>
      </c>
      <c r="B374" s="1">
        <v>44304.58</v>
      </c>
      <c r="C374" s="2" t="s">
        <v>1018</v>
      </c>
      <c r="D374" s="2" t="s">
        <v>625</v>
      </c>
      <c r="E374" s="2" t="s">
        <v>549</v>
      </c>
      <c r="F374" s="2" t="s">
        <v>1060</v>
      </c>
      <c r="G374" s="2" t="s">
        <v>1061</v>
      </c>
      <c r="H374">
        <v>221</v>
      </c>
      <c r="I374" s="2" t="s">
        <v>23</v>
      </c>
      <c r="J374" s="2" t="s">
        <v>130</v>
      </c>
      <c r="K374" s="2" t="s">
        <v>19</v>
      </c>
    </row>
    <row r="375" spans="1:11" x14ac:dyDescent="0.25">
      <c r="A375">
        <v>415</v>
      </c>
      <c r="B375" s="1">
        <v>44304.58</v>
      </c>
      <c r="C375" s="2" t="s">
        <v>1018</v>
      </c>
      <c r="D375" s="2" t="s">
        <v>627</v>
      </c>
      <c r="E375" s="2" t="s">
        <v>628</v>
      </c>
      <c r="F375" s="2" t="s">
        <v>1048</v>
      </c>
      <c r="G375" s="2" t="s">
        <v>629</v>
      </c>
      <c r="H375">
        <v>222</v>
      </c>
      <c r="I375" s="2" t="s">
        <v>23</v>
      </c>
      <c r="J375" s="2" t="s">
        <v>130</v>
      </c>
      <c r="K375" s="2" t="s">
        <v>19</v>
      </c>
    </row>
    <row r="376" spans="1:11" x14ac:dyDescent="0.25">
      <c r="A376">
        <v>416</v>
      </c>
      <c r="B376" s="1">
        <v>44304.58</v>
      </c>
      <c r="C376" s="2" t="s">
        <v>1018</v>
      </c>
      <c r="D376" s="2" t="s">
        <v>630</v>
      </c>
      <c r="E376" s="2" t="s">
        <v>631</v>
      </c>
      <c r="F376" s="2" t="s">
        <v>632</v>
      </c>
      <c r="G376" s="2" t="s">
        <v>432</v>
      </c>
      <c r="H376">
        <v>223</v>
      </c>
      <c r="I376" s="2" t="s">
        <v>23</v>
      </c>
      <c r="J376" s="2" t="s">
        <v>130</v>
      </c>
      <c r="K376" s="2" t="s">
        <v>19</v>
      </c>
    </row>
    <row r="377" spans="1:11" x14ac:dyDescent="0.25">
      <c r="A377">
        <v>417</v>
      </c>
      <c r="B377" s="1">
        <v>44304.58</v>
      </c>
      <c r="C377" s="2" t="s">
        <v>1018</v>
      </c>
      <c r="D377" s="2" t="s">
        <v>637</v>
      </c>
      <c r="E377" s="2" t="s">
        <v>94</v>
      </c>
      <c r="F377" s="2" t="s">
        <v>1062</v>
      </c>
      <c r="G377" s="2" t="s">
        <v>17</v>
      </c>
      <c r="H377">
        <v>225</v>
      </c>
      <c r="I377" s="2" t="s">
        <v>23</v>
      </c>
      <c r="J377" s="2" t="s">
        <v>130</v>
      </c>
      <c r="K377" s="2" t="s">
        <v>19</v>
      </c>
    </row>
    <row r="378" spans="1:11" x14ac:dyDescent="0.25">
      <c r="A378">
        <v>418</v>
      </c>
      <c r="B378" s="1">
        <v>44304.58</v>
      </c>
      <c r="C378" s="2" t="s">
        <v>1018</v>
      </c>
      <c r="D378" s="2" t="s">
        <v>639</v>
      </c>
      <c r="E378" s="2" t="s">
        <v>640</v>
      </c>
      <c r="F378" s="2" t="s">
        <v>641</v>
      </c>
      <c r="G378" s="2" t="s">
        <v>432</v>
      </c>
      <c r="H378">
        <v>226</v>
      </c>
      <c r="I378" s="2" t="s">
        <v>23</v>
      </c>
      <c r="J378" s="2" t="s">
        <v>130</v>
      </c>
      <c r="K378" s="2" t="s">
        <v>19</v>
      </c>
    </row>
    <row r="379" spans="1:11" x14ac:dyDescent="0.25">
      <c r="A379">
        <v>419</v>
      </c>
      <c r="B379" s="1">
        <v>44304.58</v>
      </c>
      <c r="C379" s="2" t="s">
        <v>1018</v>
      </c>
      <c r="D379" s="2" t="s">
        <v>642</v>
      </c>
      <c r="E379" s="2" t="s">
        <v>305</v>
      </c>
      <c r="F379" s="2" t="s">
        <v>643</v>
      </c>
      <c r="G379" s="2" t="s">
        <v>17</v>
      </c>
      <c r="H379">
        <v>227</v>
      </c>
      <c r="I379" s="2" t="s">
        <v>23</v>
      </c>
      <c r="J379" s="2" t="s">
        <v>130</v>
      </c>
      <c r="K379" s="2" t="s">
        <v>19</v>
      </c>
    </row>
    <row r="380" spans="1:11" x14ac:dyDescent="0.25">
      <c r="A380">
        <v>420</v>
      </c>
      <c r="B380" s="1">
        <v>44304.58</v>
      </c>
      <c r="C380" s="2" t="s">
        <v>1018</v>
      </c>
      <c r="D380" s="2" t="s">
        <v>41</v>
      </c>
      <c r="E380" s="2" t="s">
        <v>42</v>
      </c>
      <c r="F380" s="2" t="s">
        <v>646</v>
      </c>
      <c r="G380" s="2" t="s">
        <v>17</v>
      </c>
      <c r="H380">
        <v>229</v>
      </c>
      <c r="I380" s="2" t="s">
        <v>23</v>
      </c>
      <c r="J380" s="2" t="s">
        <v>130</v>
      </c>
      <c r="K380" s="2" t="s">
        <v>19</v>
      </c>
    </row>
    <row r="381" spans="1:11" x14ac:dyDescent="0.25">
      <c r="A381">
        <v>421</v>
      </c>
      <c r="B381" s="1">
        <v>44304.58</v>
      </c>
      <c r="C381" s="2" t="s">
        <v>1018</v>
      </c>
      <c r="D381" s="2" t="s">
        <v>647</v>
      </c>
      <c r="E381" s="2" t="s">
        <v>648</v>
      </c>
      <c r="F381" s="2" t="s">
        <v>649</v>
      </c>
      <c r="G381" s="2" t="s">
        <v>17</v>
      </c>
      <c r="H381">
        <v>230</v>
      </c>
      <c r="I381" s="2" t="s">
        <v>23</v>
      </c>
      <c r="J381" s="2" t="s">
        <v>130</v>
      </c>
      <c r="K381" s="2" t="s">
        <v>19</v>
      </c>
    </row>
    <row r="382" spans="1:11" x14ac:dyDescent="0.25">
      <c r="A382">
        <v>422</v>
      </c>
      <c r="B382" s="1">
        <v>44397.788877314815</v>
      </c>
      <c r="C382" s="2" t="s">
        <v>33</v>
      </c>
      <c r="D382" s="2" t="s">
        <v>41</v>
      </c>
      <c r="E382" s="2" t="s">
        <v>245</v>
      </c>
      <c r="F382" s="2" t="s">
        <v>1063</v>
      </c>
      <c r="G382" s="2" t="s">
        <v>651</v>
      </c>
      <c r="H382">
        <v>231</v>
      </c>
      <c r="I382" s="2" t="s">
        <v>9</v>
      </c>
      <c r="J382" s="2" t="s">
        <v>130</v>
      </c>
      <c r="K382" s="2" t="s">
        <v>19</v>
      </c>
    </row>
    <row r="383" spans="1:11" x14ac:dyDescent="0.25">
      <c r="A383">
        <v>423</v>
      </c>
      <c r="B383" s="1">
        <v>44304.58</v>
      </c>
      <c r="C383" s="2" t="s">
        <v>1018</v>
      </c>
      <c r="D383" s="2" t="s">
        <v>627</v>
      </c>
      <c r="E383" s="2" t="s">
        <v>652</v>
      </c>
      <c r="F383" s="2" t="s">
        <v>653</v>
      </c>
      <c r="G383" s="2" t="s">
        <v>17</v>
      </c>
      <c r="H383">
        <v>232</v>
      </c>
      <c r="I383" s="2" t="s">
        <v>23</v>
      </c>
      <c r="J383" s="2" t="s">
        <v>130</v>
      </c>
      <c r="K383" s="2" t="s">
        <v>19</v>
      </c>
    </row>
    <row r="384" spans="1:11" x14ac:dyDescent="0.25">
      <c r="A384">
        <v>424</v>
      </c>
      <c r="B384" s="1">
        <v>44389.657893518517</v>
      </c>
      <c r="C384" s="2" t="s">
        <v>125</v>
      </c>
      <c r="D384" s="2" t="s">
        <v>662</v>
      </c>
      <c r="E384" s="2" t="s">
        <v>663</v>
      </c>
      <c r="F384" s="2" t="s">
        <v>664</v>
      </c>
      <c r="G384" s="2" t="s">
        <v>665</v>
      </c>
      <c r="H384">
        <v>235</v>
      </c>
      <c r="I384" s="2" t="s">
        <v>9</v>
      </c>
      <c r="J384" s="2" t="s">
        <v>130</v>
      </c>
      <c r="K384" s="2" t="s">
        <v>19</v>
      </c>
    </row>
    <row r="385" spans="1:11" x14ac:dyDescent="0.25">
      <c r="A385">
        <v>425</v>
      </c>
      <c r="B385" s="1">
        <v>44304.58</v>
      </c>
      <c r="C385" s="2" t="s">
        <v>1018</v>
      </c>
      <c r="D385" s="2" t="s">
        <v>666</v>
      </c>
      <c r="E385" s="2" t="s">
        <v>667</v>
      </c>
      <c r="F385" s="2" t="s">
        <v>668</v>
      </c>
      <c r="G385" s="2" t="s">
        <v>17</v>
      </c>
      <c r="H385">
        <v>236</v>
      </c>
      <c r="I385" s="2" t="s">
        <v>23</v>
      </c>
      <c r="J385" s="2" t="s">
        <v>130</v>
      </c>
      <c r="K385" s="2" t="s">
        <v>19</v>
      </c>
    </row>
    <row r="386" spans="1:11" x14ac:dyDescent="0.25">
      <c r="A386">
        <v>426</v>
      </c>
      <c r="B386" s="1">
        <v>44304.58</v>
      </c>
      <c r="C386" s="2" t="s">
        <v>1018</v>
      </c>
      <c r="D386" s="2" t="s">
        <v>669</v>
      </c>
      <c r="E386" s="2" t="s">
        <v>670</v>
      </c>
      <c r="F386" s="2" t="s">
        <v>671</v>
      </c>
      <c r="G386" s="2" t="s">
        <v>17</v>
      </c>
      <c r="H386">
        <v>237</v>
      </c>
      <c r="I386" s="2" t="s">
        <v>23</v>
      </c>
      <c r="J386" s="2" t="s">
        <v>130</v>
      </c>
      <c r="K386" s="2" t="s">
        <v>19</v>
      </c>
    </row>
    <row r="387" spans="1:11" x14ac:dyDescent="0.25">
      <c r="A387">
        <v>427</v>
      </c>
      <c r="B387" s="1">
        <v>44304.58</v>
      </c>
      <c r="C387" s="2" t="s">
        <v>1018</v>
      </c>
      <c r="D387" s="2" t="s">
        <v>672</v>
      </c>
      <c r="E387" s="2" t="s">
        <v>118</v>
      </c>
      <c r="F387" s="2" t="s">
        <v>673</v>
      </c>
      <c r="G387" s="2" t="s">
        <v>17</v>
      </c>
      <c r="H387">
        <v>238</v>
      </c>
      <c r="I387" s="2" t="s">
        <v>23</v>
      </c>
      <c r="J387" s="2" t="s">
        <v>130</v>
      </c>
      <c r="K387" s="2" t="s">
        <v>19</v>
      </c>
    </row>
    <row r="388" spans="1:11" x14ac:dyDescent="0.25">
      <c r="A388">
        <v>428</v>
      </c>
      <c r="B388" s="1">
        <v>44304.58</v>
      </c>
      <c r="C388" s="2" t="s">
        <v>1018</v>
      </c>
      <c r="D388" s="2" t="s">
        <v>674</v>
      </c>
      <c r="E388" s="2" t="s">
        <v>675</v>
      </c>
      <c r="F388" s="2" t="s">
        <v>676</v>
      </c>
      <c r="G388" s="2" t="s">
        <v>17</v>
      </c>
      <c r="H388">
        <v>239</v>
      </c>
      <c r="I388" s="2" t="s">
        <v>23</v>
      </c>
      <c r="J388" s="2" t="s">
        <v>130</v>
      </c>
      <c r="K388" s="2" t="s">
        <v>19</v>
      </c>
    </row>
    <row r="389" spans="1:11" x14ac:dyDescent="0.25">
      <c r="A389">
        <v>429</v>
      </c>
      <c r="B389" s="1">
        <v>44304.58</v>
      </c>
      <c r="C389" s="2" t="s">
        <v>1018</v>
      </c>
      <c r="D389" s="2" t="s">
        <v>677</v>
      </c>
      <c r="E389" s="2" t="s">
        <v>442</v>
      </c>
      <c r="F389" s="2" t="s">
        <v>678</v>
      </c>
      <c r="G389" s="2" t="s">
        <v>17</v>
      </c>
      <c r="H389">
        <v>240</v>
      </c>
      <c r="I389" s="2" t="s">
        <v>23</v>
      </c>
      <c r="J389" s="2" t="s">
        <v>130</v>
      </c>
      <c r="K389" s="2" t="s">
        <v>19</v>
      </c>
    </row>
    <row r="390" spans="1:11" x14ac:dyDescent="0.25">
      <c r="A390">
        <v>430</v>
      </c>
      <c r="B390" s="1">
        <v>44304.58</v>
      </c>
      <c r="C390" s="2" t="s">
        <v>1018</v>
      </c>
      <c r="D390" s="2" t="s">
        <v>692</v>
      </c>
      <c r="E390" s="2" t="s">
        <v>305</v>
      </c>
      <c r="F390" s="2" t="s">
        <v>693</v>
      </c>
      <c r="G390" s="2" t="s">
        <v>694</v>
      </c>
      <c r="H390">
        <v>245</v>
      </c>
      <c r="I390" s="2" t="s">
        <v>23</v>
      </c>
      <c r="J390" s="2" t="s">
        <v>130</v>
      </c>
      <c r="K390" s="2" t="s">
        <v>19</v>
      </c>
    </row>
    <row r="391" spans="1:11" x14ac:dyDescent="0.25">
      <c r="A391">
        <v>431</v>
      </c>
      <c r="B391" s="1">
        <v>44304.58</v>
      </c>
      <c r="C391" s="2" t="s">
        <v>1018</v>
      </c>
      <c r="D391" s="2" t="s">
        <v>695</v>
      </c>
      <c r="E391" s="2" t="s">
        <v>696</v>
      </c>
      <c r="F391" s="2" t="s">
        <v>1064</v>
      </c>
      <c r="G391" s="2" t="s">
        <v>17</v>
      </c>
      <c r="H391">
        <v>246</v>
      </c>
      <c r="I391" s="2" t="s">
        <v>23</v>
      </c>
      <c r="J391" s="2" t="s">
        <v>130</v>
      </c>
      <c r="K391" s="2" t="s">
        <v>19</v>
      </c>
    </row>
    <row r="392" spans="1:11" x14ac:dyDescent="0.25">
      <c r="A392">
        <v>432</v>
      </c>
      <c r="B392" s="1">
        <v>44304.58</v>
      </c>
      <c r="C392" s="2" t="s">
        <v>1018</v>
      </c>
      <c r="D392" s="2" t="s">
        <v>708</v>
      </c>
      <c r="E392" s="2" t="s">
        <v>709</v>
      </c>
      <c r="F392" s="2" t="s">
        <v>1065</v>
      </c>
      <c r="G392" s="2" t="s">
        <v>17</v>
      </c>
      <c r="H392">
        <v>250</v>
      </c>
      <c r="I392" s="2" t="s">
        <v>23</v>
      </c>
      <c r="J392" s="2" t="s">
        <v>130</v>
      </c>
      <c r="K392" s="2" t="s">
        <v>19</v>
      </c>
    </row>
    <row r="393" spans="1:11" x14ac:dyDescent="0.25">
      <c r="A393">
        <v>433</v>
      </c>
      <c r="B393" s="1">
        <v>44304.58</v>
      </c>
      <c r="C393" s="2" t="s">
        <v>1018</v>
      </c>
      <c r="D393" s="2" t="s">
        <v>712</v>
      </c>
      <c r="E393" s="2" t="s">
        <v>713</v>
      </c>
      <c r="F393" s="2" t="s">
        <v>714</v>
      </c>
      <c r="G393" s="2" t="s">
        <v>17</v>
      </c>
      <c r="H393">
        <v>251</v>
      </c>
      <c r="I393" s="2" t="s">
        <v>23</v>
      </c>
      <c r="J393" s="2" t="s">
        <v>130</v>
      </c>
      <c r="K393" s="2" t="s">
        <v>19</v>
      </c>
    </row>
    <row r="394" spans="1:11" x14ac:dyDescent="0.25">
      <c r="A394">
        <v>434</v>
      </c>
      <c r="B394" s="1">
        <v>44304.58</v>
      </c>
      <c r="C394" s="2" t="s">
        <v>1018</v>
      </c>
      <c r="D394" s="2" t="s">
        <v>717</v>
      </c>
      <c r="E394" s="2" t="s">
        <v>426</v>
      </c>
      <c r="F394" s="2" t="s">
        <v>718</v>
      </c>
      <c r="G394" s="2" t="s">
        <v>17</v>
      </c>
      <c r="H394">
        <v>252</v>
      </c>
      <c r="I394" s="2" t="s">
        <v>23</v>
      </c>
      <c r="J394" s="2" t="s">
        <v>130</v>
      </c>
      <c r="K394" s="2" t="s">
        <v>19</v>
      </c>
    </row>
    <row r="395" spans="1:11" x14ac:dyDescent="0.25">
      <c r="A395">
        <v>435</v>
      </c>
      <c r="B395" s="1">
        <v>44304.58</v>
      </c>
      <c r="C395" s="2" t="s">
        <v>1018</v>
      </c>
      <c r="D395" s="2" t="s">
        <v>749</v>
      </c>
      <c r="E395" s="2" t="s">
        <v>177</v>
      </c>
      <c r="F395" s="2" t="s">
        <v>750</v>
      </c>
      <c r="G395" s="2" t="s">
        <v>17</v>
      </c>
      <c r="H395">
        <v>258</v>
      </c>
      <c r="I395" s="2" t="s">
        <v>23</v>
      </c>
      <c r="J395" s="2" t="s">
        <v>130</v>
      </c>
      <c r="K395" s="2" t="s">
        <v>19</v>
      </c>
    </row>
    <row r="396" spans="1:11" x14ac:dyDescent="0.25">
      <c r="A396">
        <v>436</v>
      </c>
      <c r="B396" s="1">
        <v>44304.58</v>
      </c>
      <c r="C396" s="2" t="s">
        <v>1018</v>
      </c>
      <c r="D396" s="2" t="s">
        <v>1066</v>
      </c>
      <c r="E396" s="2" t="s">
        <v>1067</v>
      </c>
      <c r="F396" s="2" t="s">
        <v>741</v>
      </c>
      <c r="G396" s="2" t="s">
        <v>17</v>
      </c>
      <c r="H396">
        <v>262</v>
      </c>
      <c r="I396" s="2" t="s">
        <v>23</v>
      </c>
      <c r="J396" s="2" t="s">
        <v>130</v>
      </c>
      <c r="K396" s="2" t="s">
        <v>19</v>
      </c>
    </row>
    <row r="397" spans="1:11" x14ac:dyDescent="0.25">
      <c r="A397">
        <v>437</v>
      </c>
      <c r="B397" s="1">
        <v>44304.58</v>
      </c>
      <c r="C397" s="2" t="s">
        <v>1018</v>
      </c>
      <c r="D397" s="2" t="s">
        <v>1068</v>
      </c>
      <c r="E397" s="2" t="s">
        <v>1069</v>
      </c>
      <c r="F397" s="2" t="s">
        <v>1070</v>
      </c>
      <c r="G397" s="2" t="s">
        <v>88</v>
      </c>
      <c r="H397">
        <v>265</v>
      </c>
      <c r="I397" s="2" t="s">
        <v>23</v>
      </c>
      <c r="J397" s="2" t="s">
        <v>130</v>
      </c>
      <c r="K397" s="2" t="s">
        <v>19</v>
      </c>
    </row>
    <row r="398" spans="1:11" x14ac:dyDescent="0.25">
      <c r="A398">
        <v>438</v>
      </c>
      <c r="B398" s="1">
        <v>44304.58</v>
      </c>
      <c r="C398" s="2" t="s">
        <v>1018</v>
      </c>
      <c r="D398" s="2" t="s">
        <v>294</v>
      </c>
      <c r="E398" s="2" t="s">
        <v>815</v>
      </c>
      <c r="F398" s="2" t="s">
        <v>816</v>
      </c>
      <c r="G398" s="2" t="s">
        <v>17</v>
      </c>
      <c r="H398">
        <v>268</v>
      </c>
      <c r="I398" s="2" t="s">
        <v>23</v>
      </c>
      <c r="J398" s="2" t="s">
        <v>130</v>
      </c>
      <c r="K398" s="2" t="s">
        <v>19</v>
      </c>
    </row>
    <row r="399" spans="1:11" x14ac:dyDescent="0.25">
      <c r="A399">
        <v>439</v>
      </c>
      <c r="B399" s="1">
        <v>44304.58</v>
      </c>
      <c r="C399" s="2" t="s">
        <v>1018</v>
      </c>
      <c r="D399" s="2" t="s">
        <v>770</v>
      </c>
      <c r="E399" s="2" t="s">
        <v>771</v>
      </c>
      <c r="F399" s="2" t="s">
        <v>1071</v>
      </c>
      <c r="G399" s="2" t="s">
        <v>1072</v>
      </c>
      <c r="H399">
        <v>270</v>
      </c>
      <c r="I399" s="2" t="s">
        <v>23</v>
      </c>
      <c r="J399" s="2" t="s">
        <v>130</v>
      </c>
      <c r="K399" s="2" t="s">
        <v>19</v>
      </c>
    </row>
    <row r="400" spans="1:11" x14ac:dyDescent="0.25">
      <c r="A400">
        <v>440</v>
      </c>
      <c r="B400" s="1">
        <v>44304.58</v>
      </c>
      <c r="C400" s="2" t="s">
        <v>1018</v>
      </c>
      <c r="D400" s="2" t="s">
        <v>1073</v>
      </c>
      <c r="E400" s="2" t="s">
        <v>483</v>
      </c>
      <c r="F400" s="2" t="s">
        <v>1074</v>
      </c>
      <c r="G400" s="2" t="s">
        <v>17</v>
      </c>
      <c r="H400">
        <v>277</v>
      </c>
      <c r="I400" s="2" t="s">
        <v>23</v>
      </c>
      <c r="J400" s="2" t="s">
        <v>130</v>
      </c>
      <c r="K400" s="2" t="s">
        <v>19</v>
      </c>
    </row>
    <row r="401" spans="1:11" x14ac:dyDescent="0.25">
      <c r="A401">
        <v>441</v>
      </c>
      <c r="B401" s="1">
        <v>44304.58</v>
      </c>
      <c r="C401" s="2" t="s">
        <v>1018</v>
      </c>
      <c r="D401" s="2" t="s">
        <v>797</v>
      </c>
      <c r="E401" s="2" t="s">
        <v>294</v>
      </c>
      <c r="F401" s="2" t="s">
        <v>798</v>
      </c>
      <c r="G401" s="2" t="s">
        <v>17</v>
      </c>
      <c r="H401">
        <v>278</v>
      </c>
      <c r="I401" s="2" t="s">
        <v>23</v>
      </c>
      <c r="J401" s="2" t="s">
        <v>130</v>
      </c>
      <c r="K401" s="2" t="s">
        <v>19</v>
      </c>
    </row>
    <row r="402" spans="1:11" x14ac:dyDescent="0.25">
      <c r="A402">
        <v>442</v>
      </c>
      <c r="B402" s="1">
        <v>44304.58</v>
      </c>
      <c r="C402" s="2" t="s">
        <v>1018</v>
      </c>
      <c r="D402" s="2" t="s">
        <v>800</v>
      </c>
      <c r="E402" s="2" t="s">
        <v>21</v>
      </c>
      <c r="F402" s="2" t="s">
        <v>801</v>
      </c>
      <c r="G402" s="2" t="s">
        <v>17</v>
      </c>
      <c r="H402">
        <v>279</v>
      </c>
      <c r="I402" s="2" t="s">
        <v>23</v>
      </c>
      <c r="J402" s="2" t="s">
        <v>130</v>
      </c>
      <c r="K402" s="2" t="s">
        <v>19</v>
      </c>
    </row>
    <row r="403" spans="1:11" x14ac:dyDescent="0.25">
      <c r="A403">
        <v>443</v>
      </c>
      <c r="B403" s="1">
        <v>44304.58</v>
      </c>
      <c r="C403" s="2" t="s">
        <v>1018</v>
      </c>
      <c r="D403" s="2" t="s">
        <v>803</v>
      </c>
      <c r="E403" s="2" t="s">
        <v>804</v>
      </c>
      <c r="F403" s="2" t="s">
        <v>805</v>
      </c>
      <c r="G403" s="2" t="s">
        <v>806</v>
      </c>
      <c r="H403">
        <v>280</v>
      </c>
      <c r="I403" s="2" t="s">
        <v>23</v>
      </c>
      <c r="J403" s="2" t="s">
        <v>130</v>
      </c>
      <c r="K403" s="2" t="s">
        <v>19</v>
      </c>
    </row>
    <row r="404" spans="1:11" x14ac:dyDescent="0.25">
      <c r="A404">
        <v>444</v>
      </c>
      <c r="B404" s="1">
        <v>44304.58</v>
      </c>
      <c r="C404" s="2" t="s">
        <v>1018</v>
      </c>
      <c r="D404" s="2" t="s">
        <v>1075</v>
      </c>
      <c r="E404" s="2" t="s">
        <v>245</v>
      </c>
      <c r="F404" s="2" t="s">
        <v>1076</v>
      </c>
      <c r="G404" s="2" t="s">
        <v>17</v>
      </c>
      <c r="H404">
        <v>282</v>
      </c>
      <c r="I404" s="2" t="s">
        <v>23</v>
      </c>
      <c r="J404" s="2" t="s">
        <v>130</v>
      </c>
      <c r="K404" s="2" t="s">
        <v>19</v>
      </c>
    </row>
    <row r="405" spans="1:11" x14ac:dyDescent="0.25">
      <c r="A405">
        <v>445</v>
      </c>
      <c r="B405" s="1">
        <v>44304.58</v>
      </c>
      <c r="C405" s="2" t="s">
        <v>1018</v>
      </c>
      <c r="D405" s="2" t="s">
        <v>377</v>
      </c>
      <c r="E405" s="2" t="s">
        <v>824</v>
      </c>
      <c r="F405" s="2" t="s">
        <v>825</v>
      </c>
      <c r="G405" s="2" t="s">
        <v>17</v>
      </c>
      <c r="H405">
        <v>287</v>
      </c>
      <c r="I405" s="2" t="s">
        <v>23</v>
      </c>
      <c r="J405" s="2" t="s">
        <v>130</v>
      </c>
      <c r="K405" s="2" t="s">
        <v>19</v>
      </c>
    </row>
    <row r="406" spans="1:11" x14ac:dyDescent="0.25">
      <c r="A406">
        <v>446</v>
      </c>
      <c r="B406" s="1">
        <v>44461.653993055559</v>
      </c>
      <c r="C406" s="2" t="s">
        <v>125</v>
      </c>
      <c r="D406" s="2" t="s">
        <v>1077</v>
      </c>
      <c r="E406" s="2" t="s">
        <v>1078</v>
      </c>
      <c r="F406" s="2" t="s">
        <v>1079</v>
      </c>
      <c r="G406" s="2" t="s">
        <v>17</v>
      </c>
      <c r="H406">
        <v>309</v>
      </c>
      <c r="I406" s="2" t="s">
        <v>9</v>
      </c>
      <c r="J406" s="2" t="s">
        <v>130</v>
      </c>
      <c r="K406" s="2" t="s">
        <v>19</v>
      </c>
    </row>
    <row r="407" spans="1:11" x14ac:dyDescent="0.25">
      <c r="A407">
        <v>447</v>
      </c>
      <c r="B407" s="1">
        <v>44304.58</v>
      </c>
      <c r="C407" s="2" t="s">
        <v>1018</v>
      </c>
      <c r="D407" s="2" t="s">
        <v>1080</v>
      </c>
      <c r="E407" s="2" t="s">
        <v>1081</v>
      </c>
      <c r="F407" s="2" t="s">
        <v>1082</v>
      </c>
      <c r="G407" s="2" t="s">
        <v>1083</v>
      </c>
      <c r="H407">
        <v>326</v>
      </c>
      <c r="I407" s="2" t="s">
        <v>23</v>
      </c>
      <c r="J407" s="2" t="s">
        <v>130</v>
      </c>
      <c r="K407" s="2" t="s">
        <v>19</v>
      </c>
    </row>
    <row r="408" spans="1:11" x14ac:dyDescent="0.25">
      <c r="A408">
        <v>448</v>
      </c>
      <c r="B408" s="1">
        <v>44304.58</v>
      </c>
      <c r="C408" s="2" t="s">
        <v>1018</v>
      </c>
      <c r="D408" s="2" t="s">
        <v>527</v>
      </c>
      <c r="E408" s="2" t="s">
        <v>906</v>
      </c>
      <c r="F408" s="2" t="s">
        <v>907</v>
      </c>
      <c r="G408" s="2" t="s">
        <v>432</v>
      </c>
      <c r="H408">
        <v>331</v>
      </c>
      <c r="I408" s="2" t="s">
        <v>23</v>
      </c>
      <c r="J408" s="2" t="s">
        <v>130</v>
      </c>
      <c r="K408" s="2" t="s">
        <v>19</v>
      </c>
    </row>
    <row r="409" spans="1:11" x14ac:dyDescent="0.25">
      <c r="A409">
        <v>449</v>
      </c>
      <c r="B409" s="1">
        <v>44304.58</v>
      </c>
      <c r="C409" s="2" t="s">
        <v>1018</v>
      </c>
      <c r="D409" s="2" t="s">
        <v>918</v>
      </c>
      <c r="E409" s="2" t="s">
        <v>919</v>
      </c>
      <c r="F409" s="2" t="s">
        <v>1084</v>
      </c>
      <c r="G409" s="2" t="s">
        <v>1085</v>
      </c>
      <c r="H409">
        <v>335</v>
      </c>
      <c r="I409" s="2" t="s">
        <v>23</v>
      </c>
      <c r="J409" s="2" t="s">
        <v>130</v>
      </c>
      <c r="K409" s="2" t="s">
        <v>19</v>
      </c>
    </row>
    <row r="410" spans="1:11" x14ac:dyDescent="0.25">
      <c r="A410">
        <v>450</v>
      </c>
      <c r="B410" s="1">
        <v>44399.393819444442</v>
      </c>
      <c r="C410" s="2" t="s">
        <v>33</v>
      </c>
      <c r="D410" s="2" t="s">
        <v>921</v>
      </c>
      <c r="E410" s="2" t="s">
        <v>364</v>
      </c>
      <c r="F410" s="2" t="s">
        <v>922</v>
      </c>
      <c r="G410" s="2" t="s">
        <v>923</v>
      </c>
      <c r="H410">
        <v>336</v>
      </c>
      <c r="I410" s="2" t="s">
        <v>9</v>
      </c>
      <c r="J410" s="2" t="s">
        <v>130</v>
      </c>
      <c r="K410" s="2" t="s">
        <v>19</v>
      </c>
    </row>
    <row r="411" spans="1:11" x14ac:dyDescent="0.25">
      <c r="A411">
        <v>451</v>
      </c>
      <c r="B411" s="1">
        <v>44304.58</v>
      </c>
      <c r="C411" s="2" t="s">
        <v>1018</v>
      </c>
      <c r="D411" s="2" t="s">
        <v>980</v>
      </c>
      <c r="E411" s="2" t="s">
        <v>981</v>
      </c>
      <c r="F411" s="2" t="s">
        <v>982</v>
      </c>
      <c r="G411" s="2" t="s">
        <v>17</v>
      </c>
      <c r="H411">
        <v>357</v>
      </c>
      <c r="I411" s="2" t="s">
        <v>23</v>
      </c>
      <c r="J411" s="2" t="s">
        <v>130</v>
      </c>
      <c r="K411" s="2" t="s">
        <v>19</v>
      </c>
    </row>
    <row r="412" spans="1:11" x14ac:dyDescent="0.25">
      <c r="A412">
        <v>452</v>
      </c>
      <c r="B412" s="1">
        <v>44305.480694444443</v>
      </c>
      <c r="C412" s="2" t="s">
        <v>33</v>
      </c>
      <c r="D412" s="2" t="s">
        <v>432</v>
      </c>
      <c r="E412" s="2" t="s">
        <v>432</v>
      </c>
      <c r="F412" s="2" t="s">
        <v>963</v>
      </c>
      <c r="G412" s="2" t="s">
        <v>17</v>
      </c>
      <c r="H412">
        <v>351</v>
      </c>
      <c r="I412" s="2" t="s">
        <v>432</v>
      </c>
      <c r="J412" s="2" t="s">
        <v>130</v>
      </c>
      <c r="K412" s="2" t="s">
        <v>19</v>
      </c>
    </row>
    <row r="413" spans="1:11" x14ac:dyDescent="0.25">
      <c r="A413">
        <v>453</v>
      </c>
      <c r="B413" s="1">
        <v>44305.490532407406</v>
      </c>
      <c r="C413" s="2" t="s">
        <v>33</v>
      </c>
      <c r="D413" s="2" t="s">
        <v>1086</v>
      </c>
      <c r="E413" s="2" t="s">
        <v>670</v>
      </c>
      <c r="F413" s="2" t="s">
        <v>1087</v>
      </c>
      <c r="G413" s="2" t="s">
        <v>432</v>
      </c>
      <c r="H413">
        <v>371</v>
      </c>
      <c r="I413" s="2" t="s">
        <v>272</v>
      </c>
      <c r="J413" s="2" t="s">
        <v>18</v>
      </c>
      <c r="K413" s="2" t="s">
        <v>19</v>
      </c>
    </row>
    <row r="414" spans="1:11" x14ac:dyDescent="0.25">
      <c r="A414">
        <v>454</v>
      </c>
      <c r="B414" s="1">
        <v>44305.490601851852</v>
      </c>
      <c r="C414" s="2" t="s">
        <v>362</v>
      </c>
      <c r="D414" s="2" t="s">
        <v>1088</v>
      </c>
      <c r="E414" s="2" t="s">
        <v>136</v>
      </c>
      <c r="F414" s="2" t="s">
        <v>1089</v>
      </c>
      <c r="G414" s="2" t="s">
        <v>1090</v>
      </c>
      <c r="H414">
        <v>370</v>
      </c>
      <c r="I414" s="2" t="s">
        <v>432</v>
      </c>
      <c r="J414" s="2" t="s">
        <v>18</v>
      </c>
      <c r="K414" s="2" t="s">
        <v>19</v>
      </c>
    </row>
    <row r="415" spans="1:11" x14ac:dyDescent="0.25">
      <c r="A415">
        <v>455</v>
      </c>
      <c r="B415" s="1">
        <v>44305.7109375</v>
      </c>
      <c r="C415" s="2" t="s">
        <v>33</v>
      </c>
      <c r="D415" s="2" t="s">
        <v>1091</v>
      </c>
      <c r="E415" s="2" t="s">
        <v>1092</v>
      </c>
      <c r="F415" s="2" t="s">
        <v>1093</v>
      </c>
      <c r="G415" s="2" t="s">
        <v>1094</v>
      </c>
      <c r="H415">
        <v>372</v>
      </c>
      <c r="I415" s="2" t="s">
        <v>432</v>
      </c>
      <c r="J415" s="2" t="s">
        <v>18</v>
      </c>
      <c r="K415" s="2" t="s">
        <v>19</v>
      </c>
    </row>
    <row r="416" spans="1:11" x14ac:dyDescent="0.25">
      <c r="A416">
        <v>456</v>
      </c>
      <c r="B416" s="1">
        <v>44307.625277777777</v>
      </c>
      <c r="C416" s="2" t="s">
        <v>362</v>
      </c>
      <c r="D416" s="2" t="s">
        <v>1095</v>
      </c>
      <c r="E416" s="2" t="s">
        <v>1096</v>
      </c>
      <c r="F416" s="2" t="s">
        <v>1097</v>
      </c>
      <c r="G416" s="2" t="s">
        <v>1098</v>
      </c>
      <c r="H416">
        <v>373</v>
      </c>
      <c r="I416" s="2" t="s">
        <v>432</v>
      </c>
      <c r="J416" s="2" t="s">
        <v>18</v>
      </c>
      <c r="K416" s="2" t="s">
        <v>19</v>
      </c>
    </row>
    <row r="417" spans="1:11" x14ac:dyDescent="0.25">
      <c r="A417">
        <v>457</v>
      </c>
      <c r="B417" s="1">
        <v>44578.512604166666</v>
      </c>
      <c r="C417" s="2" t="s">
        <v>125</v>
      </c>
      <c r="D417" s="2" t="s">
        <v>1099</v>
      </c>
      <c r="E417" s="2" t="s">
        <v>1100</v>
      </c>
      <c r="F417" s="2" t="s">
        <v>1101</v>
      </c>
      <c r="G417" s="2" t="s">
        <v>17</v>
      </c>
      <c r="H417">
        <v>374</v>
      </c>
      <c r="I417" s="2" t="s">
        <v>1102</v>
      </c>
      <c r="J417" s="2" t="s">
        <v>18</v>
      </c>
      <c r="K417" s="2" t="s">
        <v>19</v>
      </c>
    </row>
    <row r="418" spans="1:11" x14ac:dyDescent="0.25">
      <c r="A418">
        <v>458</v>
      </c>
      <c r="B418" s="1">
        <v>44312.858020833337</v>
      </c>
      <c r="C418" s="2" t="s">
        <v>33</v>
      </c>
      <c r="D418" s="2" t="s">
        <v>1103</v>
      </c>
      <c r="E418" s="2" t="s">
        <v>1104</v>
      </c>
      <c r="F418" s="2" t="s">
        <v>1105</v>
      </c>
      <c r="G418" s="2" t="s">
        <v>1106</v>
      </c>
      <c r="H418">
        <v>376</v>
      </c>
      <c r="I418" s="2" t="s">
        <v>1107</v>
      </c>
      <c r="J418" s="2" t="s">
        <v>130</v>
      </c>
      <c r="K418" s="2" t="s">
        <v>19</v>
      </c>
    </row>
    <row r="419" spans="1:11" x14ac:dyDescent="0.25">
      <c r="A419">
        <v>459</v>
      </c>
      <c r="B419" s="1">
        <v>44312.865763888891</v>
      </c>
      <c r="C419" s="2" t="s">
        <v>33</v>
      </c>
      <c r="D419" s="2" t="s">
        <v>1108</v>
      </c>
      <c r="E419" s="2" t="s">
        <v>1109</v>
      </c>
      <c r="F419" s="2" t="s">
        <v>1110</v>
      </c>
      <c r="G419" s="2" t="s">
        <v>1111</v>
      </c>
      <c r="H419">
        <v>377</v>
      </c>
      <c r="I419" s="2" t="s">
        <v>272</v>
      </c>
      <c r="J419" s="2" t="s">
        <v>18</v>
      </c>
      <c r="K419" s="2" t="s">
        <v>19</v>
      </c>
    </row>
    <row r="420" spans="1:11" x14ac:dyDescent="0.25">
      <c r="A420">
        <v>460</v>
      </c>
      <c r="B420" s="1">
        <v>44313.761655092596</v>
      </c>
      <c r="C420" s="2" t="s">
        <v>33</v>
      </c>
      <c r="D420" s="2" t="s">
        <v>1112</v>
      </c>
      <c r="E420" s="2" t="s">
        <v>996</v>
      </c>
      <c r="F420" s="2" t="s">
        <v>1113</v>
      </c>
      <c r="G420" s="2" t="s">
        <v>1114</v>
      </c>
      <c r="H420">
        <v>378</v>
      </c>
      <c r="I420" s="2" t="s">
        <v>1115</v>
      </c>
      <c r="J420" s="2" t="s">
        <v>18</v>
      </c>
      <c r="K420" s="2" t="s">
        <v>19</v>
      </c>
    </row>
    <row r="421" spans="1:11" x14ac:dyDescent="0.25">
      <c r="A421">
        <v>461</v>
      </c>
      <c r="B421" s="1">
        <v>44314.532418981478</v>
      </c>
      <c r="C421" s="2" t="s">
        <v>125</v>
      </c>
      <c r="D421" s="2" t="s">
        <v>364</v>
      </c>
      <c r="E421" s="2" t="s">
        <v>1116</v>
      </c>
      <c r="F421" s="2" t="s">
        <v>1117</v>
      </c>
      <c r="G421" s="2" t="s">
        <v>1118</v>
      </c>
      <c r="H421">
        <v>379</v>
      </c>
      <c r="I421" s="2" t="s">
        <v>1119</v>
      </c>
      <c r="J421" s="2" t="s">
        <v>18</v>
      </c>
      <c r="K421" s="2" t="s">
        <v>19</v>
      </c>
    </row>
    <row r="422" spans="1:11" x14ac:dyDescent="0.25">
      <c r="A422">
        <v>462</v>
      </c>
      <c r="B422" s="1">
        <v>44330.686284722222</v>
      </c>
      <c r="C422" s="2" t="s">
        <v>125</v>
      </c>
      <c r="D422" s="2" t="s">
        <v>1120</v>
      </c>
      <c r="E422" s="2" t="s">
        <v>1121</v>
      </c>
      <c r="F422" s="2" t="s">
        <v>1122</v>
      </c>
      <c r="G422" s="2" t="s">
        <v>1123</v>
      </c>
      <c r="H422">
        <v>380</v>
      </c>
      <c r="I422" s="2" t="s">
        <v>329</v>
      </c>
      <c r="J422" s="2" t="s">
        <v>18</v>
      </c>
      <c r="K422" s="2" t="s">
        <v>19</v>
      </c>
    </row>
    <row r="423" spans="1:11" x14ac:dyDescent="0.25">
      <c r="A423">
        <v>463</v>
      </c>
      <c r="B423" s="1">
        <v>44314.600891203707</v>
      </c>
      <c r="C423" s="2" t="s">
        <v>125</v>
      </c>
      <c r="D423" s="2" t="s">
        <v>732</v>
      </c>
      <c r="E423" s="2" t="s">
        <v>532</v>
      </c>
      <c r="F423" s="2" t="s">
        <v>733</v>
      </c>
      <c r="G423" s="2" t="s">
        <v>17</v>
      </c>
      <c r="H423">
        <v>228</v>
      </c>
      <c r="I423" s="2" t="s">
        <v>329</v>
      </c>
      <c r="J423" s="2" t="s">
        <v>130</v>
      </c>
      <c r="K423" s="2" t="s">
        <v>19</v>
      </c>
    </row>
    <row r="424" spans="1:11" x14ac:dyDescent="0.25">
      <c r="A424">
        <v>464</v>
      </c>
      <c r="B424" s="1">
        <v>44314.601076388892</v>
      </c>
      <c r="C424" s="2" t="s">
        <v>125</v>
      </c>
      <c r="D424" s="2" t="s">
        <v>732</v>
      </c>
      <c r="E424" s="2" t="s">
        <v>532</v>
      </c>
      <c r="F424" s="2" t="s">
        <v>733</v>
      </c>
      <c r="G424" s="2" t="s">
        <v>17</v>
      </c>
      <c r="H424">
        <v>71</v>
      </c>
      <c r="I424" s="2" t="s">
        <v>329</v>
      </c>
      <c r="J424" s="2" t="s">
        <v>130</v>
      </c>
      <c r="K424" s="2" t="s">
        <v>19</v>
      </c>
    </row>
    <row r="425" spans="1:11" x14ac:dyDescent="0.25">
      <c r="A425">
        <v>465</v>
      </c>
      <c r="B425" s="1">
        <v>44314.603668981479</v>
      </c>
      <c r="C425" s="2" t="s">
        <v>33</v>
      </c>
      <c r="D425" s="2" t="s">
        <v>1124</v>
      </c>
      <c r="E425" s="2" t="s">
        <v>434</v>
      </c>
      <c r="F425" s="2" t="s">
        <v>1125</v>
      </c>
      <c r="G425" s="2" t="s">
        <v>1126</v>
      </c>
      <c r="H425">
        <v>381</v>
      </c>
      <c r="I425" s="2" t="s">
        <v>1115</v>
      </c>
      <c r="J425" s="2" t="s">
        <v>18</v>
      </c>
      <c r="K425" s="2" t="s">
        <v>19</v>
      </c>
    </row>
    <row r="426" spans="1:11" x14ac:dyDescent="0.25">
      <c r="A426">
        <v>466</v>
      </c>
      <c r="B426" s="1">
        <v>44315.679074074076</v>
      </c>
      <c r="C426" s="2" t="s">
        <v>33</v>
      </c>
      <c r="D426" s="2" t="s">
        <v>1127</v>
      </c>
      <c r="E426" s="2" t="s">
        <v>1128</v>
      </c>
      <c r="F426" s="2" t="s">
        <v>1129</v>
      </c>
      <c r="G426" s="2" t="s">
        <v>1130</v>
      </c>
      <c r="H426">
        <v>386</v>
      </c>
      <c r="I426" s="2" t="s">
        <v>1131</v>
      </c>
      <c r="J426" s="2" t="s">
        <v>18</v>
      </c>
      <c r="K426" s="2" t="s">
        <v>19</v>
      </c>
    </row>
    <row r="427" spans="1:11" x14ac:dyDescent="0.25">
      <c r="A427">
        <v>467</v>
      </c>
      <c r="B427" s="1">
        <v>44316.420324074075</v>
      </c>
      <c r="C427" s="2" t="s">
        <v>362</v>
      </c>
      <c r="D427" s="2" t="s">
        <v>1132</v>
      </c>
      <c r="E427" s="2" t="s">
        <v>688</v>
      </c>
      <c r="F427" s="2" t="s">
        <v>1133</v>
      </c>
      <c r="G427" s="2" t="s">
        <v>1134</v>
      </c>
      <c r="H427">
        <v>387</v>
      </c>
      <c r="I427" s="2" t="s">
        <v>432</v>
      </c>
      <c r="J427" s="2" t="s">
        <v>18</v>
      </c>
      <c r="K427" s="2" t="s">
        <v>19</v>
      </c>
    </row>
    <row r="428" spans="1:11" x14ac:dyDescent="0.25">
      <c r="A428">
        <v>468</v>
      </c>
      <c r="B428" s="1">
        <v>44349.357430555552</v>
      </c>
      <c r="C428" s="2" t="s">
        <v>125</v>
      </c>
      <c r="D428" s="2" t="s">
        <v>507</v>
      </c>
      <c r="E428" s="2" t="s">
        <v>508</v>
      </c>
      <c r="F428" s="2" t="s">
        <v>1135</v>
      </c>
      <c r="G428" s="2" t="s">
        <v>510</v>
      </c>
      <c r="H428">
        <v>204</v>
      </c>
      <c r="I428" s="2" t="s">
        <v>88</v>
      </c>
      <c r="J428" s="2" t="s">
        <v>130</v>
      </c>
      <c r="K428" s="2" t="s">
        <v>19</v>
      </c>
    </row>
    <row r="429" spans="1:11" x14ac:dyDescent="0.25">
      <c r="A429">
        <v>469</v>
      </c>
      <c r="B429" s="1">
        <v>44319.471539351849</v>
      </c>
      <c r="C429" s="2" t="s">
        <v>125</v>
      </c>
      <c r="D429" s="2" t="s">
        <v>1136</v>
      </c>
      <c r="E429" s="2" t="s">
        <v>1137</v>
      </c>
      <c r="F429" s="2" t="s">
        <v>1138</v>
      </c>
      <c r="G429" s="2" t="s">
        <v>17</v>
      </c>
      <c r="H429">
        <v>220</v>
      </c>
      <c r="I429" s="2" t="s">
        <v>1139</v>
      </c>
      <c r="J429" s="2" t="s">
        <v>130</v>
      </c>
      <c r="K429" s="2" t="s">
        <v>19</v>
      </c>
    </row>
    <row r="430" spans="1:11" x14ac:dyDescent="0.25">
      <c r="A430">
        <v>470</v>
      </c>
      <c r="B430" s="1">
        <v>44319.502800925926</v>
      </c>
      <c r="C430" s="2" t="s">
        <v>760</v>
      </c>
      <c r="D430" s="2" t="s">
        <v>1140</v>
      </c>
      <c r="E430" s="2" t="s">
        <v>201</v>
      </c>
      <c r="F430" s="2" t="s">
        <v>1141</v>
      </c>
      <c r="G430" s="2" t="s">
        <v>1142</v>
      </c>
      <c r="H430">
        <v>382</v>
      </c>
      <c r="I430" s="2" t="s">
        <v>88</v>
      </c>
      <c r="J430" s="2" t="s">
        <v>130</v>
      </c>
      <c r="K430" s="2" t="s">
        <v>19</v>
      </c>
    </row>
    <row r="431" spans="1:11" x14ac:dyDescent="0.25">
      <c r="A431">
        <v>471</v>
      </c>
      <c r="B431" s="1">
        <v>44319.504803240743</v>
      </c>
      <c r="C431" s="2" t="s">
        <v>760</v>
      </c>
      <c r="D431" s="2" t="s">
        <v>1108</v>
      </c>
      <c r="E431" s="2" t="s">
        <v>1143</v>
      </c>
      <c r="F431" s="2" t="s">
        <v>1144</v>
      </c>
      <c r="G431" s="2" t="s">
        <v>1145</v>
      </c>
      <c r="H431">
        <v>383</v>
      </c>
      <c r="I431" s="2" t="s">
        <v>88</v>
      </c>
      <c r="J431" s="2" t="s">
        <v>130</v>
      </c>
      <c r="K431" s="2" t="s">
        <v>19</v>
      </c>
    </row>
    <row r="432" spans="1:11" x14ac:dyDescent="0.25">
      <c r="A432">
        <v>472</v>
      </c>
      <c r="B432" s="1">
        <v>44319.505624999998</v>
      </c>
      <c r="C432" s="2" t="s">
        <v>760</v>
      </c>
      <c r="D432" s="2" t="s">
        <v>76</v>
      </c>
      <c r="E432" s="2" t="s">
        <v>1146</v>
      </c>
      <c r="F432" s="2" t="s">
        <v>1147</v>
      </c>
      <c r="G432" s="2" t="s">
        <v>1148</v>
      </c>
      <c r="H432">
        <v>384</v>
      </c>
      <c r="I432" s="2" t="s">
        <v>88</v>
      </c>
      <c r="J432" s="2" t="s">
        <v>130</v>
      </c>
      <c r="K432" s="2" t="s">
        <v>19</v>
      </c>
    </row>
    <row r="433" spans="1:11" x14ac:dyDescent="0.25">
      <c r="A433">
        <v>473</v>
      </c>
      <c r="B433" s="1">
        <v>44319.507905092592</v>
      </c>
      <c r="C433" s="2" t="s">
        <v>760</v>
      </c>
      <c r="D433" s="2" t="s">
        <v>1149</v>
      </c>
      <c r="E433" s="2" t="s">
        <v>1150</v>
      </c>
      <c r="F433" s="2" t="s">
        <v>1017</v>
      </c>
      <c r="G433" s="2" t="s">
        <v>1151</v>
      </c>
      <c r="H433">
        <v>369</v>
      </c>
      <c r="I433" s="2" t="s">
        <v>88</v>
      </c>
      <c r="J433" s="2" t="s">
        <v>130</v>
      </c>
      <c r="K433" s="2" t="s">
        <v>19</v>
      </c>
    </row>
    <row r="434" spans="1:11" x14ac:dyDescent="0.25">
      <c r="A434">
        <v>474</v>
      </c>
      <c r="B434" s="1">
        <v>44319.514490740738</v>
      </c>
      <c r="C434" s="2" t="s">
        <v>760</v>
      </c>
      <c r="D434" s="2" t="s">
        <v>1152</v>
      </c>
      <c r="E434" s="2" t="s">
        <v>648</v>
      </c>
      <c r="F434" s="2" t="s">
        <v>1153</v>
      </c>
      <c r="G434" s="2" t="s">
        <v>1154</v>
      </c>
      <c r="H434">
        <v>385</v>
      </c>
      <c r="I434" s="2" t="s">
        <v>88</v>
      </c>
      <c r="J434" s="2" t="s">
        <v>130</v>
      </c>
      <c r="K434" s="2" t="s">
        <v>19</v>
      </c>
    </row>
    <row r="435" spans="1:11" x14ac:dyDescent="0.25">
      <c r="A435">
        <v>475</v>
      </c>
      <c r="B435" s="1">
        <v>44319.59070601852</v>
      </c>
      <c r="C435" s="2" t="s">
        <v>125</v>
      </c>
      <c r="D435" s="2" t="s">
        <v>732</v>
      </c>
      <c r="E435" s="2" t="s">
        <v>532</v>
      </c>
      <c r="F435" s="2" t="s">
        <v>733</v>
      </c>
      <c r="G435" s="2" t="s">
        <v>17</v>
      </c>
      <c r="H435">
        <v>260</v>
      </c>
      <c r="I435" s="2" t="s">
        <v>329</v>
      </c>
      <c r="J435" s="2" t="s">
        <v>130</v>
      </c>
      <c r="K435" s="2" t="s">
        <v>19</v>
      </c>
    </row>
    <row r="436" spans="1:11" x14ac:dyDescent="0.25">
      <c r="A436">
        <v>476</v>
      </c>
      <c r="B436" s="1">
        <v>44320.470150462963</v>
      </c>
      <c r="C436" s="2" t="s">
        <v>33</v>
      </c>
      <c r="D436" s="2" t="s">
        <v>432</v>
      </c>
      <c r="E436" s="2" t="s">
        <v>432</v>
      </c>
      <c r="F436" s="2" t="s">
        <v>1155</v>
      </c>
      <c r="G436" s="2" t="s">
        <v>17</v>
      </c>
      <c r="H436">
        <v>352</v>
      </c>
      <c r="I436" s="2" t="s">
        <v>432</v>
      </c>
      <c r="J436" s="2" t="s">
        <v>130</v>
      </c>
      <c r="K436" s="2" t="s">
        <v>19</v>
      </c>
    </row>
    <row r="437" spans="1:11" x14ac:dyDescent="0.25">
      <c r="A437">
        <v>477</v>
      </c>
      <c r="B437" s="1">
        <v>44320.508958333332</v>
      </c>
      <c r="C437" s="2" t="s">
        <v>760</v>
      </c>
      <c r="D437" s="2" t="s">
        <v>1112</v>
      </c>
      <c r="E437" s="2" t="s">
        <v>996</v>
      </c>
      <c r="F437" s="2" t="s">
        <v>1113</v>
      </c>
      <c r="G437" s="2" t="s">
        <v>1114</v>
      </c>
      <c r="H437">
        <v>378</v>
      </c>
      <c r="I437" s="2" t="s">
        <v>88</v>
      </c>
      <c r="J437" s="2" t="s">
        <v>130</v>
      </c>
      <c r="K437" s="2" t="s">
        <v>19</v>
      </c>
    </row>
    <row r="438" spans="1:11" x14ac:dyDescent="0.25">
      <c r="A438">
        <v>478</v>
      </c>
      <c r="B438" s="1">
        <v>44320.761932870373</v>
      </c>
      <c r="C438" s="2" t="s">
        <v>125</v>
      </c>
      <c r="D438" s="2" t="s">
        <v>1156</v>
      </c>
      <c r="E438" s="2" t="s">
        <v>771</v>
      </c>
      <c r="F438" s="2" t="s">
        <v>1157</v>
      </c>
      <c r="G438" s="2" t="s">
        <v>1158</v>
      </c>
      <c r="H438">
        <v>388</v>
      </c>
      <c r="I438" s="2" t="s">
        <v>1159</v>
      </c>
      <c r="J438" s="2" t="s">
        <v>18</v>
      </c>
      <c r="K438" s="2" t="s">
        <v>19</v>
      </c>
    </row>
    <row r="439" spans="1:11" x14ac:dyDescent="0.25">
      <c r="A439">
        <v>479</v>
      </c>
      <c r="B439" s="1">
        <v>44321.506724537037</v>
      </c>
      <c r="C439" s="2" t="s">
        <v>125</v>
      </c>
      <c r="D439" s="2" t="s">
        <v>1160</v>
      </c>
      <c r="E439" s="2" t="s">
        <v>480</v>
      </c>
      <c r="F439" s="2" t="s">
        <v>1161</v>
      </c>
      <c r="G439" s="2" t="s">
        <v>1162</v>
      </c>
      <c r="H439">
        <v>389</v>
      </c>
      <c r="I439" s="2" t="s">
        <v>1163</v>
      </c>
      <c r="J439" s="2" t="s">
        <v>18</v>
      </c>
      <c r="K439" s="2" t="s">
        <v>19</v>
      </c>
    </row>
    <row r="440" spans="1:11" x14ac:dyDescent="0.25">
      <c r="A440">
        <v>480</v>
      </c>
      <c r="B440" s="1">
        <v>44321.753761574073</v>
      </c>
      <c r="C440" s="2" t="s">
        <v>33</v>
      </c>
      <c r="D440" s="2" t="s">
        <v>1164</v>
      </c>
      <c r="E440" s="2" t="s">
        <v>1165</v>
      </c>
      <c r="F440" s="2" t="s">
        <v>1166</v>
      </c>
      <c r="G440" s="2" t="s">
        <v>432</v>
      </c>
      <c r="H440">
        <v>390</v>
      </c>
      <c r="I440" s="2" t="s">
        <v>1115</v>
      </c>
      <c r="J440" s="2" t="s">
        <v>130</v>
      </c>
      <c r="K440" s="2" t="s">
        <v>19</v>
      </c>
    </row>
    <row r="441" spans="1:11" x14ac:dyDescent="0.25">
      <c r="A441">
        <v>481</v>
      </c>
      <c r="B441" s="1">
        <v>44321.754189814812</v>
      </c>
      <c r="C441" s="2" t="s">
        <v>125</v>
      </c>
      <c r="D441" s="2" t="s">
        <v>1136</v>
      </c>
      <c r="E441" s="2" t="s">
        <v>88</v>
      </c>
      <c r="F441" s="2" t="s">
        <v>1167</v>
      </c>
      <c r="G441" s="2" t="s">
        <v>88</v>
      </c>
      <c r="H441">
        <v>180</v>
      </c>
      <c r="I441" s="2" t="s">
        <v>1136</v>
      </c>
      <c r="J441" s="2" t="s">
        <v>130</v>
      </c>
      <c r="K441" s="2" t="s">
        <v>19</v>
      </c>
    </row>
    <row r="442" spans="1:11" x14ac:dyDescent="0.25">
      <c r="A442">
        <v>482</v>
      </c>
      <c r="B442" s="1">
        <v>44322.709699074076</v>
      </c>
      <c r="C442" s="2" t="s">
        <v>125</v>
      </c>
      <c r="D442" s="2" t="s">
        <v>1168</v>
      </c>
      <c r="E442" s="2" t="s">
        <v>403</v>
      </c>
      <c r="F442" s="2" t="s">
        <v>1169</v>
      </c>
      <c r="G442" s="2" t="s">
        <v>1170</v>
      </c>
      <c r="H442">
        <v>393</v>
      </c>
      <c r="I442" s="2" t="s">
        <v>1171</v>
      </c>
      <c r="J442" s="2" t="s">
        <v>130</v>
      </c>
      <c r="K442" s="2" t="s">
        <v>19</v>
      </c>
    </row>
    <row r="443" spans="1:11" x14ac:dyDescent="0.25">
      <c r="A443">
        <v>483</v>
      </c>
      <c r="B443" s="1">
        <v>44324.481168981481</v>
      </c>
      <c r="C443" s="2" t="s">
        <v>125</v>
      </c>
      <c r="D443" s="2" t="s">
        <v>815</v>
      </c>
      <c r="E443" s="2" t="s">
        <v>294</v>
      </c>
      <c r="F443" s="2" t="s">
        <v>816</v>
      </c>
      <c r="G443" s="2" t="s">
        <v>17</v>
      </c>
      <c r="H443">
        <v>283</v>
      </c>
      <c r="I443" s="2" t="s">
        <v>272</v>
      </c>
      <c r="J443" s="2" t="s">
        <v>130</v>
      </c>
      <c r="K443" s="2" t="s">
        <v>19</v>
      </c>
    </row>
    <row r="444" spans="1:11" x14ac:dyDescent="0.25">
      <c r="A444">
        <v>484</v>
      </c>
      <c r="B444" s="1">
        <v>44326.367754629631</v>
      </c>
      <c r="C444" s="2" t="s">
        <v>125</v>
      </c>
      <c r="D444" s="2" t="s">
        <v>1172</v>
      </c>
      <c r="E444" s="2" t="s">
        <v>1173</v>
      </c>
      <c r="F444" s="2" t="s">
        <v>1174</v>
      </c>
      <c r="G444" s="2" t="s">
        <v>17</v>
      </c>
      <c r="H444">
        <v>120</v>
      </c>
      <c r="I444" s="2" t="s">
        <v>88</v>
      </c>
      <c r="J444" s="2" t="s">
        <v>1175</v>
      </c>
      <c r="K444" s="2" t="s">
        <v>19</v>
      </c>
    </row>
    <row r="445" spans="1:11" x14ac:dyDescent="0.25">
      <c r="A445">
        <v>485</v>
      </c>
      <c r="B445" s="1">
        <v>44326.368750000001</v>
      </c>
      <c r="C445" s="2" t="s">
        <v>125</v>
      </c>
      <c r="D445" s="2" t="s">
        <v>1176</v>
      </c>
      <c r="E445" s="2" t="s">
        <v>1177</v>
      </c>
      <c r="F445" s="2" t="s">
        <v>1178</v>
      </c>
      <c r="G445" s="2" t="s">
        <v>88</v>
      </c>
      <c r="H445">
        <v>271</v>
      </c>
      <c r="I445" s="2" t="s">
        <v>1045</v>
      </c>
      <c r="J445" s="2" t="s">
        <v>130</v>
      </c>
      <c r="K445" s="2" t="s">
        <v>19</v>
      </c>
    </row>
    <row r="446" spans="1:11" x14ac:dyDescent="0.25">
      <c r="A446">
        <v>486</v>
      </c>
      <c r="B446" s="1">
        <v>44326.36891203704</v>
      </c>
      <c r="C446" s="2" t="s">
        <v>125</v>
      </c>
      <c r="D446" s="2" t="s">
        <v>774</v>
      </c>
      <c r="E446" s="2" t="s">
        <v>775</v>
      </c>
      <c r="F446" s="2" t="s">
        <v>776</v>
      </c>
      <c r="G446" s="2" t="s">
        <v>777</v>
      </c>
      <c r="H446">
        <v>271</v>
      </c>
      <c r="I446" s="2" t="s">
        <v>1179</v>
      </c>
      <c r="J446" s="2" t="s">
        <v>1175</v>
      </c>
      <c r="K446" s="2" t="s">
        <v>19</v>
      </c>
    </row>
    <row r="447" spans="1:11" x14ac:dyDescent="0.25">
      <c r="A447">
        <v>487</v>
      </c>
      <c r="B447" s="1">
        <v>44326.691319444442</v>
      </c>
      <c r="C447" s="2" t="s">
        <v>33</v>
      </c>
      <c r="D447" s="2" t="s">
        <v>1180</v>
      </c>
      <c r="E447" s="2" t="s">
        <v>1181</v>
      </c>
      <c r="F447" s="2" t="s">
        <v>1182</v>
      </c>
      <c r="G447" s="2" t="s">
        <v>1183</v>
      </c>
      <c r="H447">
        <v>395</v>
      </c>
      <c r="I447" s="2" t="s">
        <v>432</v>
      </c>
      <c r="J447" s="2" t="s">
        <v>18</v>
      </c>
      <c r="K447" s="2" t="s">
        <v>19</v>
      </c>
    </row>
    <row r="448" spans="1:11" x14ac:dyDescent="0.25">
      <c r="A448">
        <v>488</v>
      </c>
      <c r="B448" s="1">
        <v>44326.814942129633</v>
      </c>
      <c r="C448" s="2" t="s">
        <v>33</v>
      </c>
      <c r="D448" s="2" t="s">
        <v>532</v>
      </c>
      <c r="E448" s="2" t="s">
        <v>1184</v>
      </c>
      <c r="F448" s="2" t="s">
        <v>1185</v>
      </c>
      <c r="G448" s="2" t="s">
        <v>432</v>
      </c>
      <c r="H448">
        <v>41</v>
      </c>
      <c r="I448" s="2" t="s">
        <v>432</v>
      </c>
      <c r="J448" s="2" t="s">
        <v>18</v>
      </c>
      <c r="K448" s="2" t="s">
        <v>19</v>
      </c>
    </row>
    <row r="449" spans="1:11" x14ac:dyDescent="0.25">
      <c r="A449">
        <v>489</v>
      </c>
      <c r="B449" s="1">
        <v>44326.828402777777</v>
      </c>
      <c r="C449" s="2" t="s">
        <v>33</v>
      </c>
      <c r="D449" s="2" t="s">
        <v>1186</v>
      </c>
      <c r="E449" s="2" t="s">
        <v>1187</v>
      </c>
      <c r="F449" s="2" t="s">
        <v>1188</v>
      </c>
      <c r="G449" s="2" t="s">
        <v>1189</v>
      </c>
      <c r="H449">
        <v>396</v>
      </c>
      <c r="I449" s="2" t="s">
        <v>1190</v>
      </c>
      <c r="J449" s="2" t="s">
        <v>18</v>
      </c>
      <c r="K449" s="2" t="s">
        <v>19</v>
      </c>
    </row>
    <row r="450" spans="1:11" x14ac:dyDescent="0.25">
      <c r="A450">
        <v>490</v>
      </c>
      <c r="B450" s="1">
        <v>44326.831631944442</v>
      </c>
      <c r="C450" s="2" t="s">
        <v>33</v>
      </c>
      <c r="D450" s="2" t="s">
        <v>954</v>
      </c>
      <c r="E450" s="2" t="s">
        <v>955</v>
      </c>
      <c r="F450" s="2" t="s">
        <v>956</v>
      </c>
      <c r="G450" s="2" t="s">
        <v>17</v>
      </c>
      <c r="H450">
        <v>349</v>
      </c>
      <c r="I450" s="2" t="s">
        <v>432</v>
      </c>
      <c r="J450" s="2" t="s">
        <v>130</v>
      </c>
      <c r="K450" s="2" t="s">
        <v>19</v>
      </c>
    </row>
    <row r="451" spans="1:11" x14ac:dyDescent="0.25">
      <c r="A451">
        <v>491</v>
      </c>
      <c r="B451" s="1">
        <v>44417.340995370374</v>
      </c>
      <c r="C451" s="2" t="s">
        <v>125</v>
      </c>
      <c r="D451" s="2" t="s">
        <v>1191</v>
      </c>
      <c r="E451" s="2" t="s">
        <v>60</v>
      </c>
      <c r="F451" s="2" t="s">
        <v>1192</v>
      </c>
      <c r="G451" s="2" t="s">
        <v>88</v>
      </c>
      <c r="H451">
        <v>104</v>
      </c>
      <c r="I451" s="2" t="s">
        <v>88</v>
      </c>
      <c r="J451" s="2" t="s">
        <v>130</v>
      </c>
      <c r="K451" s="2" t="s">
        <v>19</v>
      </c>
    </row>
    <row r="452" spans="1:11" x14ac:dyDescent="0.25">
      <c r="A452">
        <v>492</v>
      </c>
      <c r="B452" s="1">
        <v>44327.794039351851</v>
      </c>
      <c r="C452" s="2" t="s">
        <v>33</v>
      </c>
      <c r="D452" s="2" t="s">
        <v>1193</v>
      </c>
      <c r="E452" s="2" t="s">
        <v>681</v>
      </c>
      <c r="F452" s="2" t="s">
        <v>1194</v>
      </c>
      <c r="G452" s="2" t="s">
        <v>432</v>
      </c>
      <c r="H452">
        <v>402</v>
      </c>
      <c r="I452" s="2" t="s">
        <v>432</v>
      </c>
      <c r="J452" s="2" t="s">
        <v>18</v>
      </c>
      <c r="K452" s="2" t="s">
        <v>19</v>
      </c>
    </row>
    <row r="453" spans="1:11" x14ac:dyDescent="0.25">
      <c r="A453">
        <v>493</v>
      </c>
      <c r="B453" s="1">
        <v>44328.391365740739</v>
      </c>
      <c r="C453" s="2" t="s">
        <v>125</v>
      </c>
      <c r="D453" s="2" t="s">
        <v>943</v>
      </c>
      <c r="E453" s="2" t="s">
        <v>634</v>
      </c>
      <c r="F453" s="2" t="s">
        <v>944</v>
      </c>
      <c r="G453" s="2" t="s">
        <v>945</v>
      </c>
      <c r="H453">
        <v>345</v>
      </c>
      <c r="I453" s="2" t="s">
        <v>348</v>
      </c>
      <c r="J453" s="2" t="s">
        <v>130</v>
      </c>
      <c r="K453" s="2" t="s">
        <v>19</v>
      </c>
    </row>
    <row r="454" spans="1:11" x14ac:dyDescent="0.25">
      <c r="A454">
        <v>494</v>
      </c>
      <c r="B454" s="1">
        <v>44330.621180555558</v>
      </c>
      <c r="C454" s="2" t="s">
        <v>33</v>
      </c>
      <c r="D454" s="2" t="s">
        <v>688</v>
      </c>
      <c r="E454" s="2" t="s">
        <v>876</v>
      </c>
      <c r="F454" s="2" t="s">
        <v>1195</v>
      </c>
      <c r="G454" s="2" t="s">
        <v>1196</v>
      </c>
      <c r="H454">
        <v>404</v>
      </c>
      <c r="I454" s="2" t="s">
        <v>432</v>
      </c>
      <c r="J454" s="2" t="s">
        <v>18</v>
      </c>
      <c r="K454" s="2" t="s">
        <v>19</v>
      </c>
    </row>
    <row r="455" spans="1:11" x14ac:dyDescent="0.25">
      <c r="A455">
        <v>495</v>
      </c>
      <c r="B455" s="1">
        <v>44576.424259259256</v>
      </c>
      <c r="C455" s="2" t="s">
        <v>125</v>
      </c>
      <c r="D455" s="2" t="s">
        <v>604</v>
      </c>
      <c r="E455" s="2" t="s">
        <v>605</v>
      </c>
      <c r="F455" s="2" t="s">
        <v>1058</v>
      </c>
      <c r="G455" s="2" t="s">
        <v>17</v>
      </c>
      <c r="H455">
        <v>317</v>
      </c>
      <c r="I455" s="2" t="s">
        <v>1197</v>
      </c>
      <c r="J455" s="2" t="s">
        <v>130</v>
      </c>
      <c r="K455" s="2" t="s">
        <v>19</v>
      </c>
    </row>
    <row r="456" spans="1:11" x14ac:dyDescent="0.25">
      <c r="A456">
        <v>496</v>
      </c>
      <c r="B456" s="1">
        <v>44330.702650462961</v>
      </c>
      <c r="C456" s="2" t="s">
        <v>760</v>
      </c>
      <c r="D456" s="2" t="s">
        <v>1198</v>
      </c>
      <c r="E456" s="2" t="s">
        <v>1199</v>
      </c>
      <c r="F456" s="2" t="s">
        <v>1200</v>
      </c>
      <c r="G456" s="2" t="s">
        <v>1201</v>
      </c>
      <c r="H456">
        <v>397</v>
      </c>
      <c r="I456" s="2" t="s">
        <v>88</v>
      </c>
      <c r="J456" s="2" t="s">
        <v>130</v>
      </c>
      <c r="K456" s="2" t="s">
        <v>19</v>
      </c>
    </row>
    <row r="457" spans="1:11" x14ac:dyDescent="0.25">
      <c r="A457">
        <v>497</v>
      </c>
      <c r="B457" s="1">
        <v>44330.703333333331</v>
      </c>
      <c r="C457" s="2" t="s">
        <v>760</v>
      </c>
      <c r="D457" s="2" t="s">
        <v>1202</v>
      </c>
      <c r="E457" s="2" t="s">
        <v>634</v>
      </c>
      <c r="F457" s="2" t="s">
        <v>1203</v>
      </c>
      <c r="G457" s="2" t="s">
        <v>1204</v>
      </c>
      <c r="H457">
        <v>406</v>
      </c>
      <c r="I457" s="2" t="s">
        <v>88</v>
      </c>
      <c r="J457" s="2" t="s">
        <v>130</v>
      </c>
      <c r="K457" s="2" t="s">
        <v>19</v>
      </c>
    </row>
    <row r="458" spans="1:11" x14ac:dyDescent="0.25">
      <c r="A458">
        <v>498</v>
      </c>
      <c r="B458" s="1">
        <v>44330.70380787037</v>
      </c>
      <c r="C458" s="2" t="s">
        <v>760</v>
      </c>
      <c r="D458" s="2" t="s">
        <v>1205</v>
      </c>
      <c r="E458" s="2" t="s">
        <v>1206</v>
      </c>
      <c r="F458" s="2" t="s">
        <v>1207</v>
      </c>
      <c r="G458" s="2" t="s">
        <v>1208</v>
      </c>
      <c r="H458">
        <v>407</v>
      </c>
      <c r="I458" s="2" t="s">
        <v>88</v>
      </c>
      <c r="J458" s="2" t="s">
        <v>130</v>
      </c>
      <c r="K458" s="2" t="s">
        <v>19</v>
      </c>
    </row>
    <row r="459" spans="1:11" x14ac:dyDescent="0.25">
      <c r="A459">
        <v>499</v>
      </c>
      <c r="B459" s="1">
        <v>44330.707025462965</v>
      </c>
      <c r="C459" s="2" t="s">
        <v>33</v>
      </c>
      <c r="D459" s="2" t="s">
        <v>1127</v>
      </c>
      <c r="E459" s="2" t="s">
        <v>1128</v>
      </c>
      <c r="F459" s="2" t="s">
        <v>1129</v>
      </c>
      <c r="G459" s="2" t="s">
        <v>17</v>
      </c>
      <c r="H459">
        <v>386</v>
      </c>
      <c r="I459" s="2" t="s">
        <v>432</v>
      </c>
      <c r="J459" s="2" t="s">
        <v>130</v>
      </c>
      <c r="K459" s="2" t="s">
        <v>19</v>
      </c>
    </row>
    <row r="460" spans="1:11" x14ac:dyDescent="0.25">
      <c r="A460">
        <v>572</v>
      </c>
      <c r="B460" s="1">
        <v>44389.679293981484</v>
      </c>
      <c r="C460" s="2" t="s">
        <v>33</v>
      </c>
      <c r="D460" s="2" t="s">
        <v>1209</v>
      </c>
      <c r="E460" s="2" t="s">
        <v>808</v>
      </c>
      <c r="F460" s="2" t="s">
        <v>1210</v>
      </c>
      <c r="G460" s="2" t="s">
        <v>432</v>
      </c>
      <c r="H460">
        <v>509</v>
      </c>
      <c r="I460" s="2" t="s">
        <v>432</v>
      </c>
      <c r="J460" s="2" t="s">
        <v>18</v>
      </c>
      <c r="K460" s="2" t="s">
        <v>19</v>
      </c>
    </row>
    <row r="461" spans="1:11" x14ac:dyDescent="0.25">
      <c r="A461">
        <v>502</v>
      </c>
      <c r="B461" s="1">
        <v>44332.913530092592</v>
      </c>
      <c r="C461" s="2" t="s">
        <v>893</v>
      </c>
      <c r="D461" s="2" t="s">
        <v>1211</v>
      </c>
      <c r="E461" s="2" t="s">
        <v>170</v>
      </c>
      <c r="F461" s="2" t="s">
        <v>1212</v>
      </c>
      <c r="G461" s="2" t="s">
        <v>1213</v>
      </c>
      <c r="H461">
        <v>409</v>
      </c>
      <c r="I461" s="2" t="s">
        <v>898</v>
      </c>
      <c r="J461" s="2" t="s">
        <v>18</v>
      </c>
      <c r="K461" s="2" t="s">
        <v>19</v>
      </c>
    </row>
    <row r="462" spans="1:11" x14ac:dyDescent="0.25">
      <c r="A462">
        <v>503</v>
      </c>
      <c r="B462" s="1">
        <v>44333.388391203705</v>
      </c>
      <c r="C462" s="2" t="s">
        <v>33</v>
      </c>
      <c r="D462" s="2" t="s">
        <v>1214</v>
      </c>
      <c r="E462" s="2" t="s">
        <v>1215</v>
      </c>
      <c r="F462" s="2" t="s">
        <v>1216</v>
      </c>
      <c r="G462" s="2" t="s">
        <v>432</v>
      </c>
      <c r="H462">
        <v>410</v>
      </c>
      <c r="I462" s="2" t="s">
        <v>432</v>
      </c>
      <c r="J462" s="2" t="s">
        <v>18</v>
      </c>
      <c r="K462" s="2" t="s">
        <v>19</v>
      </c>
    </row>
    <row r="463" spans="1:11" x14ac:dyDescent="0.25">
      <c r="A463">
        <v>504</v>
      </c>
      <c r="B463" s="1">
        <v>44333.486064814817</v>
      </c>
      <c r="C463" s="2" t="s">
        <v>125</v>
      </c>
      <c r="D463" s="2" t="s">
        <v>1217</v>
      </c>
      <c r="E463" s="2" t="s">
        <v>1218</v>
      </c>
      <c r="F463" s="2" t="s">
        <v>1219</v>
      </c>
      <c r="G463" s="2" t="s">
        <v>88</v>
      </c>
      <c r="H463">
        <v>17</v>
      </c>
      <c r="I463" s="2" t="s">
        <v>1045</v>
      </c>
      <c r="J463" s="2" t="s">
        <v>130</v>
      </c>
      <c r="K463" s="2" t="s">
        <v>19</v>
      </c>
    </row>
    <row r="464" spans="1:11" x14ac:dyDescent="0.25">
      <c r="A464">
        <v>505</v>
      </c>
      <c r="B464" s="1">
        <v>44333.515462962961</v>
      </c>
      <c r="C464" s="2" t="s">
        <v>125</v>
      </c>
      <c r="D464" s="2" t="s">
        <v>1218</v>
      </c>
      <c r="E464" s="2" t="s">
        <v>1220</v>
      </c>
      <c r="F464" s="2" t="s">
        <v>1221</v>
      </c>
      <c r="G464" s="2" t="s">
        <v>88</v>
      </c>
      <c r="H464">
        <v>31</v>
      </c>
      <c r="I464" s="2" t="s">
        <v>1045</v>
      </c>
      <c r="J464" s="2" t="s">
        <v>130</v>
      </c>
      <c r="K464" s="2" t="s">
        <v>19</v>
      </c>
    </row>
    <row r="465" spans="1:11" x14ac:dyDescent="0.25">
      <c r="A465">
        <v>506</v>
      </c>
      <c r="B465" s="1">
        <v>44334.429560185185</v>
      </c>
      <c r="C465" s="2" t="s">
        <v>125</v>
      </c>
      <c r="D465" s="2" t="s">
        <v>1222</v>
      </c>
      <c r="E465" s="2" t="s">
        <v>1223</v>
      </c>
      <c r="F465" s="2" t="s">
        <v>1224</v>
      </c>
      <c r="G465" s="2" t="s">
        <v>1225</v>
      </c>
      <c r="H465">
        <v>411</v>
      </c>
      <c r="I465" s="2" t="s">
        <v>1119</v>
      </c>
      <c r="J465" s="2" t="s">
        <v>18</v>
      </c>
      <c r="K465" s="2" t="s">
        <v>19</v>
      </c>
    </row>
    <row r="466" spans="1:11" x14ac:dyDescent="0.25">
      <c r="A466">
        <v>507</v>
      </c>
      <c r="B466" s="1">
        <v>44334.439687500002</v>
      </c>
      <c r="C466" s="2" t="s">
        <v>33</v>
      </c>
      <c r="D466" s="2" t="s">
        <v>1086</v>
      </c>
      <c r="E466" s="2" t="s">
        <v>670</v>
      </c>
      <c r="F466" s="2" t="s">
        <v>1087</v>
      </c>
      <c r="G466" s="2" t="s">
        <v>432</v>
      </c>
      <c r="H466">
        <v>412</v>
      </c>
      <c r="I466" s="2" t="s">
        <v>432</v>
      </c>
      <c r="J466" s="2" t="s">
        <v>18</v>
      </c>
      <c r="K466" s="2" t="s">
        <v>19</v>
      </c>
    </row>
    <row r="467" spans="1:11" x14ac:dyDescent="0.25">
      <c r="A467">
        <v>508</v>
      </c>
      <c r="B467" s="1">
        <v>44334.467858796299</v>
      </c>
      <c r="C467" s="2" t="s">
        <v>33</v>
      </c>
      <c r="D467" s="2" t="s">
        <v>1086</v>
      </c>
      <c r="E467" s="2" t="s">
        <v>670</v>
      </c>
      <c r="F467" s="2" t="s">
        <v>1087</v>
      </c>
      <c r="G467" s="2" t="s">
        <v>17</v>
      </c>
      <c r="H467">
        <v>412</v>
      </c>
      <c r="I467" s="2" t="s">
        <v>432</v>
      </c>
      <c r="J467" s="2" t="s">
        <v>130</v>
      </c>
      <c r="K467" s="2" t="s">
        <v>19</v>
      </c>
    </row>
    <row r="468" spans="1:11" x14ac:dyDescent="0.25">
      <c r="A468">
        <v>509</v>
      </c>
      <c r="B468" s="1">
        <v>44344.592905092592</v>
      </c>
      <c r="C468" s="2" t="s">
        <v>33</v>
      </c>
      <c r="D468" s="2" t="s">
        <v>1226</v>
      </c>
      <c r="E468" s="2" t="s">
        <v>1227</v>
      </c>
      <c r="F468" s="2" t="s">
        <v>1228</v>
      </c>
      <c r="G468" s="2" t="s">
        <v>1229</v>
      </c>
      <c r="H468">
        <v>413</v>
      </c>
      <c r="I468" s="2" t="s">
        <v>432</v>
      </c>
      <c r="J468" s="2" t="s">
        <v>18</v>
      </c>
      <c r="K468" s="2" t="s">
        <v>19</v>
      </c>
    </row>
    <row r="469" spans="1:11" x14ac:dyDescent="0.25">
      <c r="A469">
        <v>510</v>
      </c>
      <c r="B469" s="1">
        <v>44334.694768518515</v>
      </c>
      <c r="C469" s="2" t="s">
        <v>33</v>
      </c>
      <c r="D469" s="2" t="s">
        <v>1230</v>
      </c>
      <c r="E469" s="2" t="s">
        <v>1231</v>
      </c>
      <c r="F469" s="2" t="s">
        <v>1232</v>
      </c>
      <c r="G469" s="2" t="s">
        <v>432</v>
      </c>
      <c r="H469">
        <v>414</v>
      </c>
      <c r="I469" s="2" t="s">
        <v>432</v>
      </c>
      <c r="J469" s="2" t="s">
        <v>18</v>
      </c>
      <c r="K469" s="2" t="s">
        <v>19</v>
      </c>
    </row>
    <row r="470" spans="1:11" x14ac:dyDescent="0.25">
      <c r="A470">
        <v>511</v>
      </c>
      <c r="B470" s="1">
        <v>44335.647800925923</v>
      </c>
      <c r="C470" s="2" t="s">
        <v>760</v>
      </c>
      <c r="D470" s="2" t="s">
        <v>286</v>
      </c>
      <c r="E470" s="2" t="s">
        <v>287</v>
      </c>
      <c r="F470" s="2" t="s">
        <v>288</v>
      </c>
      <c r="G470" s="2" t="s">
        <v>17</v>
      </c>
      <c r="H470">
        <v>132</v>
      </c>
      <c r="I470" s="2" t="s">
        <v>88</v>
      </c>
      <c r="J470" s="2" t="s">
        <v>130</v>
      </c>
      <c r="K470" s="2" t="s">
        <v>19</v>
      </c>
    </row>
    <row r="471" spans="1:11" x14ac:dyDescent="0.25">
      <c r="A471">
        <v>512</v>
      </c>
      <c r="B471" s="1">
        <v>44335.676342592589</v>
      </c>
      <c r="C471" s="2" t="s">
        <v>33</v>
      </c>
      <c r="D471" s="2" t="s">
        <v>1233</v>
      </c>
      <c r="E471" s="2" t="s">
        <v>403</v>
      </c>
      <c r="F471" s="2" t="s">
        <v>1234</v>
      </c>
      <c r="G471" s="2" t="s">
        <v>1235</v>
      </c>
      <c r="H471">
        <v>375</v>
      </c>
      <c r="I471" s="2" t="s">
        <v>1179</v>
      </c>
      <c r="J471" s="2" t="s">
        <v>18</v>
      </c>
      <c r="K471" s="2" t="s">
        <v>19</v>
      </c>
    </row>
    <row r="472" spans="1:11" x14ac:dyDescent="0.25">
      <c r="A472">
        <v>514</v>
      </c>
      <c r="B472" s="1">
        <v>44337.334236111114</v>
      </c>
      <c r="C472" s="2" t="s">
        <v>125</v>
      </c>
      <c r="D472" s="2" t="s">
        <v>1236</v>
      </c>
      <c r="E472" s="2" t="s">
        <v>1237</v>
      </c>
      <c r="F472" s="2" t="s">
        <v>1122</v>
      </c>
      <c r="G472" s="2" t="s">
        <v>88</v>
      </c>
      <c r="H472">
        <v>380</v>
      </c>
      <c r="I472" s="2" t="s">
        <v>1238</v>
      </c>
      <c r="J472" s="2" t="s">
        <v>130</v>
      </c>
      <c r="K472" s="2" t="s">
        <v>19</v>
      </c>
    </row>
    <row r="473" spans="1:11" x14ac:dyDescent="0.25">
      <c r="A473">
        <v>515</v>
      </c>
      <c r="B473" s="1">
        <v>44337.549039351848</v>
      </c>
      <c r="C473" s="2" t="s">
        <v>33</v>
      </c>
      <c r="D473" s="2" t="s">
        <v>1239</v>
      </c>
      <c r="E473" s="2" t="s">
        <v>422</v>
      </c>
      <c r="F473" s="2" t="s">
        <v>1240</v>
      </c>
      <c r="G473" s="2" t="s">
        <v>1241</v>
      </c>
      <c r="H473">
        <v>417</v>
      </c>
      <c r="I473" s="2" t="s">
        <v>1242</v>
      </c>
      <c r="J473" s="2" t="s">
        <v>18</v>
      </c>
      <c r="K473" s="2" t="s">
        <v>19</v>
      </c>
    </row>
    <row r="474" spans="1:11" x14ac:dyDescent="0.25">
      <c r="A474">
        <v>517</v>
      </c>
      <c r="B474" s="1">
        <v>44413.534351851849</v>
      </c>
      <c r="C474" s="2" t="s">
        <v>362</v>
      </c>
      <c r="D474" s="2" t="s">
        <v>1243</v>
      </c>
      <c r="E474" s="2" t="s">
        <v>136</v>
      </c>
      <c r="F474" s="2" t="s">
        <v>1244</v>
      </c>
      <c r="G474" s="2" t="s">
        <v>1245</v>
      </c>
      <c r="H474">
        <v>420</v>
      </c>
      <c r="I474" s="2" t="s">
        <v>9</v>
      </c>
      <c r="J474" s="2" t="s">
        <v>18</v>
      </c>
      <c r="K474" s="2" t="s">
        <v>19</v>
      </c>
    </row>
    <row r="475" spans="1:11" x14ac:dyDescent="0.25">
      <c r="A475">
        <v>519</v>
      </c>
      <c r="B475" s="1">
        <v>44342.563935185186</v>
      </c>
      <c r="C475" s="2" t="s">
        <v>33</v>
      </c>
      <c r="D475" s="2" t="s">
        <v>1246</v>
      </c>
      <c r="E475" s="2" t="s">
        <v>808</v>
      </c>
      <c r="F475" s="2" t="s">
        <v>1247</v>
      </c>
      <c r="G475" s="2" t="s">
        <v>1248</v>
      </c>
      <c r="H475">
        <v>48</v>
      </c>
      <c r="I475" s="2" t="s">
        <v>1179</v>
      </c>
      <c r="J475" s="2" t="s">
        <v>18</v>
      </c>
      <c r="K475" s="2" t="s">
        <v>19</v>
      </c>
    </row>
    <row r="476" spans="1:11" x14ac:dyDescent="0.25">
      <c r="A476">
        <v>520</v>
      </c>
      <c r="B476" s="1">
        <v>44342.72016203704</v>
      </c>
      <c r="C476" s="2" t="s">
        <v>33</v>
      </c>
      <c r="D476" s="2" t="s">
        <v>1249</v>
      </c>
      <c r="E476" s="2" t="s">
        <v>1250</v>
      </c>
      <c r="F476" s="2" t="s">
        <v>1251</v>
      </c>
      <c r="G476" s="2" t="s">
        <v>1252</v>
      </c>
      <c r="H476">
        <v>423</v>
      </c>
      <c r="I476" s="2" t="s">
        <v>432</v>
      </c>
      <c r="J476" s="2" t="s">
        <v>130</v>
      </c>
      <c r="K476" s="2" t="s">
        <v>19</v>
      </c>
    </row>
    <row r="477" spans="1:11" x14ac:dyDescent="0.25">
      <c r="A477">
        <v>521</v>
      </c>
      <c r="B477" s="1">
        <v>44342.772430555553</v>
      </c>
      <c r="C477" s="2" t="s">
        <v>33</v>
      </c>
      <c r="D477" s="2" t="s">
        <v>1253</v>
      </c>
      <c r="E477" s="2" t="s">
        <v>1254</v>
      </c>
      <c r="F477" s="2" t="s">
        <v>1255</v>
      </c>
      <c r="G477" s="2" t="s">
        <v>1256</v>
      </c>
      <c r="H477">
        <v>424</v>
      </c>
      <c r="I477" s="2" t="s">
        <v>432</v>
      </c>
      <c r="J477" s="2" t="s">
        <v>18</v>
      </c>
      <c r="K477" s="2" t="s">
        <v>19</v>
      </c>
    </row>
    <row r="478" spans="1:11" x14ac:dyDescent="0.25">
      <c r="A478">
        <v>523</v>
      </c>
      <c r="B478" s="1">
        <v>44344.442777777775</v>
      </c>
      <c r="C478" s="2" t="s">
        <v>362</v>
      </c>
      <c r="D478" s="2" t="s">
        <v>1257</v>
      </c>
      <c r="E478" s="2" t="s">
        <v>30</v>
      </c>
      <c r="F478" s="2" t="s">
        <v>1258</v>
      </c>
      <c r="G478" s="2" t="s">
        <v>1259</v>
      </c>
      <c r="H478">
        <v>426</v>
      </c>
      <c r="I478" s="2" t="s">
        <v>432</v>
      </c>
      <c r="J478" s="2" t="s">
        <v>18</v>
      </c>
      <c r="K478" s="2" t="s">
        <v>19</v>
      </c>
    </row>
    <row r="479" spans="1:11" x14ac:dyDescent="0.25">
      <c r="A479">
        <v>524</v>
      </c>
      <c r="B479" s="1">
        <v>44344.593206018515</v>
      </c>
      <c r="C479" s="2" t="s">
        <v>33</v>
      </c>
      <c r="D479" s="2" t="s">
        <v>1226</v>
      </c>
      <c r="E479" s="2" t="s">
        <v>1227</v>
      </c>
      <c r="F479" s="2" t="s">
        <v>1228</v>
      </c>
      <c r="G479" s="2" t="s">
        <v>17</v>
      </c>
      <c r="H479">
        <v>413</v>
      </c>
      <c r="I479" s="2" t="s">
        <v>432</v>
      </c>
      <c r="J479" s="2" t="s">
        <v>130</v>
      </c>
      <c r="K479" s="2" t="s">
        <v>19</v>
      </c>
    </row>
    <row r="480" spans="1:11" x14ac:dyDescent="0.25">
      <c r="A480">
        <v>526</v>
      </c>
      <c r="B480" s="1">
        <v>44404.708483796298</v>
      </c>
      <c r="C480" s="2" t="s">
        <v>362</v>
      </c>
      <c r="D480" s="2" t="s">
        <v>702</v>
      </c>
      <c r="E480" s="2" t="s">
        <v>535</v>
      </c>
      <c r="F480" s="2" t="s">
        <v>703</v>
      </c>
      <c r="G480" s="2" t="s">
        <v>704</v>
      </c>
      <c r="H480">
        <v>248</v>
      </c>
      <c r="I480" s="2" t="s">
        <v>9</v>
      </c>
      <c r="J480" s="2" t="s">
        <v>130</v>
      </c>
      <c r="K480" s="2" t="s">
        <v>19</v>
      </c>
    </row>
    <row r="481" spans="1:11" x14ac:dyDescent="0.25">
      <c r="A481">
        <v>527</v>
      </c>
      <c r="B481" s="1">
        <v>44348.720057870371</v>
      </c>
      <c r="C481" s="2" t="s">
        <v>33</v>
      </c>
      <c r="D481" s="2" t="s">
        <v>432</v>
      </c>
      <c r="E481" s="2" t="s">
        <v>432</v>
      </c>
      <c r="F481" s="2" t="s">
        <v>1260</v>
      </c>
      <c r="G481" s="2" t="s">
        <v>432</v>
      </c>
      <c r="H481">
        <v>396</v>
      </c>
      <c r="I481" s="2" t="s">
        <v>432</v>
      </c>
      <c r="J481" s="2" t="s">
        <v>130</v>
      </c>
      <c r="K481" s="2" t="s">
        <v>19</v>
      </c>
    </row>
    <row r="482" spans="1:11" x14ac:dyDescent="0.25">
      <c r="A482">
        <v>528</v>
      </c>
      <c r="B482" s="1">
        <v>44467.443402777775</v>
      </c>
      <c r="C482" s="2" t="s">
        <v>362</v>
      </c>
      <c r="D482" s="2" t="s">
        <v>1261</v>
      </c>
      <c r="E482" s="2" t="s">
        <v>1257</v>
      </c>
      <c r="F482" s="2" t="s">
        <v>1258</v>
      </c>
      <c r="G482" s="2" t="s">
        <v>1259</v>
      </c>
      <c r="H482">
        <v>426</v>
      </c>
      <c r="I482" s="2" t="s">
        <v>9</v>
      </c>
      <c r="J482" s="2" t="s">
        <v>130</v>
      </c>
      <c r="K482" s="2" t="s">
        <v>19</v>
      </c>
    </row>
    <row r="483" spans="1:11" x14ac:dyDescent="0.25">
      <c r="A483">
        <v>529</v>
      </c>
      <c r="B483" s="1">
        <v>44349.556770833333</v>
      </c>
      <c r="C483" s="2" t="s">
        <v>33</v>
      </c>
      <c r="D483" s="2" t="s">
        <v>1262</v>
      </c>
      <c r="E483" s="2" t="s">
        <v>1263</v>
      </c>
      <c r="F483" s="2" t="s">
        <v>1264</v>
      </c>
      <c r="G483" s="2" t="s">
        <v>1265</v>
      </c>
      <c r="H483">
        <v>428</v>
      </c>
      <c r="I483" s="2" t="s">
        <v>432</v>
      </c>
      <c r="J483" s="2" t="s">
        <v>130</v>
      </c>
      <c r="K483" s="2" t="s">
        <v>19</v>
      </c>
    </row>
    <row r="484" spans="1:11" x14ac:dyDescent="0.25">
      <c r="A484">
        <v>531</v>
      </c>
      <c r="B484" s="1">
        <v>44354.492210648146</v>
      </c>
      <c r="C484" s="2" t="s">
        <v>33</v>
      </c>
      <c r="D484" s="2" t="s">
        <v>1266</v>
      </c>
      <c r="E484" s="2" t="s">
        <v>1267</v>
      </c>
      <c r="F484" s="2" t="s">
        <v>1268</v>
      </c>
      <c r="G484" s="2" t="s">
        <v>1269</v>
      </c>
      <c r="H484">
        <v>434</v>
      </c>
      <c r="I484" s="2" t="s">
        <v>432</v>
      </c>
      <c r="J484" s="2" t="s">
        <v>18</v>
      </c>
      <c r="K484" s="2" t="s">
        <v>19</v>
      </c>
    </row>
    <row r="485" spans="1:11" x14ac:dyDescent="0.25">
      <c r="A485">
        <v>532</v>
      </c>
      <c r="B485" s="1">
        <v>44510.568483796298</v>
      </c>
      <c r="C485" s="2" t="s">
        <v>125</v>
      </c>
      <c r="D485" s="2" t="s">
        <v>1270</v>
      </c>
      <c r="E485" s="2" t="s">
        <v>1271</v>
      </c>
      <c r="F485" s="2" t="s">
        <v>1272</v>
      </c>
      <c r="G485" s="2" t="s">
        <v>1273</v>
      </c>
      <c r="H485">
        <v>433</v>
      </c>
      <c r="I485" s="2" t="s">
        <v>432</v>
      </c>
      <c r="J485" s="2" t="s">
        <v>130</v>
      </c>
      <c r="K485" s="2" t="s">
        <v>19</v>
      </c>
    </row>
    <row r="486" spans="1:11" x14ac:dyDescent="0.25">
      <c r="A486">
        <v>533</v>
      </c>
      <c r="B486" s="1">
        <v>44490.711099537039</v>
      </c>
      <c r="C486" s="2" t="s">
        <v>125</v>
      </c>
      <c r="D486" s="2" t="s">
        <v>1274</v>
      </c>
      <c r="E486" s="2" t="s">
        <v>1275</v>
      </c>
      <c r="F486" s="2" t="s">
        <v>1276</v>
      </c>
      <c r="G486" s="2" t="s">
        <v>1277</v>
      </c>
      <c r="H486">
        <v>435</v>
      </c>
      <c r="I486" s="2" t="s">
        <v>1115</v>
      </c>
      <c r="J486" s="2" t="s">
        <v>18</v>
      </c>
      <c r="K486" s="2" t="s">
        <v>19</v>
      </c>
    </row>
    <row r="487" spans="1:11" x14ac:dyDescent="0.25">
      <c r="A487">
        <v>534</v>
      </c>
      <c r="B487" s="1">
        <v>44354.642256944448</v>
      </c>
      <c r="C487" s="2" t="s">
        <v>893</v>
      </c>
      <c r="D487" s="2" t="s">
        <v>803</v>
      </c>
      <c r="E487" s="2" t="s">
        <v>1278</v>
      </c>
      <c r="F487" s="2" t="s">
        <v>1279</v>
      </c>
      <c r="G487" s="2" t="s">
        <v>1280</v>
      </c>
      <c r="H487">
        <v>436</v>
      </c>
      <c r="I487" s="2" t="s">
        <v>898</v>
      </c>
      <c r="J487" s="2" t="s">
        <v>18</v>
      </c>
      <c r="K487" s="2" t="s">
        <v>19</v>
      </c>
    </row>
    <row r="488" spans="1:11" x14ac:dyDescent="0.25">
      <c r="A488">
        <v>535</v>
      </c>
      <c r="B488" s="1">
        <v>44355.732511574075</v>
      </c>
      <c r="C488" s="2" t="s">
        <v>33</v>
      </c>
      <c r="D488" s="2" t="s">
        <v>1281</v>
      </c>
      <c r="E488" s="2" t="s">
        <v>771</v>
      </c>
      <c r="F488" s="2" t="s">
        <v>1282</v>
      </c>
      <c r="G488" s="2" t="s">
        <v>1283</v>
      </c>
      <c r="H488">
        <v>438</v>
      </c>
      <c r="I488" s="2" t="s">
        <v>432</v>
      </c>
      <c r="J488" s="2" t="s">
        <v>18</v>
      </c>
      <c r="K488" s="2" t="s">
        <v>19</v>
      </c>
    </row>
    <row r="489" spans="1:11" x14ac:dyDescent="0.25">
      <c r="A489">
        <v>536</v>
      </c>
      <c r="B489" s="1">
        <v>44356.525567129633</v>
      </c>
      <c r="C489" s="2" t="s">
        <v>33</v>
      </c>
      <c r="D489" s="2" t="s">
        <v>1284</v>
      </c>
      <c r="E489" s="2" t="s">
        <v>667</v>
      </c>
      <c r="F489" s="2" t="s">
        <v>1285</v>
      </c>
      <c r="G489" s="2" t="s">
        <v>1286</v>
      </c>
      <c r="H489">
        <v>430</v>
      </c>
      <c r="I489" s="2" t="s">
        <v>432</v>
      </c>
      <c r="J489" s="2" t="s">
        <v>130</v>
      </c>
      <c r="K489" s="2" t="s">
        <v>19</v>
      </c>
    </row>
    <row r="490" spans="1:11" x14ac:dyDescent="0.25">
      <c r="A490">
        <v>539</v>
      </c>
      <c r="B490" s="1">
        <v>44362.478437500002</v>
      </c>
      <c r="C490" s="2" t="s">
        <v>125</v>
      </c>
      <c r="D490" s="2" t="s">
        <v>1287</v>
      </c>
      <c r="E490" s="2" t="s">
        <v>1288</v>
      </c>
      <c r="F490" s="2" t="s">
        <v>432</v>
      </c>
      <c r="G490" s="2" t="s">
        <v>1289</v>
      </c>
      <c r="H490">
        <v>445</v>
      </c>
      <c r="I490" s="2" t="s">
        <v>18</v>
      </c>
      <c r="J490" s="2" t="s">
        <v>18</v>
      </c>
      <c r="K490" s="2" t="s">
        <v>19</v>
      </c>
    </row>
    <row r="491" spans="1:11" x14ac:dyDescent="0.25">
      <c r="A491">
        <v>540</v>
      </c>
      <c r="B491" s="1">
        <v>44463.452187499999</v>
      </c>
      <c r="C491" s="2" t="s">
        <v>125</v>
      </c>
      <c r="D491" s="2" t="s">
        <v>453</v>
      </c>
      <c r="E491" s="2" t="s">
        <v>454</v>
      </c>
      <c r="F491" s="2" t="s">
        <v>455</v>
      </c>
      <c r="G491" s="2" t="s">
        <v>456</v>
      </c>
      <c r="H491">
        <v>190</v>
      </c>
      <c r="I491" s="2" t="s">
        <v>457</v>
      </c>
      <c r="J491" s="2" t="s">
        <v>18</v>
      </c>
      <c r="K491" s="2" t="s">
        <v>19</v>
      </c>
    </row>
    <row r="492" spans="1:11" x14ac:dyDescent="0.25">
      <c r="A492">
        <v>541</v>
      </c>
      <c r="B492" s="1">
        <v>44363.426226851851</v>
      </c>
      <c r="C492" s="2" t="s">
        <v>125</v>
      </c>
      <c r="D492" s="2" t="s">
        <v>1290</v>
      </c>
      <c r="E492" s="2" t="s">
        <v>1291</v>
      </c>
      <c r="F492" s="2" t="s">
        <v>1292</v>
      </c>
      <c r="G492" s="2" t="s">
        <v>1293</v>
      </c>
      <c r="H492">
        <v>446</v>
      </c>
      <c r="I492" s="2" t="s">
        <v>1159</v>
      </c>
      <c r="J492" s="2" t="s">
        <v>18</v>
      </c>
      <c r="K492" s="2" t="s">
        <v>19</v>
      </c>
    </row>
    <row r="493" spans="1:11" x14ac:dyDescent="0.25">
      <c r="A493">
        <v>542</v>
      </c>
      <c r="B493" s="1">
        <v>44363.863692129627</v>
      </c>
      <c r="C493" s="2" t="s">
        <v>125</v>
      </c>
      <c r="D493" s="2" t="s">
        <v>1294</v>
      </c>
      <c r="E493" s="2" t="s">
        <v>49</v>
      </c>
      <c r="F493" s="2" t="s">
        <v>1295</v>
      </c>
      <c r="G493" s="2" t="s">
        <v>17</v>
      </c>
      <c r="H493">
        <v>448</v>
      </c>
      <c r="I493" s="2" t="s">
        <v>1296</v>
      </c>
      <c r="J493" s="2" t="s">
        <v>18</v>
      </c>
      <c r="K493" s="2" t="s">
        <v>19</v>
      </c>
    </row>
    <row r="494" spans="1:11" x14ac:dyDescent="0.25">
      <c r="A494">
        <v>545</v>
      </c>
      <c r="B494" s="1">
        <v>44364.644016203703</v>
      </c>
      <c r="C494" s="2" t="s">
        <v>125</v>
      </c>
      <c r="D494" s="2" t="s">
        <v>1297</v>
      </c>
      <c r="E494" s="2" t="s">
        <v>1298</v>
      </c>
      <c r="F494" s="2" t="s">
        <v>1299</v>
      </c>
      <c r="G494" s="2" t="s">
        <v>1300</v>
      </c>
      <c r="H494">
        <v>451</v>
      </c>
      <c r="I494" s="2" t="s">
        <v>1301</v>
      </c>
      <c r="J494" s="2" t="s">
        <v>18</v>
      </c>
      <c r="K494" s="2" t="s">
        <v>19</v>
      </c>
    </row>
    <row r="495" spans="1:11" x14ac:dyDescent="0.25">
      <c r="A495">
        <v>546</v>
      </c>
      <c r="B495" s="1">
        <v>44368.528240740743</v>
      </c>
      <c r="C495" s="2" t="s">
        <v>33</v>
      </c>
      <c r="D495" s="2" t="s">
        <v>65</v>
      </c>
      <c r="E495" s="2" t="s">
        <v>60</v>
      </c>
      <c r="F495" s="2" t="s">
        <v>1302</v>
      </c>
      <c r="G495" s="2" t="s">
        <v>1303</v>
      </c>
      <c r="H495">
        <v>454</v>
      </c>
      <c r="I495" s="2" t="s">
        <v>432</v>
      </c>
      <c r="J495" s="2" t="s">
        <v>130</v>
      </c>
      <c r="K495" s="2" t="s">
        <v>19</v>
      </c>
    </row>
    <row r="496" spans="1:11" x14ac:dyDescent="0.25">
      <c r="A496">
        <v>547</v>
      </c>
      <c r="B496" s="1">
        <v>44369.608391203707</v>
      </c>
      <c r="C496" s="2" t="s">
        <v>125</v>
      </c>
      <c r="D496" s="2" t="s">
        <v>1266</v>
      </c>
      <c r="E496" s="2" t="s">
        <v>1267</v>
      </c>
      <c r="F496" s="2" t="s">
        <v>1268</v>
      </c>
      <c r="G496" s="2" t="s">
        <v>1269</v>
      </c>
      <c r="H496">
        <v>434</v>
      </c>
      <c r="I496" s="2" t="s">
        <v>432</v>
      </c>
      <c r="J496" s="2" t="s">
        <v>130</v>
      </c>
      <c r="K496" s="2" t="s">
        <v>19</v>
      </c>
    </row>
    <row r="497" spans="1:11" x14ac:dyDescent="0.25">
      <c r="A497">
        <v>548</v>
      </c>
      <c r="B497" s="1">
        <v>44369.609664351854</v>
      </c>
      <c r="C497" s="2" t="s">
        <v>125</v>
      </c>
      <c r="D497" s="2" t="s">
        <v>1304</v>
      </c>
      <c r="E497" s="2" t="s">
        <v>434</v>
      </c>
      <c r="F497" s="2" t="s">
        <v>1305</v>
      </c>
      <c r="G497" s="2" t="s">
        <v>1306</v>
      </c>
      <c r="H497">
        <v>452</v>
      </c>
      <c r="I497" s="2" t="s">
        <v>432</v>
      </c>
      <c r="J497" s="2" t="s">
        <v>130</v>
      </c>
      <c r="K497" s="2" t="s">
        <v>19</v>
      </c>
    </row>
    <row r="498" spans="1:11" x14ac:dyDescent="0.25">
      <c r="A498">
        <v>549</v>
      </c>
      <c r="B498" s="1">
        <v>44369.628564814811</v>
      </c>
      <c r="C498" s="2" t="s">
        <v>362</v>
      </c>
      <c r="D498" s="2" t="s">
        <v>1307</v>
      </c>
      <c r="E498" s="2" t="s">
        <v>204</v>
      </c>
      <c r="F498" s="2" t="s">
        <v>1308</v>
      </c>
      <c r="G498" s="2" t="s">
        <v>1309</v>
      </c>
      <c r="H498">
        <v>455</v>
      </c>
      <c r="I498" s="2" t="s">
        <v>1310</v>
      </c>
      <c r="J498" s="2" t="s">
        <v>18</v>
      </c>
      <c r="K498" s="2" t="s">
        <v>19</v>
      </c>
    </row>
    <row r="499" spans="1:11" x14ac:dyDescent="0.25">
      <c r="A499">
        <v>550</v>
      </c>
      <c r="B499" s="1">
        <v>44369.648275462961</v>
      </c>
      <c r="C499" s="2" t="s">
        <v>125</v>
      </c>
      <c r="D499" s="2" t="s">
        <v>1311</v>
      </c>
      <c r="E499" s="2" t="s">
        <v>1312</v>
      </c>
      <c r="F499" s="2" t="s">
        <v>1313</v>
      </c>
      <c r="G499" s="2" t="s">
        <v>1314</v>
      </c>
      <c r="H499">
        <v>444</v>
      </c>
      <c r="I499" s="2" t="s">
        <v>1315</v>
      </c>
      <c r="J499" s="2" t="s">
        <v>18</v>
      </c>
      <c r="K499" s="2" t="s">
        <v>19</v>
      </c>
    </row>
    <row r="500" spans="1:11" x14ac:dyDescent="0.25">
      <c r="A500">
        <v>553</v>
      </c>
      <c r="B500" s="1">
        <v>44370.636377314811</v>
      </c>
      <c r="C500" s="2" t="s">
        <v>362</v>
      </c>
      <c r="D500" s="2" t="s">
        <v>1316</v>
      </c>
      <c r="E500" s="2" t="s">
        <v>1317</v>
      </c>
      <c r="F500" s="2" t="s">
        <v>1318</v>
      </c>
      <c r="G500" s="2" t="s">
        <v>1319</v>
      </c>
      <c r="H500">
        <v>440</v>
      </c>
      <c r="I500" s="2" t="s">
        <v>1310</v>
      </c>
      <c r="J500" s="2" t="s">
        <v>18</v>
      </c>
      <c r="K500" s="2" t="s">
        <v>19</v>
      </c>
    </row>
    <row r="501" spans="1:11" x14ac:dyDescent="0.25">
      <c r="A501">
        <v>554</v>
      </c>
      <c r="B501" s="1">
        <v>44370.737604166665</v>
      </c>
      <c r="C501" s="2" t="s">
        <v>33</v>
      </c>
      <c r="D501" s="2" t="s">
        <v>1294</v>
      </c>
      <c r="E501" s="2" t="s">
        <v>49</v>
      </c>
      <c r="F501" s="2" t="s">
        <v>1295</v>
      </c>
      <c r="G501" s="2" t="s">
        <v>432</v>
      </c>
      <c r="H501">
        <v>448</v>
      </c>
      <c r="I501" s="2" t="s">
        <v>432</v>
      </c>
      <c r="J501" s="2" t="s">
        <v>130</v>
      </c>
      <c r="K501" s="2" t="s">
        <v>19</v>
      </c>
    </row>
    <row r="502" spans="1:11" x14ac:dyDescent="0.25">
      <c r="A502">
        <v>555</v>
      </c>
      <c r="B502" s="1">
        <v>44370.869155092594</v>
      </c>
      <c r="C502" s="2" t="s">
        <v>33</v>
      </c>
      <c r="D502" s="2" t="s">
        <v>1320</v>
      </c>
      <c r="E502" s="2" t="s">
        <v>1164</v>
      </c>
      <c r="F502" s="2" t="s">
        <v>1321</v>
      </c>
      <c r="G502" s="2" t="s">
        <v>1322</v>
      </c>
      <c r="H502">
        <v>458</v>
      </c>
      <c r="I502" s="2" t="s">
        <v>18</v>
      </c>
      <c r="J502" s="2" t="s">
        <v>130</v>
      </c>
      <c r="K502" s="2" t="s">
        <v>19</v>
      </c>
    </row>
    <row r="503" spans="1:11" x14ac:dyDescent="0.25">
      <c r="A503">
        <v>557</v>
      </c>
      <c r="B503" s="1">
        <v>44374.566134259258</v>
      </c>
      <c r="C503" s="2" t="s">
        <v>33</v>
      </c>
      <c r="D503" s="2" t="s">
        <v>1323</v>
      </c>
      <c r="E503" s="2" t="s">
        <v>1324</v>
      </c>
      <c r="F503" s="2" t="s">
        <v>1325</v>
      </c>
      <c r="G503" s="2" t="s">
        <v>1326</v>
      </c>
      <c r="H503">
        <v>460</v>
      </c>
      <c r="I503" s="2" t="s">
        <v>18</v>
      </c>
      <c r="J503" s="2" t="s">
        <v>130</v>
      </c>
      <c r="K503" s="2" t="s">
        <v>19</v>
      </c>
    </row>
    <row r="504" spans="1:11" x14ac:dyDescent="0.25">
      <c r="A504">
        <v>558</v>
      </c>
      <c r="B504" s="1">
        <v>44509.644525462965</v>
      </c>
      <c r="C504" s="2" t="s">
        <v>125</v>
      </c>
      <c r="D504" s="2" t="s">
        <v>391</v>
      </c>
      <c r="E504" s="2" t="s">
        <v>1327</v>
      </c>
      <c r="F504" s="2" t="s">
        <v>1328</v>
      </c>
      <c r="G504" s="2" t="s">
        <v>1314</v>
      </c>
      <c r="H504">
        <v>444</v>
      </c>
      <c r="I504" s="2" t="s">
        <v>1315</v>
      </c>
      <c r="J504" s="2" t="s">
        <v>130</v>
      </c>
      <c r="K504" s="2" t="s">
        <v>19</v>
      </c>
    </row>
    <row r="505" spans="1:11" x14ac:dyDescent="0.25">
      <c r="A505">
        <v>559</v>
      </c>
      <c r="B505" s="1">
        <v>44375.445405092592</v>
      </c>
      <c r="C505" s="2" t="s">
        <v>125</v>
      </c>
      <c r="D505" s="2" t="s">
        <v>1316</v>
      </c>
      <c r="E505" s="2" t="s">
        <v>1317</v>
      </c>
      <c r="F505" s="2" t="s">
        <v>1318</v>
      </c>
      <c r="G505" s="2" t="s">
        <v>1319</v>
      </c>
      <c r="H505">
        <v>440</v>
      </c>
      <c r="I505" s="2" t="s">
        <v>1310</v>
      </c>
      <c r="J505" s="2" t="s">
        <v>130</v>
      </c>
      <c r="K505" s="2" t="s">
        <v>19</v>
      </c>
    </row>
    <row r="506" spans="1:11" x14ac:dyDescent="0.25">
      <c r="A506">
        <v>562</v>
      </c>
      <c r="B506" s="1">
        <v>44377.583113425928</v>
      </c>
      <c r="C506" s="2" t="s">
        <v>125</v>
      </c>
      <c r="D506" s="2" t="s">
        <v>1329</v>
      </c>
      <c r="E506" s="2" t="s">
        <v>1330</v>
      </c>
      <c r="F506" s="2" t="s">
        <v>1331</v>
      </c>
      <c r="G506" s="2" t="s">
        <v>1332</v>
      </c>
      <c r="H506">
        <v>463</v>
      </c>
      <c r="I506" s="2" t="s">
        <v>18</v>
      </c>
      <c r="J506" s="2" t="s">
        <v>130</v>
      </c>
      <c r="K506" s="2" t="s">
        <v>19</v>
      </c>
    </row>
    <row r="507" spans="1:11" x14ac:dyDescent="0.25">
      <c r="A507">
        <v>563</v>
      </c>
      <c r="B507" s="1">
        <v>44528.775196759256</v>
      </c>
      <c r="C507" s="2" t="s">
        <v>125</v>
      </c>
      <c r="D507" s="2" t="s">
        <v>432</v>
      </c>
      <c r="E507" s="2" t="s">
        <v>432</v>
      </c>
      <c r="F507" s="2" t="s">
        <v>1333</v>
      </c>
      <c r="G507" s="2" t="s">
        <v>432</v>
      </c>
      <c r="H507">
        <v>451</v>
      </c>
      <c r="I507" s="2" t="s">
        <v>432</v>
      </c>
      <c r="J507" s="2" t="s">
        <v>130</v>
      </c>
      <c r="K507" s="2" t="s">
        <v>19</v>
      </c>
    </row>
    <row r="508" spans="1:11" x14ac:dyDescent="0.25">
      <c r="A508">
        <v>565</v>
      </c>
      <c r="B508" s="1">
        <v>44381.307557870372</v>
      </c>
      <c r="C508" s="2" t="s">
        <v>893</v>
      </c>
      <c r="D508" s="2" t="s">
        <v>1334</v>
      </c>
      <c r="E508" s="2" t="s">
        <v>1335</v>
      </c>
      <c r="F508" s="2" t="s">
        <v>1336</v>
      </c>
      <c r="G508" s="2" t="s">
        <v>1337</v>
      </c>
      <c r="H508">
        <v>465</v>
      </c>
      <c r="I508" s="2" t="s">
        <v>898</v>
      </c>
      <c r="J508" s="2" t="s">
        <v>18</v>
      </c>
      <c r="K508" s="2" t="s">
        <v>19</v>
      </c>
    </row>
    <row r="509" spans="1:11" x14ac:dyDescent="0.25">
      <c r="A509">
        <v>566</v>
      </c>
      <c r="B509" s="1">
        <v>44382.395104166666</v>
      </c>
      <c r="C509" s="2" t="s">
        <v>33</v>
      </c>
      <c r="D509" s="2" t="s">
        <v>1338</v>
      </c>
      <c r="E509" s="2" t="s">
        <v>1339</v>
      </c>
      <c r="F509" s="2" t="s">
        <v>1340</v>
      </c>
      <c r="G509" s="2" t="s">
        <v>432</v>
      </c>
      <c r="H509">
        <v>466</v>
      </c>
      <c r="I509" s="2" t="s">
        <v>18</v>
      </c>
      <c r="J509" s="2" t="s">
        <v>130</v>
      </c>
      <c r="K509" s="2" t="s">
        <v>19</v>
      </c>
    </row>
    <row r="510" spans="1:11" x14ac:dyDescent="0.25">
      <c r="A510">
        <v>569</v>
      </c>
      <c r="B510" s="1">
        <v>44387.577141203707</v>
      </c>
      <c r="C510" s="2" t="s">
        <v>17</v>
      </c>
      <c r="D510" s="2" t="s">
        <v>1341</v>
      </c>
      <c r="E510" s="2" t="s">
        <v>1342</v>
      </c>
      <c r="F510" s="2" t="s">
        <v>1343</v>
      </c>
      <c r="G510" s="2" t="s">
        <v>1344</v>
      </c>
      <c r="H510">
        <v>475</v>
      </c>
      <c r="I510" s="2" t="s">
        <v>23</v>
      </c>
      <c r="J510" s="2" t="s">
        <v>130</v>
      </c>
      <c r="K510" s="2" t="s">
        <v>19</v>
      </c>
    </row>
    <row r="511" spans="1:11" x14ac:dyDescent="0.25">
      <c r="A511">
        <v>573</v>
      </c>
      <c r="B511" s="1">
        <v>44389.680462962962</v>
      </c>
      <c r="C511" s="2" t="s">
        <v>125</v>
      </c>
      <c r="D511" s="2" t="s">
        <v>908</v>
      </c>
      <c r="E511" s="2" t="s">
        <v>909</v>
      </c>
      <c r="F511" s="2" t="s">
        <v>910</v>
      </c>
      <c r="G511" s="2" t="s">
        <v>911</v>
      </c>
      <c r="H511">
        <v>332</v>
      </c>
      <c r="I511" s="2" t="s">
        <v>88</v>
      </c>
      <c r="J511" s="2" t="s">
        <v>130</v>
      </c>
      <c r="K511" s="2" t="s">
        <v>19</v>
      </c>
    </row>
    <row r="512" spans="1:11" x14ac:dyDescent="0.25">
      <c r="A512">
        <v>574</v>
      </c>
      <c r="B512" s="1">
        <v>44390.409247685187</v>
      </c>
      <c r="C512" s="2" t="s">
        <v>893</v>
      </c>
      <c r="D512" s="2" t="s">
        <v>642</v>
      </c>
      <c r="E512" s="2" t="s">
        <v>21</v>
      </c>
      <c r="F512" s="2" t="s">
        <v>1345</v>
      </c>
      <c r="G512" s="2" t="s">
        <v>1346</v>
      </c>
      <c r="H512">
        <v>0</v>
      </c>
      <c r="I512" s="2" t="s">
        <v>898</v>
      </c>
      <c r="J512" s="2" t="s">
        <v>18</v>
      </c>
      <c r="K512" s="2" t="s">
        <v>19</v>
      </c>
    </row>
    <row r="513" spans="1:11" x14ac:dyDescent="0.25">
      <c r="A513">
        <v>588</v>
      </c>
      <c r="B513" s="1">
        <v>44402.713182870371</v>
      </c>
      <c r="C513" s="2" t="s">
        <v>33</v>
      </c>
      <c r="D513" s="2" t="s">
        <v>1347</v>
      </c>
      <c r="E513" s="2" t="s">
        <v>94</v>
      </c>
      <c r="F513" s="2" t="s">
        <v>1348</v>
      </c>
      <c r="G513" s="2" t="s">
        <v>1349</v>
      </c>
      <c r="H513">
        <v>533</v>
      </c>
      <c r="I513" s="2" t="s">
        <v>18</v>
      </c>
      <c r="J513" s="2" t="s">
        <v>130</v>
      </c>
      <c r="K513" s="2" t="s">
        <v>19</v>
      </c>
    </row>
    <row r="514" spans="1:11" x14ac:dyDescent="0.25">
      <c r="A514">
        <v>589</v>
      </c>
      <c r="B514" s="1">
        <v>44403.383310185185</v>
      </c>
      <c r="C514" s="2" t="s">
        <v>362</v>
      </c>
      <c r="D514" s="2" t="s">
        <v>1350</v>
      </c>
      <c r="E514" s="2" t="s">
        <v>1351</v>
      </c>
      <c r="F514" s="2" t="s">
        <v>1352</v>
      </c>
      <c r="G514" s="2" t="s">
        <v>1353</v>
      </c>
      <c r="H514">
        <v>534</v>
      </c>
      <c r="I514" s="2" t="s">
        <v>18</v>
      </c>
      <c r="J514" s="2" t="s">
        <v>130</v>
      </c>
      <c r="K514" s="2" t="s">
        <v>19</v>
      </c>
    </row>
    <row r="515" spans="1:11" x14ac:dyDescent="0.25">
      <c r="A515">
        <v>587</v>
      </c>
      <c r="B515" s="1">
        <v>44401.468090277776</v>
      </c>
      <c r="C515" s="2" t="s">
        <v>893</v>
      </c>
      <c r="D515" s="2" t="s">
        <v>1354</v>
      </c>
      <c r="E515" s="2" t="s">
        <v>1355</v>
      </c>
      <c r="F515" s="2" t="s">
        <v>1356</v>
      </c>
      <c r="G515" s="2" t="s">
        <v>1357</v>
      </c>
      <c r="H515">
        <v>532</v>
      </c>
      <c r="I515" s="2" t="s">
        <v>898</v>
      </c>
      <c r="J515" s="2" t="s">
        <v>18</v>
      </c>
      <c r="K515" s="2" t="s">
        <v>19</v>
      </c>
    </row>
    <row r="516" spans="1:11" x14ac:dyDescent="0.25">
      <c r="A516">
        <v>578</v>
      </c>
      <c r="B516" s="1">
        <v>44390.42392361111</v>
      </c>
      <c r="C516" s="2" t="s">
        <v>125</v>
      </c>
      <c r="D516" s="2" t="s">
        <v>531</v>
      </c>
      <c r="E516" s="2" t="s">
        <v>532</v>
      </c>
      <c r="F516" s="2" t="s">
        <v>1358</v>
      </c>
      <c r="G516" s="2" t="s">
        <v>1359</v>
      </c>
      <c r="H516">
        <v>515</v>
      </c>
      <c r="I516" s="2" t="s">
        <v>88</v>
      </c>
      <c r="J516" s="2" t="s">
        <v>130</v>
      </c>
      <c r="K516" s="2" t="s">
        <v>19</v>
      </c>
    </row>
    <row r="517" spans="1:11" x14ac:dyDescent="0.25">
      <c r="A517">
        <v>579</v>
      </c>
      <c r="B517" s="1">
        <v>44390.42528935185</v>
      </c>
      <c r="C517" s="2" t="s">
        <v>125</v>
      </c>
      <c r="D517" s="2" t="s">
        <v>531</v>
      </c>
      <c r="E517" s="2" t="s">
        <v>532</v>
      </c>
      <c r="F517" s="2" t="s">
        <v>1358</v>
      </c>
      <c r="G517" s="2" t="s">
        <v>1359</v>
      </c>
      <c r="H517">
        <v>516</v>
      </c>
      <c r="I517" s="2" t="s">
        <v>88</v>
      </c>
      <c r="J517" s="2" t="s">
        <v>130</v>
      </c>
      <c r="K517" s="2" t="s">
        <v>19</v>
      </c>
    </row>
    <row r="518" spans="1:11" x14ac:dyDescent="0.25">
      <c r="A518">
        <v>580</v>
      </c>
      <c r="B518" s="1">
        <v>44390.523113425923</v>
      </c>
      <c r="C518" s="2" t="s">
        <v>893</v>
      </c>
      <c r="D518" s="2" t="s">
        <v>1360</v>
      </c>
      <c r="E518" s="2" t="s">
        <v>1361</v>
      </c>
      <c r="F518" s="2" t="s">
        <v>950</v>
      </c>
      <c r="G518" s="2" t="s">
        <v>1362</v>
      </c>
      <c r="H518">
        <v>517</v>
      </c>
      <c r="I518" s="2" t="s">
        <v>898</v>
      </c>
      <c r="J518" s="2" t="s">
        <v>18</v>
      </c>
      <c r="K518" s="2" t="s">
        <v>19</v>
      </c>
    </row>
    <row r="519" spans="1:11" x14ac:dyDescent="0.25">
      <c r="A519">
        <v>581</v>
      </c>
      <c r="B519" s="1">
        <v>44391.716273148151</v>
      </c>
      <c r="C519" s="2" t="s">
        <v>893</v>
      </c>
      <c r="D519" s="2" t="s">
        <v>1363</v>
      </c>
      <c r="E519" s="2" t="s">
        <v>307</v>
      </c>
      <c r="F519" s="2" t="s">
        <v>1364</v>
      </c>
      <c r="G519" s="2" t="s">
        <v>1365</v>
      </c>
      <c r="H519">
        <v>518</v>
      </c>
      <c r="I519" s="2" t="s">
        <v>898</v>
      </c>
      <c r="J519" s="2" t="s">
        <v>18</v>
      </c>
      <c r="K519" s="2" t="s">
        <v>19</v>
      </c>
    </row>
    <row r="520" spans="1:11" x14ac:dyDescent="0.25">
      <c r="A520">
        <v>582</v>
      </c>
      <c r="B520" s="1">
        <v>44395.69699074074</v>
      </c>
      <c r="C520" s="2" t="s">
        <v>33</v>
      </c>
      <c r="D520" s="2" t="s">
        <v>126</v>
      </c>
      <c r="E520" s="2" t="s">
        <v>127</v>
      </c>
      <c r="F520" s="2" t="s">
        <v>128</v>
      </c>
      <c r="G520" s="2" t="s">
        <v>129</v>
      </c>
      <c r="H520">
        <v>519</v>
      </c>
      <c r="I520" s="2" t="s">
        <v>1366</v>
      </c>
      <c r="J520" s="2" t="s">
        <v>18</v>
      </c>
      <c r="K520" s="2" t="s">
        <v>19</v>
      </c>
    </row>
    <row r="521" spans="1:11" x14ac:dyDescent="0.25">
      <c r="A521">
        <v>590</v>
      </c>
      <c r="B521" s="1">
        <v>44403.576817129629</v>
      </c>
      <c r="C521" s="2" t="s">
        <v>33</v>
      </c>
      <c r="D521" s="2" t="s">
        <v>1367</v>
      </c>
      <c r="E521" s="2" t="s">
        <v>1368</v>
      </c>
      <c r="F521" s="2" t="s">
        <v>1369</v>
      </c>
      <c r="G521" s="2" t="s">
        <v>1370</v>
      </c>
      <c r="H521">
        <v>535</v>
      </c>
      <c r="I521" s="2" t="s">
        <v>1371</v>
      </c>
      <c r="J521" s="2" t="s">
        <v>18</v>
      </c>
      <c r="K521" s="2" t="s">
        <v>19</v>
      </c>
    </row>
    <row r="522" spans="1:11" x14ac:dyDescent="0.25">
      <c r="A522">
        <v>591</v>
      </c>
      <c r="B522" s="1">
        <v>44403.625115740739</v>
      </c>
      <c r="C522" s="2" t="s">
        <v>33</v>
      </c>
      <c r="D522" s="2" t="s">
        <v>1372</v>
      </c>
      <c r="E522" s="2" t="s">
        <v>1373</v>
      </c>
      <c r="F522" s="2" t="s">
        <v>1374</v>
      </c>
      <c r="G522" s="2" t="s">
        <v>1375</v>
      </c>
      <c r="H522">
        <v>508</v>
      </c>
      <c r="I522" s="2" t="s">
        <v>432</v>
      </c>
      <c r="J522" s="2" t="s">
        <v>18</v>
      </c>
      <c r="K522" s="2" t="s">
        <v>19</v>
      </c>
    </row>
    <row r="523" spans="1:11" x14ac:dyDescent="0.25">
      <c r="A523">
        <v>592</v>
      </c>
      <c r="B523" s="1">
        <v>44404.631412037037</v>
      </c>
      <c r="C523" s="2" t="s">
        <v>125</v>
      </c>
      <c r="D523" s="2" t="s">
        <v>17</v>
      </c>
      <c r="E523" s="2" t="s">
        <v>17</v>
      </c>
      <c r="F523" s="2" t="s">
        <v>17</v>
      </c>
      <c r="G523" s="2" t="s">
        <v>17</v>
      </c>
      <c r="H523">
        <v>537</v>
      </c>
      <c r="I523" s="2" t="s">
        <v>18</v>
      </c>
      <c r="J523" s="2" t="s">
        <v>130</v>
      </c>
      <c r="K523" s="2" t="s">
        <v>19</v>
      </c>
    </row>
    <row r="524" spans="1:11" x14ac:dyDescent="0.25">
      <c r="A524">
        <v>593</v>
      </c>
      <c r="B524" s="1">
        <v>44404.727222222224</v>
      </c>
      <c r="C524" s="2" t="s">
        <v>362</v>
      </c>
      <c r="D524" s="2" t="s">
        <v>1376</v>
      </c>
      <c r="E524" s="2" t="s">
        <v>1377</v>
      </c>
      <c r="F524" s="2" t="s">
        <v>1378</v>
      </c>
      <c r="G524" s="2" t="s">
        <v>1379</v>
      </c>
      <c r="H524">
        <v>568</v>
      </c>
      <c r="I524" s="2" t="s">
        <v>18</v>
      </c>
      <c r="J524" s="2" t="s">
        <v>130</v>
      </c>
      <c r="K524" s="2" t="s">
        <v>19</v>
      </c>
    </row>
    <row r="525" spans="1:11" x14ac:dyDescent="0.25">
      <c r="A525">
        <v>598</v>
      </c>
      <c r="B525" s="1">
        <v>44410.474363425928</v>
      </c>
      <c r="C525" s="2" t="s">
        <v>125</v>
      </c>
      <c r="D525" s="2" t="s">
        <v>1380</v>
      </c>
      <c r="E525" s="2" t="s">
        <v>94</v>
      </c>
      <c r="F525" s="2" t="s">
        <v>1381</v>
      </c>
      <c r="G525" s="2" t="s">
        <v>17</v>
      </c>
      <c r="H525">
        <v>547</v>
      </c>
      <c r="I525" s="2" t="s">
        <v>1163</v>
      </c>
      <c r="J525" s="2" t="s">
        <v>18</v>
      </c>
      <c r="K525" s="2" t="s">
        <v>19</v>
      </c>
    </row>
    <row r="526" spans="1:11" x14ac:dyDescent="0.25">
      <c r="A526">
        <v>599</v>
      </c>
      <c r="B526" s="1">
        <v>44410.633564814816</v>
      </c>
      <c r="C526" s="2" t="s">
        <v>893</v>
      </c>
      <c r="D526" s="2" t="s">
        <v>1382</v>
      </c>
      <c r="E526" s="2" t="s">
        <v>391</v>
      </c>
      <c r="F526" s="2" t="s">
        <v>1383</v>
      </c>
      <c r="G526" s="2" t="s">
        <v>1384</v>
      </c>
      <c r="H526">
        <v>595</v>
      </c>
      <c r="I526" s="2" t="s">
        <v>898</v>
      </c>
      <c r="J526" s="2" t="s">
        <v>18</v>
      </c>
      <c r="K526" s="2" t="s">
        <v>19</v>
      </c>
    </row>
    <row r="527" spans="1:11" x14ac:dyDescent="0.25">
      <c r="A527">
        <v>600</v>
      </c>
      <c r="B527" s="1">
        <v>44412.717291666668</v>
      </c>
      <c r="C527" s="2" t="s">
        <v>362</v>
      </c>
      <c r="D527" s="2" t="s">
        <v>1385</v>
      </c>
      <c r="E527" s="2" t="s">
        <v>1351</v>
      </c>
      <c r="F527" s="2" t="s">
        <v>1386</v>
      </c>
      <c r="G527" s="2" t="s">
        <v>1387</v>
      </c>
      <c r="H527">
        <v>597</v>
      </c>
      <c r="I527" s="2" t="s">
        <v>9</v>
      </c>
      <c r="J527" s="2" t="s">
        <v>130</v>
      </c>
      <c r="K527" s="2" t="s">
        <v>19</v>
      </c>
    </row>
    <row r="528" spans="1:11" x14ac:dyDescent="0.25">
      <c r="A528">
        <v>601</v>
      </c>
      <c r="B528" s="1">
        <v>44412.641134259262</v>
      </c>
      <c r="C528" s="2" t="s">
        <v>362</v>
      </c>
      <c r="D528" s="2" t="s">
        <v>1388</v>
      </c>
      <c r="E528" s="2" t="s">
        <v>1389</v>
      </c>
      <c r="F528" s="2" t="s">
        <v>1390</v>
      </c>
      <c r="G528" s="2" t="s">
        <v>1391</v>
      </c>
      <c r="H528">
        <v>598</v>
      </c>
      <c r="I528" s="2" t="s">
        <v>18</v>
      </c>
      <c r="J528" s="2" t="s">
        <v>130</v>
      </c>
      <c r="K528" s="2" t="s">
        <v>19</v>
      </c>
    </row>
    <row r="529" spans="1:11" x14ac:dyDescent="0.25">
      <c r="A529">
        <v>602</v>
      </c>
      <c r="B529" s="1">
        <v>44412.760428240741</v>
      </c>
      <c r="C529" s="2" t="s">
        <v>125</v>
      </c>
      <c r="D529" s="2" t="s">
        <v>1392</v>
      </c>
      <c r="E529" s="2" t="s">
        <v>1393</v>
      </c>
      <c r="F529" s="2" t="s">
        <v>1394</v>
      </c>
      <c r="G529" s="2" t="s">
        <v>1395</v>
      </c>
      <c r="H529">
        <v>599</v>
      </c>
      <c r="I529" s="2" t="s">
        <v>18</v>
      </c>
      <c r="J529" s="2" t="s">
        <v>130</v>
      </c>
      <c r="K529" s="2" t="s">
        <v>19</v>
      </c>
    </row>
    <row r="530" spans="1:11" x14ac:dyDescent="0.25">
      <c r="A530">
        <v>603</v>
      </c>
      <c r="B530" s="1">
        <v>44412.763182870367</v>
      </c>
      <c r="C530" s="2" t="s">
        <v>125</v>
      </c>
      <c r="D530" s="2" t="s">
        <v>1396</v>
      </c>
      <c r="E530" s="2" t="s">
        <v>1397</v>
      </c>
      <c r="F530" s="2" t="s">
        <v>1398</v>
      </c>
      <c r="G530" s="2" t="s">
        <v>1399</v>
      </c>
      <c r="H530">
        <v>600</v>
      </c>
      <c r="I530" s="2" t="s">
        <v>18</v>
      </c>
      <c r="J530" s="2" t="s">
        <v>130</v>
      </c>
      <c r="K530" s="2" t="s">
        <v>19</v>
      </c>
    </row>
    <row r="531" spans="1:11" x14ac:dyDescent="0.25">
      <c r="A531">
        <v>604</v>
      </c>
      <c r="B531" s="1">
        <v>44413.42460648148</v>
      </c>
      <c r="C531" s="2" t="s">
        <v>362</v>
      </c>
      <c r="D531" s="2" t="s">
        <v>1400</v>
      </c>
      <c r="E531" s="2" t="s">
        <v>225</v>
      </c>
      <c r="F531" s="2" t="s">
        <v>1401</v>
      </c>
      <c r="G531" s="2" t="s">
        <v>1402</v>
      </c>
      <c r="H531">
        <v>601</v>
      </c>
      <c r="I531" s="2" t="s">
        <v>18</v>
      </c>
      <c r="J531" s="2" t="s">
        <v>130</v>
      </c>
      <c r="K531" s="2" t="s">
        <v>19</v>
      </c>
    </row>
    <row r="532" spans="1:11" x14ac:dyDescent="0.25">
      <c r="A532">
        <v>605</v>
      </c>
      <c r="B532" s="1">
        <v>44413.534571759257</v>
      </c>
      <c r="C532" s="2" t="s">
        <v>362</v>
      </c>
      <c r="D532" s="2" t="s">
        <v>1243</v>
      </c>
      <c r="E532" s="2" t="s">
        <v>136</v>
      </c>
      <c r="F532" s="2" t="s">
        <v>1244</v>
      </c>
      <c r="G532" s="2" t="s">
        <v>1245</v>
      </c>
      <c r="H532">
        <v>420</v>
      </c>
      <c r="I532" s="2" t="s">
        <v>88</v>
      </c>
      <c r="J532" s="2" t="s">
        <v>130</v>
      </c>
      <c r="K532" s="2" t="s">
        <v>19</v>
      </c>
    </row>
    <row r="533" spans="1:11" x14ac:dyDescent="0.25">
      <c r="A533">
        <v>606</v>
      </c>
      <c r="B533" s="1">
        <v>44413.557662037034</v>
      </c>
      <c r="C533" s="2" t="s">
        <v>893</v>
      </c>
      <c r="D533" s="2" t="s">
        <v>1403</v>
      </c>
      <c r="E533" s="2" t="s">
        <v>1404</v>
      </c>
      <c r="F533" s="2" t="s">
        <v>1405</v>
      </c>
      <c r="G533" s="2" t="s">
        <v>1406</v>
      </c>
      <c r="H533">
        <v>602</v>
      </c>
      <c r="I533" s="2" t="s">
        <v>898</v>
      </c>
      <c r="J533" s="2" t="s">
        <v>18</v>
      </c>
      <c r="K533" s="2" t="s">
        <v>19</v>
      </c>
    </row>
    <row r="534" spans="1:11" x14ac:dyDescent="0.25">
      <c r="A534">
        <v>607</v>
      </c>
      <c r="B534" s="1">
        <v>44414.605312500003</v>
      </c>
      <c r="C534" s="2" t="s">
        <v>33</v>
      </c>
      <c r="D534" s="2" t="s">
        <v>511</v>
      </c>
      <c r="E534" s="2" t="s">
        <v>94</v>
      </c>
      <c r="F534" s="2" t="s">
        <v>1407</v>
      </c>
      <c r="G534" s="2" t="s">
        <v>432</v>
      </c>
      <c r="H534">
        <v>604</v>
      </c>
      <c r="I534" s="2" t="s">
        <v>18</v>
      </c>
      <c r="J534" s="2" t="s">
        <v>130</v>
      </c>
      <c r="K534" s="2" t="s">
        <v>19</v>
      </c>
    </row>
    <row r="535" spans="1:11" x14ac:dyDescent="0.25">
      <c r="A535">
        <v>608</v>
      </c>
      <c r="B535" s="1">
        <v>44417.338229166664</v>
      </c>
      <c r="C535" s="2" t="s">
        <v>125</v>
      </c>
      <c r="D535" s="2" t="s">
        <v>684</v>
      </c>
      <c r="E535" s="2" t="s">
        <v>966</v>
      </c>
      <c r="F535" s="2" t="s">
        <v>685</v>
      </c>
      <c r="G535" s="2" t="s">
        <v>686</v>
      </c>
      <c r="H535">
        <v>242</v>
      </c>
      <c r="I535" s="2" t="s">
        <v>88</v>
      </c>
      <c r="J535" s="2" t="s">
        <v>130</v>
      </c>
      <c r="K535" s="2" t="s">
        <v>19</v>
      </c>
    </row>
    <row r="536" spans="1:11" x14ac:dyDescent="0.25">
      <c r="A536">
        <v>609</v>
      </c>
      <c r="B536" s="1">
        <v>44417.85423611111</v>
      </c>
      <c r="C536" s="2" t="s">
        <v>893</v>
      </c>
      <c r="D536" s="2" t="s">
        <v>1408</v>
      </c>
      <c r="E536" s="2" t="s">
        <v>322</v>
      </c>
      <c r="F536" s="2" t="s">
        <v>1409</v>
      </c>
      <c r="G536" s="2" t="s">
        <v>1410</v>
      </c>
      <c r="H536">
        <v>608</v>
      </c>
      <c r="I536" s="2" t="s">
        <v>898</v>
      </c>
      <c r="J536" s="2" t="s">
        <v>18</v>
      </c>
      <c r="K536" s="2" t="s">
        <v>19</v>
      </c>
    </row>
    <row r="537" spans="1:11" x14ac:dyDescent="0.25">
      <c r="A537">
        <v>610</v>
      </c>
      <c r="B537" s="1">
        <v>44418.146898148145</v>
      </c>
      <c r="C537" s="2" t="s">
        <v>893</v>
      </c>
      <c r="D537" s="2" t="s">
        <v>1411</v>
      </c>
      <c r="E537" s="2" t="s">
        <v>1342</v>
      </c>
      <c r="F537" s="2" t="s">
        <v>1412</v>
      </c>
      <c r="G537" s="2" t="s">
        <v>1413</v>
      </c>
      <c r="H537">
        <v>609</v>
      </c>
      <c r="I537" s="2" t="s">
        <v>898</v>
      </c>
      <c r="J537" s="2" t="s">
        <v>18</v>
      </c>
      <c r="K537" s="2" t="s">
        <v>19</v>
      </c>
    </row>
    <row r="538" spans="1:11" x14ac:dyDescent="0.25">
      <c r="A538">
        <v>611</v>
      </c>
      <c r="B538" s="1">
        <v>44418.389201388891</v>
      </c>
      <c r="C538" s="2" t="s">
        <v>362</v>
      </c>
      <c r="D538" s="2" t="s">
        <v>1414</v>
      </c>
      <c r="E538" s="2" t="s">
        <v>904</v>
      </c>
      <c r="F538" s="2" t="s">
        <v>1415</v>
      </c>
      <c r="G538" s="2" t="s">
        <v>1416</v>
      </c>
      <c r="H538">
        <v>610</v>
      </c>
      <c r="I538" s="2" t="s">
        <v>18</v>
      </c>
      <c r="J538" s="2" t="s">
        <v>130</v>
      </c>
      <c r="K538" s="2" t="s">
        <v>19</v>
      </c>
    </row>
    <row r="539" spans="1:11" x14ac:dyDescent="0.25">
      <c r="A539">
        <v>612</v>
      </c>
      <c r="B539" s="1">
        <v>44419.760127314818</v>
      </c>
      <c r="C539" s="2" t="s">
        <v>125</v>
      </c>
      <c r="D539" s="2" t="s">
        <v>1417</v>
      </c>
      <c r="E539" s="2" t="s">
        <v>1373</v>
      </c>
      <c r="F539" s="2" t="s">
        <v>1418</v>
      </c>
      <c r="G539" s="2" t="s">
        <v>1419</v>
      </c>
      <c r="H539">
        <v>611</v>
      </c>
      <c r="I539" s="2" t="s">
        <v>18</v>
      </c>
      <c r="J539" s="2" t="s">
        <v>130</v>
      </c>
      <c r="K539" s="2" t="s">
        <v>19</v>
      </c>
    </row>
    <row r="540" spans="1:11" x14ac:dyDescent="0.25">
      <c r="A540">
        <v>613</v>
      </c>
      <c r="B540" s="1">
        <v>44420.404791666668</v>
      </c>
      <c r="C540" s="2" t="s">
        <v>893</v>
      </c>
      <c r="D540" s="2" t="s">
        <v>1420</v>
      </c>
      <c r="E540" s="2" t="s">
        <v>1421</v>
      </c>
      <c r="F540" s="2" t="s">
        <v>1422</v>
      </c>
      <c r="G540" s="2" t="s">
        <v>1423</v>
      </c>
      <c r="H540">
        <v>612</v>
      </c>
      <c r="I540" s="2" t="s">
        <v>898</v>
      </c>
      <c r="J540" s="2" t="s">
        <v>18</v>
      </c>
      <c r="K540" s="2" t="s">
        <v>19</v>
      </c>
    </row>
    <row r="541" spans="1:11" x14ac:dyDescent="0.25">
      <c r="A541">
        <v>614</v>
      </c>
      <c r="B541" s="1">
        <v>44421.524409722224</v>
      </c>
      <c r="C541" s="2" t="s">
        <v>362</v>
      </c>
      <c r="D541" s="2" t="s">
        <v>1424</v>
      </c>
      <c r="E541" s="2" t="s">
        <v>774</v>
      </c>
      <c r="F541" s="2" t="s">
        <v>1425</v>
      </c>
      <c r="G541" s="2" t="s">
        <v>1426</v>
      </c>
      <c r="H541">
        <v>614</v>
      </c>
      <c r="I541" s="2" t="s">
        <v>18</v>
      </c>
      <c r="J541" s="2" t="s">
        <v>130</v>
      </c>
      <c r="K541" s="2" t="s">
        <v>19</v>
      </c>
    </row>
    <row r="542" spans="1:11" x14ac:dyDescent="0.25">
      <c r="A542">
        <v>615</v>
      </c>
      <c r="B542" s="1">
        <v>44421.593865740739</v>
      </c>
      <c r="C542" s="2" t="s">
        <v>125</v>
      </c>
      <c r="D542" s="2" t="s">
        <v>1427</v>
      </c>
      <c r="E542" s="2" t="s">
        <v>1428</v>
      </c>
      <c r="F542" s="2" t="s">
        <v>1429</v>
      </c>
      <c r="G542" s="2" t="s">
        <v>1430</v>
      </c>
      <c r="H542">
        <v>572</v>
      </c>
      <c r="I542" s="2" t="s">
        <v>1431</v>
      </c>
      <c r="J542" s="2" t="s">
        <v>18</v>
      </c>
      <c r="K542" s="2" t="s">
        <v>19</v>
      </c>
    </row>
    <row r="543" spans="1:11" x14ac:dyDescent="0.25">
      <c r="A543">
        <v>616</v>
      </c>
      <c r="B543" s="1">
        <v>44421.644594907404</v>
      </c>
      <c r="C543" s="2" t="s">
        <v>362</v>
      </c>
      <c r="D543" s="2" t="s">
        <v>1432</v>
      </c>
      <c r="E543" s="2" t="s">
        <v>794</v>
      </c>
      <c r="F543" s="2" t="s">
        <v>1433</v>
      </c>
      <c r="G543" s="2" t="s">
        <v>1434</v>
      </c>
      <c r="H543">
        <v>405</v>
      </c>
      <c r="I543" s="2" t="s">
        <v>432</v>
      </c>
      <c r="J543" s="2" t="s">
        <v>18</v>
      </c>
      <c r="K543" s="2" t="s">
        <v>19</v>
      </c>
    </row>
    <row r="544" spans="1:11" x14ac:dyDescent="0.25">
      <c r="A544">
        <v>617</v>
      </c>
      <c r="B544" s="1">
        <v>44424.523634259262</v>
      </c>
      <c r="C544" s="2" t="s">
        <v>893</v>
      </c>
      <c r="D544" s="2" t="s">
        <v>1435</v>
      </c>
      <c r="E544" s="2" t="s">
        <v>1435</v>
      </c>
      <c r="F544" s="2" t="s">
        <v>1436</v>
      </c>
      <c r="G544" s="2" t="s">
        <v>1437</v>
      </c>
      <c r="H544">
        <v>615</v>
      </c>
      <c r="I544" s="2" t="s">
        <v>898</v>
      </c>
      <c r="J544" s="2" t="s">
        <v>18</v>
      </c>
      <c r="K544" s="2" t="s">
        <v>19</v>
      </c>
    </row>
    <row r="545" spans="1:11" x14ac:dyDescent="0.25">
      <c r="A545">
        <v>618</v>
      </c>
      <c r="B545" s="1">
        <v>44425.371493055558</v>
      </c>
      <c r="C545" s="2" t="s">
        <v>33</v>
      </c>
      <c r="D545" s="2" t="s">
        <v>692</v>
      </c>
      <c r="E545" s="2" t="s">
        <v>305</v>
      </c>
      <c r="F545" s="2" t="s">
        <v>1438</v>
      </c>
      <c r="G545" s="2" t="s">
        <v>1439</v>
      </c>
      <c r="H545">
        <v>616</v>
      </c>
      <c r="I545" s="2" t="s">
        <v>494</v>
      </c>
      <c r="J545" s="2" t="s">
        <v>130</v>
      </c>
      <c r="K545" s="2" t="s">
        <v>19</v>
      </c>
    </row>
    <row r="546" spans="1:11" x14ac:dyDescent="0.25">
      <c r="A546">
        <v>619</v>
      </c>
      <c r="B546" s="1">
        <v>44427.466805555552</v>
      </c>
      <c r="C546" s="2" t="s">
        <v>125</v>
      </c>
      <c r="D546" s="2" t="s">
        <v>1440</v>
      </c>
      <c r="E546" s="2" t="s">
        <v>308</v>
      </c>
      <c r="F546" s="2" t="s">
        <v>309</v>
      </c>
      <c r="G546" s="2" t="s">
        <v>310</v>
      </c>
      <c r="H546">
        <v>143</v>
      </c>
      <c r="I546" s="2" t="s">
        <v>88</v>
      </c>
      <c r="J546" s="2" t="s">
        <v>130</v>
      </c>
      <c r="K546" s="2" t="s">
        <v>19</v>
      </c>
    </row>
    <row r="547" spans="1:11" x14ac:dyDescent="0.25">
      <c r="A547">
        <v>620</v>
      </c>
      <c r="B547" s="1">
        <v>44427.676782407405</v>
      </c>
      <c r="C547" s="2" t="s">
        <v>33</v>
      </c>
      <c r="D547" s="2" t="s">
        <v>377</v>
      </c>
      <c r="E547" s="2" t="s">
        <v>1441</v>
      </c>
      <c r="F547" s="2" t="s">
        <v>1442</v>
      </c>
      <c r="G547" s="2" t="s">
        <v>1443</v>
      </c>
      <c r="H547">
        <v>285</v>
      </c>
      <c r="I547" s="2" t="s">
        <v>432</v>
      </c>
      <c r="J547" s="2" t="s">
        <v>130</v>
      </c>
      <c r="K547" s="2" t="s">
        <v>19</v>
      </c>
    </row>
    <row r="548" spans="1:11" x14ac:dyDescent="0.25">
      <c r="A548">
        <v>621</v>
      </c>
      <c r="B548" s="1">
        <v>44427.682210648149</v>
      </c>
      <c r="C548" s="2" t="s">
        <v>33</v>
      </c>
      <c r="D548" s="2" t="s">
        <v>1444</v>
      </c>
      <c r="E548" s="2" t="s">
        <v>1445</v>
      </c>
      <c r="F548" s="2" t="s">
        <v>1442</v>
      </c>
      <c r="G548" s="2" t="s">
        <v>1446</v>
      </c>
      <c r="H548">
        <v>617</v>
      </c>
      <c r="I548" s="2" t="s">
        <v>432</v>
      </c>
      <c r="J548" s="2" t="s">
        <v>130</v>
      </c>
      <c r="K548" s="2" t="s">
        <v>19</v>
      </c>
    </row>
    <row r="549" spans="1:11" x14ac:dyDescent="0.25">
      <c r="A549">
        <v>622</v>
      </c>
      <c r="B549" s="1">
        <v>44599.412395833337</v>
      </c>
      <c r="C549" s="2" t="s">
        <v>125</v>
      </c>
      <c r="D549" s="2" t="s">
        <v>1140</v>
      </c>
      <c r="E549" s="2" t="s">
        <v>204</v>
      </c>
      <c r="F549" s="2" t="s">
        <v>1447</v>
      </c>
      <c r="G549" s="2" t="s">
        <v>1448</v>
      </c>
      <c r="H549">
        <v>618</v>
      </c>
      <c r="I549" s="2" t="s">
        <v>18</v>
      </c>
      <c r="J549" s="2" t="s">
        <v>130</v>
      </c>
      <c r="K549" s="2" t="s">
        <v>19</v>
      </c>
    </row>
    <row r="550" spans="1:11" x14ac:dyDescent="0.25">
      <c r="A550">
        <v>623</v>
      </c>
      <c r="B550" s="1">
        <v>44468.432488425926</v>
      </c>
      <c r="C550" s="2" t="s">
        <v>125</v>
      </c>
      <c r="D550" s="2" t="s">
        <v>1449</v>
      </c>
      <c r="E550" s="2" t="s">
        <v>229</v>
      </c>
      <c r="F550" s="2" t="s">
        <v>1450</v>
      </c>
      <c r="G550" s="2" t="s">
        <v>1451</v>
      </c>
      <c r="H550">
        <v>619</v>
      </c>
      <c r="I550" s="2" t="s">
        <v>9</v>
      </c>
      <c r="J550" s="2" t="s">
        <v>130</v>
      </c>
      <c r="K550" s="2" t="s">
        <v>19</v>
      </c>
    </row>
    <row r="551" spans="1:11" x14ac:dyDescent="0.25">
      <c r="A551">
        <v>624</v>
      </c>
      <c r="B551" s="1">
        <v>44431.394120370373</v>
      </c>
      <c r="C551" s="2" t="s">
        <v>893</v>
      </c>
      <c r="D551" s="2" t="s">
        <v>1452</v>
      </c>
      <c r="E551" s="2" t="s">
        <v>1453</v>
      </c>
      <c r="F551" s="2" t="s">
        <v>1454</v>
      </c>
      <c r="G551" s="2" t="s">
        <v>1455</v>
      </c>
      <c r="H551">
        <v>621</v>
      </c>
      <c r="I551" s="2" t="s">
        <v>898</v>
      </c>
      <c r="J551" s="2" t="s">
        <v>18</v>
      </c>
      <c r="K551" s="2" t="s">
        <v>19</v>
      </c>
    </row>
    <row r="552" spans="1:11" x14ac:dyDescent="0.25">
      <c r="A552">
        <v>625</v>
      </c>
      <c r="B552" s="1">
        <v>44433.434837962966</v>
      </c>
      <c r="C552" s="2" t="s">
        <v>125</v>
      </c>
      <c r="D552" s="2" t="s">
        <v>995</v>
      </c>
      <c r="E552" s="2" t="s">
        <v>996</v>
      </c>
      <c r="F552" s="2" t="s">
        <v>997</v>
      </c>
      <c r="G552" s="2" t="s">
        <v>998</v>
      </c>
      <c r="H552">
        <v>363</v>
      </c>
      <c r="I552" s="2" t="s">
        <v>88</v>
      </c>
      <c r="J552" s="2" t="s">
        <v>130</v>
      </c>
      <c r="K552" s="2" t="s">
        <v>19</v>
      </c>
    </row>
    <row r="553" spans="1:11" x14ac:dyDescent="0.25">
      <c r="A553">
        <v>626</v>
      </c>
      <c r="B553" s="1">
        <v>44433.435671296298</v>
      </c>
      <c r="C553" s="2" t="s">
        <v>125</v>
      </c>
      <c r="D553" s="2" t="s">
        <v>1307</v>
      </c>
      <c r="E553" s="2" t="s">
        <v>204</v>
      </c>
      <c r="F553" s="2" t="s">
        <v>1308</v>
      </c>
      <c r="G553" s="2" t="s">
        <v>1309</v>
      </c>
      <c r="H553">
        <v>455</v>
      </c>
      <c r="I553" s="2" t="s">
        <v>88</v>
      </c>
      <c r="J553" s="2" t="s">
        <v>130</v>
      </c>
      <c r="K553" s="2" t="s">
        <v>19</v>
      </c>
    </row>
    <row r="554" spans="1:11" x14ac:dyDescent="0.25">
      <c r="A554">
        <v>627</v>
      </c>
      <c r="B554" s="1">
        <v>44433.845289351855</v>
      </c>
      <c r="C554" s="2" t="s">
        <v>125</v>
      </c>
      <c r="D554" s="2" t="s">
        <v>1456</v>
      </c>
      <c r="E554" s="2" t="s">
        <v>996</v>
      </c>
      <c r="F554" s="2" t="s">
        <v>1457</v>
      </c>
      <c r="G554" s="2" t="s">
        <v>1458</v>
      </c>
      <c r="H554">
        <v>623</v>
      </c>
      <c r="I554" s="2" t="s">
        <v>1459</v>
      </c>
      <c r="J554" s="2" t="s">
        <v>18</v>
      </c>
      <c r="K554" s="2" t="s">
        <v>19</v>
      </c>
    </row>
    <row r="555" spans="1:11" x14ac:dyDescent="0.25">
      <c r="A555">
        <v>628</v>
      </c>
      <c r="B555" s="1">
        <v>44440.379340277781</v>
      </c>
      <c r="C555" s="2" t="s">
        <v>760</v>
      </c>
      <c r="D555" s="2" t="s">
        <v>1460</v>
      </c>
      <c r="E555" s="2" t="s">
        <v>1461</v>
      </c>
      <c r="F555" s="2" t="s">
        <v>1462</v>
      </c>
      <c r="G555" s="2" t="s">
        <v>432</v>
      </c>
      <c r="H555">
        <v>607</v>
      </c>
      <c r="I555" s="2" t="s">
        <v>9</v>
      </c>
      <c r="J555" s="2" t="s">
        <v>130</v>
      </c>
      <c r="K555" s="2" t="s">
        <v>19</v>
      </c>
    </row>
    <row r="556" spans="1:11" x14ac:dyDescent="0.25">
      <c r="A556">
        <v>629</v>
      </c>
      <c r="B556" s="1">
        <v>44440.309606481482</v>
      </c>
      <c r="C556" s="2" t="s">
        <v>125</v>
      </c>
      <c r="D556" s="2" t="s">
        <v>1136</v>
      </c>
      <c r="E556" s="2" t="s">
        <v>1137</v>
      </c>
      <c r="F556" s="2" t="s">
        <v>1138</v>
      </c>
      <c r="G556" s="2" t="s">
        <v>88</v>
      </c>
      <c r="H556">
        <v>622</v>
      </c>
      <c r="I556" s="2" t="s">
        <v>432</v>
      </c>
      <c r="J556" s="2" t="s">
        <v>130</v>
      </c>
      <c r="K556" s="2" t="s">
        <v>19</v>
      </c>
    </row>
    <row r="557" spans="1:11" x14ac:dyDescent="0.25">
      <c r="A557">
        <v>630</v>
      </c>
      <c r="B557" s="1">
        <v>44440.327094907407</v>
      </c>
      <c r="C557" s="2" t="s">
        <v>125</v>
      </c>
      <c r="D557" s="2" t="s">
        <v>1028</v>
      </c>
      <c r="E557" s="2" t="s">
        <v>1463</v>
      </c>
      <c r="F557" s="2" t="s">
        <v>1464</v>
      </c>
      <c r="G557" s="2" t="s">
        <v>88</v>
      </c>
      <c r="H557">
        <v>623</v>
      </c>
      <c r="I557" s="2" t="s">
        <v>432</v>
      </c>
      <c r="J557" s="2" t="s">
        <v>130</v>
      </c>
      <c r="K557" s="2" t="s">
        <v>19</v>
      </c>
    </row>
    <row r="558" spans="1:11" x14ac:dyDescent="0.25">
      <c r="A558">
        <v>631</v>
      </c>
      <c r="B558" s="1">
        <v>44440.327453703707</v>
      </c>
      <c r="C558" s="2" t="s">
        <v>125</v>
      </c>
      <c r="D558" s="2" t="s">
        <v>1456</v>
      </c>
      <c r="E558" s="2" t="s">
        <v>996</v>
      </c>
      <c r="F558" s="2" t="s">
        <v>1457</v>
      </c>
      <c r="G558" s="2" t="s">
        <v>1458</v>
      </c>
      <c r="H558">
        <v>623</v>
      </c>
      <c r="I558" s="2" t="s">
        <v>1459</v>
      </c>
      <c r="J558" s="2" t="s">
        <v>1175</v>
      </c>
      <c r="K558" s="2" t="s">
        <v>19</v>
      </c>
    </row>
    <row r="559" spans="1:11" x14ac:dyDescent="0.25">
      <c r="A559">
        <v>632</v>
      </c>
      <c r="B559" s="1">
        <v>44440.557800925926</v>
      </c>
      <c r="C559" s="2" t="s">
        <v>362</v>
      </c>
      <c r="D559" s="2" t="s">
        <v>1465</v>
      </c>
      <c r="E559" s="2" t="s">
        <v>229</v>
      </c>
      <c r="F559" s="2" t="s">
        <v>1466</v>
      </c>
      <c r="G559" s="2" t="s">
        <v>1467</v>
      </c>
      <c r="H559">
        <v>627</v>
      </c>
      <c r="I559" s="2" t="s">
        <v>18</v>
      </c>
      <c r="J559" s="2" t="s">
        <v>130</v>
      </c>
      <c r="K559" s="2" t="s">
        <v>19</v>
      </c>
    </row>
    <row r="560" spans="1:11" x14ac:dyDescent="0.25">
      <c r="A560">
        <v>635</v>
      </c>
      <c r="B560" s="1">
        <v>44442.722071759257</v>
      </c>
      <c r="C560" s="2" t="s">
        <v>125</v>
      </c>
      <c r="D560" s="2" t="s">
        <v>1468</v>
      </c>
      <c r="E560" s="2" t="s">
        <v>1469</v>
      </c>
      <c r="F560" s="2" t="s">
        <v>1470</v>
      </c>
      <c r="G560" s="2" t="s">
        <v>1471</v>
      </c>
      <c r="H560">
        <v>628</v>
      </c>
      <c r="I560" s="2" t="s">
        <v>18</v>
      </c>
      <c r="J560" s="2" t="s">
        <v>130</v>
      </c>
      <c r="K560" s="2" t="s">
        <v>19</v>
      </c>
    </row>
    <row r="561" spans="1:11" x14ac:dyDescent="0.25">
      <c r="A561">
        <v>636</v>
      </c>
      <c r="B561" s="1">
        <v>44444.712141203701</v>
      </c>
      <c r="C561" s="2" t="s">
        <v>893</v>
      </c>
      <c r="D561" s="2" t="s">
        <v>1472</v>
      </c>
      <c r="E561" s="2" t="s">
        <v>1473</v>
      </c>
      <c r="F561" s="2" t="s">
        <v>1474</v>
      </c>
      <c r="G561" s="2" t="s">
        <v>1475</v>
      </c>
      <c r="H561">
        <v>629</v>
      </c>
      <c r="I561" s="2" t="s">
        <v>898</v>
      </c>
      <c r="J561" s="2" t="s">
        <v>18</v>
      </c>
      <c r="K561" s="2" t="s">
        <v>19</v>
      </c>
    </row>
    <row r="562" spans="1:11" x14ac:dyDescent="0.25">
      <c r="A562">
        <v>637</v>
      </c>
      <c r="B562" s="1">
        <v>44446.517604166664</v>
      </c>
      <c r="C562" s="2" t="s">
        <v>893</v>
      </c>
      <c r="D562" s="2" t="s">
        <v>1476</v>
      </c>
      <c r="E562" s="2" t="s">
        <v>1477</v>
      </c>
      <c r="F562" s="2" t="s">
        <v>1478</v>
      </c>
      <c r="G562" s="2" t="s">
        <v>1479</v>
      </c>
      <c r="H562">
        <v>630</v>
      </c>
      <c r="I562" s="2" t="s">
        <v>898</v>
      </c>
      <c r="J562" s="2" t="s">
        <v>18</v>
      </c>
      <c r="K562" s="2" t="s">
        <v>19</v>
      </c>
    </row>
    <row r="563" spans="1:11" x14ac:dyDescent="0.25">
      <c r="A563">
        <v>641</v>
      </c>
      <c r="B563" s="1">
        <v>44447.395300925928</v>
      </c>
      <c r="C563" s="2" t="s">
        <v>33</v>
      </c>
      <c r="D563" s="2" t="s">
        <v>432</v>
      </c>
      <c r="E563" s="2" t="s">
        <v>432</v>
      </c>
      <c r="F563" s="2" t="s">
        <v>1480</v>
      </c>
      <c r="G563" s="2" t="s">
        <v>432</v>
      </c>
      <c r="H563">
        <v>404</v>
      </c>
      <c r="I563" s="2" t="s">
        <v>432</v>
      </c>
      <c r="J563" s="2" t="s">
        <v>130</v>
      </c>
      <c r="K563" s="2" t="s">
        <v>19</v>
      </c>
    </row>
    <row r="564" spans="1:11" x14ac:dyDescent="0.25">
      <c r="A564">
        <v>639</v>
      </c>
      <c r="B564" s="1">
        <v>44446.895532407405</v>
      </c>
      <c r="C564" s="2" t="s">
        <v>125</v>
      </c>
      <c r="D564" s="2" t="s">
        <v>804</v>
      </c>
      <c r="E564" s="2" t="s">
        <v>308</v>
      </c>
      <c r="F564" s="2" t="s">
        <v>1481</v>
      </c>
      <c r="G564" s="2" t="s">
        <v>17</v>
      </c>
      <c r="H564">
        <v>374</v>
      </c>
      <c r="I564" s="2" t="s">
        <v>1045</v>
      </c>
      <c r="J564" s="2" t="s">
        <v>130</v>
      </c>
      <c r="K564" s="2" t="s">
        <v>19</v>
      </c>
    </row>
    <row r="565" spans="1:11" x14ac:dyDescent="0.25">
      <c r="A565">
        <v>640</v>
      </c>
      <c r="B565" s="1">
        <v>44446.912395833337</v>
      </c>
      <c r="C565" s="2" t="s">
        <v>33</v>
      </c>
      <c r="D565" s="2" t="s">
        <v>1482</v>
      </c>
      <c r="E565" s="2" t="s">
        <v>434</v>
      </c>
      <c r="F565" s="2" t="s">
        <v>1483</v>
      </c>
      <c r="G565" s="2" t="s">
        <v>1484</v>
      </c>
      <c r="H565">
        <v>631</v>
      </c>
      <c r="I565" s="2" t="s">
        <v>18</v>
      </c>
      <c r="J565" s="2" t="s">
        <v>130</v>
      </c>
      <c r="K565" s="2" t="s">
        <v>19</v>
      </c>
    </row>
    <row r="566" spans="1:11" x14ac:dyDescent="0.25">
      <c r="A566">
        <v>642</v>
      </c>
      <c r="B566" s="1">
        <v>44447.40865740741</v>
      </c>
      <c r="C566" s="2" t="s">
        <v>362</v>
      </c>
      <c r="D566" s="2" t="s">
        <v>1485</v>
      </c>
      <c r="E566" s="2" t="s">
        <v>242</v>
      </c>
      <c r="F566" s="2" t="s">
        <v>1486</v>
      </c>
      <c r="G566" s="2" t="s">
        <v>1487</v>
      </c>
      <c r="H566">
        <v>632</v>
      </c>
      <c r="I566" s="2" t="s">
        <v>18</v>
      </c>
      <c r="J566" s="2" t="s">
        <v>130</v>
      </c>
      <c r="K566" s="2" t="s">
        <v>19</v>
      </c>
    </row>
    <row r="567" spans="1:11" x14ac:dyDescent="0.25">
      <c r="A567">
        <v>643</v>
      </c>
      <c r="B567" s="1">
        <v>44447.482581018521</v>
      </c>
      <c r="C567" s="2" t="s">
        <v>33</v>
      </c>
      <c r="D567" s="2" t="s">
        <v>781</v>
      </c>
      <c r="E567" s="2" t="s">
        <v>609</v>
      </c>
      <c r="F567" s="2" t="s">
        <v>782</v>
      </c>
      <c r="G567" s="2" t="s">
        <v>432</v>
      </c>
      <c r="H567">
        <v>273</v>
      </c>
      <c r="I567" s="2" t="s">
        <v>9</v>
      </c>
      <c r="J567" s="2" t="s">
        <v>130</v>
      </c>
      <c r="K567" s="2" t="s">
        <v>19</v>
      </c>
    </row>
    <row r="568" spans="1:11" x14ac:dyDescent="0.25">
      <c r="A568">
        <v>644</v>
      </c>
      <c r="B568" s="1">
        <v>44447.494513888887</v>
      </c>
      <c r="C568" s="2" t="s">
        <v>893</v>
      </c>
      <c r="D568" s="2" t="s">
        <v>1488</v>
      </c>
      <c r="E568" s="2" t="s">
        <v>670</v>
      </c>
      <c r="F568" s="2" t="s">
        <v>1489</v>
      </c>
      <c r="G568" s="2" t="s">
        <v>1490</v>
      </c>
      <c r="H568">
        <v>633</v>
      </c>
      <c r="I568" s="2" t="s">
        <v>898</v>
      </c>
      <c r="J568" s="2" t="s">
        <v>18</v>
      </c>
      <c r="K568" s="2" t="s">
        <v>19</v>
      </c>
    </row>
    <row r="569" spans="1:11" x14ac:dyDescent="0.25">
      <c r="A569">
        <v>645</v>
      </c>
      <c r="B569" s="1">
        <v>44447.621608796297</v>
      </c>
      <c r="C569" s="2" t="s">
        <v>362</v>
      </c>
      <c r="D569" s="2" t="s">
        <v>1491</v>
      </c>
      <c r="E569" s="2" t="s">
        <v>426</v>
      </c>
      <c r="F569" s="2" t="s">
        <v>1492</v>
      </c>
      <c r="G569" s="2" t="s">
        <v>1493</v>
      </c>
      <c r="H569">
        <v>634</v>
      </c>
      <c r="I569" s="2" t="s">
        <v>18</v>
      </c>
      <c r="J569" s="2" t="s">
        <v>130</v>
      </c>
      <c r="K569" s="2" t="s">
        <v>19</v>
      </c>
    </row>
    <row r="570" spans="1:11" x14ac:dyDescent="0.25">
      <c r="A570">
        <v>646</v>
      </c>
      <c r="B570" s="1">
        <v>44448.492488425924</v>
      </c>
      <c r="C570" s="2" t="s">
        <v>893</v>
      </c>
      <c r="D570" s="2" t="s">
        <v>1494</v>
      </c>
      <c r="E570" s="2" t="s">
        <v>1495</v>
      </c>
      <c r="F570" s="2" t="s">
        <v>1496</v>
      </c>
      <c r="G570" s="2" t="s">
        <v>1497</v>
      </c>
      <c r="H570">
        <v>635</v>
      </c>
      <c r="I570" s="2" t="s">
        <v>898</v>
      </c>
      <c r="J570" s="2" t="s">
        <v>18</v>
      </c>
      <c r="K570" s="2" t="s">
        <v>19</v>
      </c>
    </row>
    <row r="571" spans="1:11" x14ac:dyDescent="0.25">
      <c r="A571">
        <v>647</v>
      </c>
      <c r="B571" s="1">
        <v>44449.489837962959</v>
      </c>
      <c r="C571" s="2" t="s">
        <v>125</v>
      </c>
      <c r="D571" s="2" t="s">
        <v>1498</v>
      </c>
      <c r="E571" s="2" t="s">
        <v>1100</v>
      </c>
      <c r="F571" s="2" t="s">
        <v>1499</v>
      </c>
      <c r="G571" s="2" t="s">
        <v>17</v>
      </c>
      <c r="H571">
        <v>374</v>
      </c>
      <c r="I571" s="2" t="s">
        <v>1500</v>
      </c>
      <c r="J571" s="2" t="s">
        <v>1175</v>
      </c>
      <c r="K571" s="2" t="s">
        <v>19</v>
      </c>
    </row>
    <row r="572" spans="1:11" x14ac:dyDescent="0.25">
      <c r="A572">
        <v>648</v>
      </c>
      <c r="B572" s="1">
        <v>44452.401608796295</v>
      </c>
      <c r="C572" s="2" t="s">
        <v>362</v>
      </c>
      <c r="D572" s="2" t="s">
        <v>1501</v>
      </c>
      <c r="E572" s="2" t="s">
        <v>497</v>
      </c>
      <c r="F572" s="2" t="s">
        <v>1502</v>
      </c>
      <c r="G572" s="2" t="s">
        <v>1503</v>
      </c>
      <c r="H572">
        <v>636</v>
      </c>
      <c r="I572" s="2" t="s">
        <v>18</v>
      </c>
      <c r="J572" s="2" t="s">
        <v>130</v>
      </c>
      <c r="K572" s="2" t="s">
        <v>19</v>
      </c>
    </row>
    <row r="573" spans="1:11" x14ac:dyDescent="0.25">
      <c r="A573">
        <v>649</v>
      </c>
      <c r="B573" s="1">
        <v>44454.427708333336</v>
      </c>
      <c r="C573" s="2" t="s">
        <v>33</v>
      </c>
      <c r="D573" s="2" t="s">
        <v>1504</v>
      </c>
      <c r="E573" s="2" t="s">
        <v>204</v>
      </c>
      <c r="F573" s="2" t="s">
        <v>1505</v>
      </c>
      <c r="G573" s="2" t="s">
        <v>1506</v>
      </c>
      <c r="H573">
        <v>637</v>
      </c>
      <c r="I573" s="2" t="s">
        <v>9</v>
      </c>
      <c r="J573" s="2" t="s">
        <v>130</v>
      </c>
      <c r="K573" s="2" t="s">
        <v>19</v>
      </c>
    </row>
    <row r="574" spans="1:11" x14ac:dyDescent="0.25">
      <c r="A574">
        <v>650</v>
      </c>
      <c r="B574" s="1">
        <v>44452.588356481479</v>
      </c>
      <c r="C574" s="2" t="s">
        <v>33</v>
      </c>
      <c r="D574" s="2" t="s">
        <v>432</v>
      </c>
      <c r="E574" s="2" t="s">
        <v>432</v>
      </c>
      <c r="F574" s="2" t="s">
        <v>1507</v>
      </c>
      <c r="G574" s="2" t="s">
        <v>432</v>
      </c>
      <c r="H574">
        <v>535</v>
      </c>
      <c r="I574" s="2" t="s">
        <v>432</v>
      </c>
      <c r="J574" s="2" t="s">
        <v>130</v>
      </c>
      <c r="K574" s="2" t="s">
        <v>19</v>
      </c>
    </row>
    <row r="575" spans="1:11" x14ac:dyDescent="0.25">
      <c r="A575">
        <v>651</v>
      </c>
      <c r="B575" s="1">
        <v>44452.616342592592</v>
      </c>
      <c r="C575" s="2" t="s">
        <v>33</v>
      </c>
      <c r="D575" s="2" t="s">
        <v>1508</v>
      </c>
      <c r="E575" s="2" t="s">
        <v>1509</v>
      </c>
      <c r="F575" s="2" t="s">
        <v>1510</v>
      </c>
      <c r="G575" s="2" t="s">
        <v>1511</v>
      </c>
      <c r="H575">
        <v>638</v>
      </c>
      <c r="I575" s="2" t="s">
        <v>18</v>
      </c>
      <c r="J575" s="2" t="s">
        <v>130</v>
      </c>
      <c r="K575" s="2" t="s">
        <v>19</v>
      </c>
    </row>
    <row r="576" spans="1:11" x14ac:dyDescent="0.25">
      <c r="A576">
        <v>652</v>
      </c>
      <c r="B576" s="1">
        <v>44452.616863425923</v>
      </c>
      <c r="C576" s="2" t="s">
        <v>33</v>
      </c>
      <c r="D576" s="2" t="s">
        <v>1512</v>
      </c>
      <c r="E576" s="2" t="s">
        <v>1513</v>
      </c>
      <c r="F576" s="2" t="s">
        <v>1514</v>
      </c>
      <c r="G576" s="2" t="s">
        <v>1515</v>
      </c>
      <c r="H576">
        <v>639</v>
      </c>
      <c r="I576" s="2" t="s">
        <v>18</v>
      </c>
      <c r="J576" s="2" t="s">
        <v>130</v>
      </c>
      <c r="K576" s="2" t="s">
        <v>19</v>
      </c>
    </row>
    <row r="577" spans="1:11" x14ac:dyDescent="0.25">
      <c r="A577">
        <v>653</v>
      </c>
      <c r="B577" s="1">
        <v>44452.768645833334</v>
      </c>
      <c r="C577" s="2" t="s">
        <v>893</v>
      </c>
      <c r="D577" s="2" t="s">
        <v>1516</v>
      </c>
      <c r="E577" s="2" t="s">
        <v>1517</v>
      </c>
      <c r="F577" s="2" t="s">
        <v>1518</v>
      </c>
      <c r="G577" s="2" t="s">
        <v>1519</v>
      </c>
      <c r="H577">
        <v>640</v>
      </c>
      <c r="I577" s="2" t="s">
        <v>898</v>
      </c>
      <c r="J577" s="2" t="s">
        <v>18</v>
      </c>
      <c r="K577" s="2" t="s">
        <v>19</v>
      </c>
    </row>
    <row r="578" spans="1:11" x14ac:dyDescent="0.25">
      <c r="A578">
        <v>654</v>
      </c>
      <c r="B578" s="1">
        <v>44453.647060185183</v>
      </c>
      <c r="C578" s="2" t="s">
        <v>362</v>
      </c>
      <c r="D578" s="2" t="s">
        <v>1520</v>
      </c>
      <c r="E578" s="2" t="s">
        <v>1521</v>
      </c>
      <c r="F578" s="2" t="s">
        <v>1522</v>
      </c>
      <c r="G578" s="2" t="s">
        <v>1523</v>
      </c>
      <c r="H578">
        <v>641</v>
      </c>
      <c r="I578" s="2" t="s">
        <v>18</v>
      </c>
      <c r="J578" s="2" t="s">
        <v>130</v>
      </c>
      <c r="K578" s="2" t="s">
        <v>19</v>
      </c>
    </row>
    <row r="579" spans="1:11" x14ac:dyDescent="0.25">
      <c r="A579">
        <v>655</v>
      </c>
      <c r="B579" s="1">
        <v>44453.715648148151</v>
      </c>
      <c r="C579" s="2" t="s">
        <v>125</v>
      </c>
      <c r="D579" s="2" t="s">
        <v>1524</v>
      </c>
      <c r="E579" s="2" t="s">
        <v>434</v>
      </c>
      <c r="F579" s="2" t="s">
        <v>1525</v>
      </c>
      <c r="G579" s="2" t="s">
        <v>1526</v>
      </c>
      <c r="H579">
        <v>642</v>
      </c>
      <c r="I579" s="2" t="s">
        <v>18</v>
      </c>
      <c r="J579" s="2" t="s">
        <v>130</v>
      </c>
      <c r="K579" s="2" t="s">
        <v>19</v>
      </c>
    </row>
    <row r="580" spans="1:11" x14ac:dyDescent="0.25">
      <c r="A580">
        <v>656</v>
      </c>
      <c r="B580" s="1">
        <v>44453.77851851852</v>
      </c>
      <c r="C580" s="2" t="s">
        <v>33</v>
      </c>
      <c r="D580" s="2" t="s">
        <v>135</v>
      </c>
      <c r="E580" s="2" t="s">
        <v>136</v>
      </c>
      <c r="F580" s="2" t="s">
        <v>137</v>
      </c>
      <c r="G580" s="2" t="s">
        <v>138</v>
      </c>
      <c r="H580">
        <v>643</v>
      </c>
      <c r="I580" s="2" t="s">
        <v>18</v>
      </c>
      <c r="J580" s="2" t="s">
        <v>130</v>
      </c>
      <c r="K580" s="2" t="s">
        <v>19</v>
      </c>
    </row>
    <row r="581" spans="1:11" x14ac:dyDescent="0.25">
      <c r="A581">
        <v>657</v>
      </c>
      <c r="B581" s="1">
        <v>44454.847812499997</v>
      </c>
      <c r="C581" s="2" t="s">
        <v>33</v>
      </c>
      <c r="D581" s="2" t="s">
        <v>1527</v>
      </c>
      <c r="E581" s="2" t="s">
        <v>1100</v>
      </c>
      <c r="F581" s="2" t="s">
        <v>1528</v>
      </c>
      <c r="G581" s="2" t="s">
        <v>432</v>
      </c>
      <c r="H581">
        <v>644</v>
      </c>
      <c r="I581" s="2" t="s">
        <v>18</v>
      </c>
      <c r="J581" s="2" t="s">
        <v>130</v>
      </c>
      <c r="K581" s="2" t="s">
        <v>19</v>
      </c>
    </row>
    <row r="582" spans="1:11" x14ac:dyDescent="0.25">
      <c r="A582">
        <v>658</v>
      </c>
      <c r="B582" s="1">
        <v>44455.420486111114</v>
      </c>
      <c r="C582" s="2" t="s">
        <v>893</v>
      </c>
      <c r="D582" s="2" t="s">
        <v>1529</v>
      </c>
      <c r="E582" s="2" t="s">
        <v>94</v>
      </c>
      <c r="F582" s="2" t="s">
        <v>1530</v>
      </c>
      <c r="G582" s="2" t="s">
        <v>1531</v>
      </c>
      <c r="H582">
        <v>645</v>
      </c>
      <c r="I582" s="2" t="s">
        <v>898</v>
      </c>
      <c r="J582" s="2" t="s">
        <v>18</v>
      </c>
      <c r="K582" s="2" t="s">
        <v>19</v>
      </c>
    </row>
    <row r="583" spans="1:11" x14ac:dyDescent="0.25">
      <c r="A583">
        <v>659</v>
      </c>
      <c r="B583" s="1">
        <v>44455.445196759261</v>
      </c>
      <c r="C583" s="2" t="s">
        <v>33</v>
      </c>
      <c r="D583" s="2" t="s">
        <v>1532</v>
      </c>
      <c r="E583" s="2" t="s">
        <v>1533</v>
      </c>
      <c r="F583" s="2" t="s">
        <v>1534</v>
      </c>
      <c r="G583" s="2" t="s">
        <v>1535</v>
      </c>
      <c r="H583">
        <v>646</v>
      </c>
      <c r="I583" s="2" t="s">
        <v>18</v>
      </c>
      <c r="J583" s="2" t="s">
        <v>130</v>
      </c>
      <c r="K583" s="2" t="s">
        <v>19</v>
      </c>
    </row>
    <row r="584" spans="1:11" x14ac:dyDescent="0.25">
      <c r="A584">
        <v>660</v>
      </c>
      <c r="B584" s="1">
        <v>44456.361990740741</v>
      </c>
      <c r="C584" s="2" t="s">
        <v>33</v>
      </c>
      <c r="D584" s="2" t="s">
        <v>847</v>
      </c>
      <c r="E584" s="2" t="s">
        <v>512</v>
      </c>
      <c r="F584" s="2" t="s">
        <v>848</v>
      </c>
      <c r="G584" s="2" t="s">
        <v>17</v>
      </c>
      <c r="H584">
        <v>307</v>
      </c>
      <c r="I584" s="2" t="s">
        <v>432</v>
      </c>
      <c r="J584" s="2" t="s">
        <v>130</v>
      </c>
      <c r="K584" s="2" t="s">
        <v>19</v>
      </c>
    </row>
    <row r="585" spans="1:11" x14ac:dyDescent="0.25">
      <c r="A585">
        <v>661</v>
      </c>
      <c r="B585" s="1">
        <v>44459.84516203704</v>
      </c>
      <c r="C585" s="2" t="s">
        <v>33</v>
      </c>
      <c r="D585" s="2" t="s">
        <v>1536</v>
      </c>
      <c r="E585" s="2" t="s">
        <v>1100</v>
      </c>
      <c r="F585" s="2" t="s">
        <v>1537</v>
      </c>
      <c r="G585" s="2" t="s">
        <v>1538</v>
      </c>
      <c r="H585">
        <v>647</v>
      </c>
      <c r="I585" s="2" t="s">
        <v>18</v>
      </c>
      <c r="J585" s="2" t="s">
        <v>130</v>
      </c>
      <c r="K585" s="2" t="s">
        <v>19</v>
      </c>
    </row>
    <row r="586" spans="1:11" x14ac:dyDescent="0.25">
      <c r="A586">
        <v>662</v>
      </c>
      <c r="B586" s="1">
        <v>44461.707199074073</v>
      </c>
      <c r="C586" s="2" t="s">
        <v>893</v>
      </c>
      <c r="D586" s="2" t="s">
        <v>1539</v>
      </c>
      <c r="E586" s="2" t="s">
        <v>229</v>
      </c>
      <c r="F586" s="2" t="s">
        <v>1540</v>
      </c>
      <c r="G586" s="2" t="s">
        <v>1541</v>
      </c>
      <c r="H586">
        <v>648</v>
      </c>
      <c r="I586" s="2" t="s">
        <v>898</v>
      </c>
      <c r="J586" s="2" t="s">
        <v>18</v>
      </c>
      <c r="K586" s="2" t="s">
        <v>19</v>
      </c>
    </row>
    <row r="587" spans="1:11" x14ac:dyDescent="0.25">
      <c r="A587">
        <v>663</v>
      </c>
      <c r="B587" s="1">
        <v>44461.843321759261</v>
      </c>
      <c r="C587" s="2" t="s">
        <v>125</v>
      </c>
      <c r="D587" s="2" t="s">
        <v>1539</v>
      </c>
      <c r="E587" s="2" t="s">
        <v>229</v>
      </c>
      <c r="F587" s="2" t="s">
        <v>1542</v>
      </c>
      <c r="G587" s="2" t="s">
        <v>17</v>
      </c>
      <c r="H587">
        <v>649</v>
      </c>
      <c r="I587" s="2" t="s">
        <v>1543</v>
      </c>
      <c r="J587" s="2" t="s">
        <v>18</v>
      </c>
      <c r="K587" s="2" t="s">
        <v>19</v>
      </c>
    </row>
    <row r="588" spans="1:11" x14ac:dyDescent="0.25">
      <c r="A588">
        <v>664</v>
      </c>
      <c r="B588" s="1">
        <v>44463.215543981481</v>
      </c>
      <c r="C588" s="2" t="s">
        <v>893</v>
      </c>
      <c r="D588" s="2" t="s">
        <v>1544</v>
      </c>
      <c r="E588" s="2" t="s">
        <v>1544</v>
      </c>
      <c r="F588" s="2" t="s">
        <v>1545</v>
      </c>
      <c r="G588" s="2" t="s">
        <v>1546</v>
      </c>
      <c r="H588">
        <v>650</v>
      </c>
      <c r="I588" s="2" t="s">
        <v>898</v>
      </c>
      <c r="J588" s="2" t="s">
        <v>18</v>
      </c>
      <c r="K588" s="2" t="s">
        <v>19</v>
      </c>
    </row>
    <row r="589" spans="1:11" x14ac:dyDescent="0.25">
      <c r="A589">
        <v>666</v>
      </c>
      <c r="B589" s="1">
        <v>44465.528148148151</v>
      </c>
      <c r="C589" s="2" t="s">
        <v>893</v>
      </c>
      <c r="D589" s="2" t="s">
        <v>1547</v>
      </c>
      <c r="E589" s="2" t="s">
        <v>919</v>
      </c>
      <c r="F589" s="2" t="s">
        <v>1548</v>
      </c>
      <c r="G589" s="2" t="s">
        <v>1549</v>
      </c>
      <c r="H589">
        <v>651</v>
      </c>
      <c r="I589" s="2" t="s">
        <v>898</v>
      </c>
      <c r="J589" s="2" t="s">
        <v>18</v>
      </c>
      <c r="K589" s="2" t="s">
        <v>19</v>
      </c>
    </row>
    <row r="590" spans="1:11" x14ac:dyDescent="0.25">
      <c r="A590">
        <v>667</v>
      </c>
      <c r="B590" s="1">
        <v>44466.012499999997</v>
      </c>
      <c r="C590" s="2" t="s">
        <v>893</v>
      </c>
      <c r="D590" s="2" t="s">
        <v>1550</v>
      </c>
      <c r="E590" s="2" t="s">
        <v>1551</v>
      </c>
      <c r="F590" s="2" t="s">
        <v>1552</v>
      </c>
      <c r="G590" s="2" t="s">
        <v>1553</v>
      </c>
      <c r="H590">
        <v>652</v>
      </c>
      <c r="I590" s="2" t="s">
        <v>898</v>
      </c>
      <c r="J590" s="2" t="s">
        <v>18</v>
      </c>
      <c r="K590" s="2" t="s">
        <v>19</v>
      </c>
    </row>
    <row r="591" spans="1:11" x14ac:dyDescent="0.25">
      <c r="A591">
        <v>668</v>
      </c>
      <c r="B591" s="1">
        <v>44466.719965277778</v>
      </c>
      <c r="C591" s="2" t="s">
        <v>33</v>
      </c>
      <c r="D591" s="2" t="s">
        <v>1554</v>
      </c>
      <c r="E591" s="2" t="s">
        <v>1555</v>
      </c>
      <c r="F591" s="2" t="s">
        <v>1556</v>
      </c>
      <c r="G591" s="2" t="s">
        <v>1557</v>
      </c>
      <c r="H591">
        <v>653</v>
      </c>
      <c r="I591" s="2" t="s">
        <v>18</v>
      </c>
      <c r="J591" s="2" t="s">
        <v>130</v>
      </c>
      <c r="K591" s="2" t="s">
        <v>19</v>
      </c>
    </row>
    <row r="592" spans="1:11" x14ac:dyDescent="0.25">
      <c r="A592">
        <v>669</v>
      </c>
      <c r="B592" s="1">
        <v>44467.402939814812</v>
      </c>
      <c r="C592" s="2" t="s">
        <v>362</v>
      </c>
      <c r="D592" s="2" t="s">
        <v>670</v>
      </c>
      <c r="E592" s="2" t="s">
        <v>1558</v>
      </c>
      <c r="F592" s="2" t="s">
        <v>1559</v>
      </c>
      <c r="G592" s="2" t="s">
        <v>1560</v>
      </c>
      <c r="H592">
        <v>654</v>
      </c>
      <c r="I592" s="2" t="s">
        <v>18</v>
      </c>
      <c r="J592" s="2" t="s">
        <v>130</v>
      </c>
      <c r="K592" s="2" t="s">
        <v>19</v>
      </c>
    </row>
    <row r="593" spans="1:11" x14ac:dyDescent="0.25">
      <c r="A593">
        <v>670</v>
      </c>
      <c r="B593" s="1">
        <v>44467.49287037037</v>
      </c>
      <c r="C593" s="2" t="s">
        <v>33</v>
      </c>
      <c r="D593" s="2" t="s">
        <v>1561</v>
      </c>
      <c r="E593" s="2" t="s">
        <v>54</v>
      </c>
      <c r="F593" s="2" t="s">
        <v>1562</v>
      </c>
      <c r="G593" s="2" t="s">
        <v>1562</v>
      </c>
      <c r="H593">
        <v>655</v>
      </c>
      <c r="I593" s="2" t="s">
        <v>18</v>
      </c>
      <c r="J593" s="2" t="s">
        <v>130</v>
      </c>
      <c r="K593" s="2" t="s">
        <v>19</v>
      </c>
    </row>
    <row r="594" spans="1:11" x14ac:dyDescent="0.25">
      <c r="A594">
        <v>671</v>
      </c>
      <c r="B594" s="1">
        <v>44467.574791666666</v>
      </c>
      <c r="C594" s="2" t="s">
        <v>125</v>
      </c>
      <c r="D594" s="2" t="s">
        <v>376</v>
      </c>
      <c r="E594" s="2" t="s">
        <v>30</v>
      </c>
      <c r="F594" s="2" t="s">
        <v>1563</v>
      </c>
      <c r="G594" s="2" t="s">
        <v>17</v>
      </c>
      <c r="H594">
        <v>170</v>
      </c>
      <c r="I594" s="2" t="s">
        <v>1564</v>
      </c>
      <c r="J594" s="2" t="s">
        <v>130</v>
      </c>
      <c r="K594" s="2" t="s">
        <v>19</v>
      </c>
    </row>
    <row r="595" spans="1:11" x14ac:dyDescent="0.25">
      <c r="A595">
        <v>672</v>
      </c>
      <c r="B595" s="1">
        <v>44467.588310185187</v>
      </c>
      <c r="C595" s="2" t="s">
        <v>33</v>
      </c>
      <c r="D595" s="2" t="s">
        <v>1565</v>
      </c>
      <c r="E595" s="2" t="s">
        <v>1566</v>
      </c>
      <c r="F595" s="2" t="s">
        <v>1567</v>
      </c>
      <c r="G595" s="2" t="s">
        <v>1568</v>
      </c>
      <c r="H595">
        <v>656</v>
      </c>
      <c r="I595" s="2" t="s">
        <v>18</v>
      </c>
      <c r="J595" s="2" t="s">
        <v>130</v>
      </c>
      <c r="K595" s="2" t="s">
        <v>19</v>
      </c>
    </row>
    <row r="596" spans="1:11" x14ac:dyDescent="0.25">
      <c r="A596">
        <v>673</v>
      </c>
      <c r="B596" s="1">
        <v>44468.699432870373</v>
      </c>
      <c r="C596" s="2" t="s">
        <v>893</v>
      </c>
      <c r="D596" s="2" t="s">
        <v>1569</v>
      </c>
      <c r="E596" s="2" t="s">
        <v>1570</v>
      </c>
      <c r="F596" s="2" t="s">
        <v>1571</v>
      </c>
      <c r="G596" s="2" t="s">
        <v>1572</v>
      </c>
      <c r="H596">
        <v>657</v>
      </c>
      <c r="I596" s="2" t="s">
        <v>898</v>
      </c>
      <c r="J596" s="2" t="s">
        <v>18</v>
      </c>
      <c r="K596" s="2" t="s">
        <v>19</v>
      </c>
    </row>
    <row r="597" spans="1:11" x14ac:dyDescent="0.25">
      <c r="A597">
        <v>674</v>
      </c>
      <c r="B597" s="1">
        <v>44469.476631944446</v>
      </c>
      <c r="C597" s="2" t="s">
        <v>125</v>
      </c>
      <c r="D597" s="2" t="s">
        <v>1573</v>
      </c>
      <c r="E597" s="2" t="s">
        <v>904</v>
      </c>
      <c r="F597" s="2" t="s">
        <v>88</v>
      </c>
      <c r="G597" s="2" t="s">
        <v>1574</v>
      </c>
      <c r="H597">
        <v>658</v>
      </c>
      <c r="I597" s="2" t="s">
        <v>18</v>
      </c>
      <c r="J597" s="2" t="s">
        <v>130</v>
      </c>
      <c r="K597" s="2" t="s">
        <v>19</v>
      </c>
    </row>
    <row r="598" spans="1:11" x14ac:dyDescent="0.25">
      <c r="A598">
        <v>675</v>
      </c>
      <c r="B598" s="1">
        <v>44469.963564814818</v>
      </c>
      <c r="C598" s="2" t="s">
        <v>893</v>
      </c>
      <c r="D598" s="2" t="s">
        <v>1575</v>
      </c>
      <c r="E598" s="2" t="s">
        <v>1330</v>
      </c>
      <c r="F598" s="2" t="s">
        <v>1576</v>
      </c>
      <c r="G598" s="2" t="s">
        <v>1577</v>
      </c>
      <c r="H598">
        <v>659</v>
      </c>
      <c r="I598" s="2" t="s">
        <v>898</v>
      </c>
      <c r="J598" s="2" t="s">
        <v>18</v>
      </c>
      <c r="K598" s="2" t="s">
        <v>19</v>
      </c>
    </row>
    <row r="599" spans="1:11" x14ac:dyDescent="0.25">
      <c r="A599">
        <v>676</v>
      </c>
      <c r="B599" s="1">
        <v>44471.468842592592</v>
      </c>
      <c r="C599" s="2" t="s">
        <v>893</v>
      </c>
      <c r="D599" s="2" t="s">
        <v>1578</v>
      </c>
      <c r="E599" s="2" t="s">
        <v>1579</v>
      </c>
      <c r="F599" s="2" t="s">
        <v>1580</v>
      </c>
      <c r="G599" s="2" t="s">
        <v>1581</v>
      </c>
      <c r="H599">
        <v>667</v>
      </c>
      <c r="I599" s="2" t="s">
        <v>898</v>
      </c>
      <c r="J599" s="2" t="s">
        <v>18</v>
      </c>
      <c r="K599" s="2" t="s">
        <v>19</v>
      </c>
    </row>
    <row r="600" spans="1:11" x14ac:dyDescent="0.25">
      <c r="A600">
        <v>677</v>
      </c>
      <c r="B600" s="1">
        <v>44473.441689814812</v>
      </c>
      <c r="C600" s="2" t="s">
        <v>893</v>
      </c>
      <c r="D600" s="2" t="s">
        <v>1582</v>
      </c>
      <c r="E600" s="2" t="s">
        <v>1583</v>
      </c>
      <c r="F600" s="2" t="s">
        <v>1584</v>
      </c>
      <c r="G600" s="2" t="s">
        <v>1585</v>
      </c>
      <c r="H600">
        <v>668</v>
      </c>
      <c r="I600" s="2" t="s">
        <v>898</v>
      </c>
      <c r="J600" s="2" t="s">
        <v>18</v>
      </c>
      <c r="K600" s="2" t="s">
        <v>19</v>
      </c>
    </row>
    <row r="601" spans="1:11" x14ac:dyDescent="0.25">
      <c r="A601">
        <v>678</v>
      </c>
      <c r="B601" s="1">
        <v>44473.566689814812</v>
      </c>
      <c r="C601" s="2" t="s">
        <v>33</v>
      </c>
      <c r="D601" s="2" t="s">
        <v>432</v>
      </c>
      <c r="E601" s="2" t="s">
        <v>432</v>
      </c>
      <c r="F601" s="2" t="s">
        <v>1586</v>
      </c>
      <c r="G601" s="2" t="s">
        <v>17</v>
      </c>
      <c r="H601">
        <v>213</v>
      </c>
      <c r="I601" s="2" t="s">
        <v>432</v>
      </c>
      <c r="J601" s="2" t="s">
        <v>130</v>
      </c>
      <c r="K601" s="2" t="s">
        <v>19</v>
      </c>
    </row>
    <row r="602" spans="1:11" x14ac:dyDescent="0.25">
      <c r="A602">
        <v>679</v>
      </c>
      <c r="B602" s="1">
        <v>44473.576874999999</v>
      </c>
      <c r="C602" s="2" t="s">
        <v>33</v>
      </c>
      <c r="D602" s="2" t="s">
        <v>1587</v>
      </c>
      <c r="E602" s="2" t="s">
        <v>1588</v>
      </c>
      <c r="F602" s="2" t="s">
        <v>1589</v>
      </c>
      <c r="G602" s="2" t="s">
        <v>1590</v>
      </c>
      <c r="H602">
        <v>669</v>
      </c>
      <c r="I602" s="2" t="s">
        <v>18</v>
      </c>
      <c r="J602" s="2" t="s">
        <v>130</v>
      </c>
      <c r="K602" s="2" t="s">
        <v>19</v>
      </c>
    </row>
    <row r="603" spans="1:11" x14ac:dyDescent="0.25">
      <c r="A603">
        <v>680</v>
      </c>
      <c r="B603" s="1">
        <v>44473.611932870372</v>
      </c>
      <c r="C603" s="2" t="s">
        <v>893</v>
      </c>
      <c r="D603" s="2" t="s">
        <v>1591</v>
      </c>
      <c r="E603" s="2" t="s">
        <v>804</v>
      </c>
      <c r="F603" s="2" t="s">
        <v>805</v>
      </c>
      <c r="G603" s="2" t="s">
        <v>1592</v>
      </c>
      <c r="H603">
        <v>670</v>
      </c>
      <c r="I603" s="2" t="s">
        <v>898</v>
      </c>
      <c r="J603" s="2" t="s">
        <v>18</v>
      </c>
      <c r="K603" s="2" t="s">
        <v>19</v>
      </c>
    </row>
    <row r="604" spans="1:11" x14ac:dyDescent="0.25">
      <c r="A604">
        <v>681</v>
      </c>
      <c r="B604" s="1">
        <v>44473.619247685187</v>
      </c>
      <c r="C604" s="2" t="s">
        <v>893</v>
      </c>
      <c r="D604" s="2" t="s">
        <v>1593</v>
      </c>
      <c r="E604" s="2" t="s">
        <v>1594</v>
      </c>
      <c r="F604" s="2" t="s">
        <v>1595</v>
      </c>
      <c r="G604" s="2" t="s">
        <v>1596</v>
      </c>
      <c r="H604">
        <v>671</v>
      </c>
      <c r="I604" s="2" t="s">
        <v>898</v>
      </c>
      <c r="J604" s="2" t="s">
        <v>18</v>
      </c>
      <c r="K604" s="2" t="s">
        <v>19</v>
      </c>
    </row>
    <row r="605" spans="1:11" x14ac:dyDescent="0.25">
      <c r="A605">
        <v>682</v>
      </c>
      <c r="B605" s="1">
        <v>44473.68141203704</v>
      </c>
      <c r="C605" s="2" t="s">
        <v>125</v>
      </c>
      <c r="D605" s="2" t="s">
        <v>879</v>
      </c>
      <c r="E605" s="2" t="s">
        <v>880</v>
      </c>
      <c r="F605" s="2" t="s">
        <v>881</v>
      </c>
      <c r="G605" s="2" t="s">
        <v>432</v>
      </c>
      <c r="H605">
        <v>321</v>
      </c>
      <c r="I605" s="2" t="s">
        <v>9</v>
      </c>
      <c r="J605" s="2" t="s">
        <v>130</v>
      </c>
      <c r="K605" s="2" t="s">
        <v>19</v>
      </c>
    </row>
    <row r="606" spans="1:11" x14ac:dyDescent="0.25">
      <c r="A606">
        <v>683</v>
      </c>
      <c r="B606" s="1">
        <v>44474.672430555554</v>
      </c>
      <c r="C606" s="2" t="s">
        <v>893</v>
      </c>
      <c r="D606" s="2" t="s">
        <v>1597</v>
      </c>
      <c r="E606" s="2" t="s">
        <v>1598</v>
      </c>
      <c r="F606" s="2" t="s">
        <v>1599</v>
      </c>
      <c r="G606" s="2" t="s">
        <v>1600</v>
      </c>
      <c r="H606">
        <v>674</v>
      </c>
      <c r="I606" s="2" t="s">
        <v>898</v>
      </c>
      <c r="J606" s="2" t="s">
        <v>18</v>
      </c>
      <c r="K606" s="2" t="s">
        <v>19</v>
      </c>
    </row>
    <row r="607" spans="1:11" x14ac:dyDescent="0.25">
      <c r="A607">
        <v>684</v>
      </c>
      <c r="B607" s="1">
        <v>44475.384560185186</v>
      </c>
      <c r="C607" s="2" t="s">
        <v>33</v>
      </c>
      <c r="D607" s="2" t="s">
        <v>1601</v>
      </c>
      <c r="E607" s="2" t="s">
        <v>42</v>
      </c>
      <c r="F607" s="2" t="s">
        <v>1602</v>
      </c>
      <c r="G607" s="2" t="s">
        <v>1603</v>
      </c>
      <c r="H607">
        <v>675</v>
      </c>
      <c r="I607" s="2" t="s">
        <v>1604</v>
      </c>
      <c r="J607" s="2" t="s">
        <v>18</v>
      </c>
      <c r="K607" s="2" t="s">
        <v>19</v>
      </c>
    </row>
    <row r="608" spans="1:11" x14ac:dyDescent="0.25">
      <c r="A608">
        <v>685</v>
      </c>
      <c r="B608" s="1">
        <v>44476.478425925925</v>
      </c>
      <c r="C608" s="2" t="s">
        <v>362</v>
      </c>
      <c r="D608" s="2" t="s">
        <v>1605</v>
      </c>
      <c r="E608" s="2" t="s">
        <v>1606</v>
      </c>
      <c r="F608" s="2" t="s">
        <v>1607</v>
      </c>
      <c r="G608" s="2" t="s">
        <v>1608</v>
      </c>
      <c r="H608">
        <v>676</v>
      </c>
      <c r="I608" s="2" t="s">
        <v>18</v>
      </c>
      <c r="J608" s="2" t="s">
        <v>130</v>
      </c>
      <c r="K608" s="2" t="s">
        <v>19</v>
      </c>
    </row>
    <row r="609" spans="1:11" x14ac:dyDescent="0.25">
      <c r="A609">
        <v>686</v>
      </c>
      <c r="B609" s="1">
        <v>44476.688993055555</v>
      </c>
      <c r="C609" s="2" t="s">
        <v>362</v>
      </c>
      <c r="D609" s="2" t="s">
        <v>1609</v>
      </c>
      <c r="E609" s="2" t="s">
        <v>94</v>
      </c>
      <c r="F609" s="2" t="s">
        <v>1610</v>
      </c>
      <c r="G609" s="2" t="s">
        <v>1611</v>
      </c>
      <c r="H609">
        <v>677</v>
      </c>
      <c r="I609" s="2" t="s">
        <v>18</v>
      </c>
      <c r="J609" s="2" t="s">
        <v>130</v>
      </c>
      <c r="K609" s="2" t="s">
        <v>19</v>
      </c>
    </row>
    <row r="610" spans="1:11" x14ac:dyDescent="0.25">
      <c r="A610">
        <v>687</v>
      </c>
      <c r="B610" s="1">
        <v>44476.753032407411</v>
      </c>
      <c r="C610" s="2" t="s">
        <v>893</v>
      </c>
      <c r="D610" s="2" t="s">
        <v>1612</v>
      </c>
      <c r="E610" s="2" t="s">
        <v>1613</v>
      </c>
      <c r="F610" s="2" t="s">
        <v>1614</v>
      </c>
      <c r="G610" s="2" t="s">
        <v>1615</v>
      </c>
      <c r="H610">
        <v>678</v>
      </c>
      <c r="I610" s="2" t="s">
        <v>898</v>
      </c>
      <c r="J610" s="2" t="s">
        <v>18</v>
      </c>
      <c r="K610" s="2" t="s">
        <v>19</v>
      </c>
    </row>
    <row r="611" spans="1:11" x14ac:dyDescent="0.25">
      <c r="A611">
        <v>688</v>
      </c>
      <c r="B611" s="1">
        <v>44477.502662037034</v>
      </c>
      <c r="C611" s="2" t="s">
        <v>125</v>
      </c>
      <c r="D611" s="2" t="s">
        <v>1616</v>
      </c>
      <c r="E611" s="2" t="s">
        <v>1187</v>
      </c>
      <c r="F611" s="2" t="s">
        <v>1617</v>
      </c>
      <c r="G611" s="2" t="s">
        <v>1618</v>
      </c>
      <c r="H611">
        <v>679</v>
      </c>
      <c r="I611" s="2" t="s">
        <v>9</v>
      </c>
      <c r="J611" s="2" t="s">
        <v>18</v>
      </c>
      <c r="K611" s="2" t="s">
        <v>19</v>
      </c>
    </row>
    <row r="612" spans="1:11" x14ac:dyDescent="0.25">
      <c r="A612">
        <v>689</v>
      </c>
      <c r="B612" s="1">
        <v>44477.592268518521</v>
      </c>
      <c r="C612" s="2" t="s">
        <v>893</v>
      </c>
      <c r="D612" s="2" t="s">
        <v>1619</v>
      </c>
      <c r="E612" s="2" t="s">
        <v>1620</v>
      </c>
      <c r="F612" s="2" t="s">
        <v>1621</v>
      </c>
      <c r="G612" s="2" t="s">
        <v>1622</v>
      </c>
      <c r="H612">
        <v>680</v>
      </c>
      <c r="I612" s="2" t="s">
        <v>898</v>
      </c>
      <c r="J612" s="2" t="s">
        <v>18</v>
      </c>
      <c r="K612" s="2" t="s">
        <v>19</v>
      </c>
    </row>
    <row r="613" spans="1:11" x14ac:dyDescent="0.25">
      <c r="A613">
        <v>690</v>
      </c>
      <c r="B613" s="1">
        <v>44477.644224537034</v>
      </c>
      <c r="C613" s="2" t="s">
        <v>125</v>
      </c>
      <c r="D613" s="2" t="s">
        <v>1623</v>
      </c>
      <c r="E613" s="2" t="s">
        <v>1624</v>
      </c>
      <c r="F613" s="2" t="s">
        <v>1625</v>
      </c>
      <c r="G613" s="2" t="s">
        <v>1626</v>
      </c>
      <c r="H613">
        <v>681</v>
      </c>
      <c r="I613" s="2" t="s">
        <v>1627</v>
      </c>
      <c r="J613" s="2" t="s">
        <v>18</v>
      </c>
      <c r="K613" s="2" t="s">
        <v>19</v>
      </c>
    </row>
    <row r="614" spans="1:11" x14ac:dyDescent="0.25">
      <c r="A614">
        <v>691</v>
      </c>
      <c r="B614" s="1">
        <v>44477.647430555553</v>
      </c>
      <c r="C614" s="2" t="s">
        <v>125</v>
      </c>
      <c r="D614" s="2" t="s">
        <v>1628</v>
      </c>
      <c r="E614" s="2" t="s">
        <v>1566</v>
      </c>
      <c r="F614" s="2" t="s">
        <v>1629</v>
      </c>
      <c r="G614" s="2" t="s">
        <v>1630</v>
      </c>
      <c r="H614">
        <v>682</v>
      </c>
      <c r="I614" s="2" t="s">
        <v>1631</v>
      </c>
      <c r="J614" s="2" t="s">
        <v>18</v>
      </c>
      <c r="K614" s="2" t="s">
        <v>19</v>
      </c>
    </row>
    <row r="615" spans="1:11" x14ac:dyDescent="0.25">
      <c r="A615">
        <v>692</v>
      </c>
      <c r="B615" s="1">
        <v>44477.706365740742</v>
      </c>
      <c r="C615" s="2" t="s">
        <v>893</v>
      </c>
      <c r="D615" s="2" t="s">
        <v>1632</v>
      </c>
      <c r="E615" s="2" t="s">
        <v>1632</v>
      </c>
      <c r="F615" s="2" t="s">
        <v>1633</v>
      </c>
      <c r="G615" s="2" t="s">
        <v>1634</v>
      </c>
      <c r="H615">
        <v>683</v>
      </c>
      <c r="I615" s="2" t="s">
        <v>898</v>
      </c>
      <c r="J615" s="2" t="s">
        <v>18</v>
      </c>
      <c r="K615" s="2" t="s">
        <v>19</v>
      </c>
    </row>
    <row r="616" spans="1:11" x14ac:dyDescent="0.25">
      <c r="A616">
        <v>693</v>
      </c>
      <c r="B616" s="1">
        <v>44479.669398148151</v>
      </c>
      <c r="C616" s="2" t="s">
        <v>893</v>
      </c>
      <c r="D616" s="2" t="s">
        <v>1635</v>
      </c>
      <c r="E616" s="2" t="s">
        <v>1636</v>
      </c>
      <c r="F616" s="2" t="s">
        <v>1637</v>
      </c>
      <c r="G616" s="2" t="s">
        <v>1638</v>
      </c>
      <c r="H616">
        <v>684</v>
      </c>
      <c r="I616" s="2" t="s">
        <v>898</v>
      </c>
      <c r="J616" s="2" t="s">
        <v>18</v>
      </c>
      <c r="K616" s="2" t="s">
        <v>19</v>
      </c>
    </row>
    <row r="617" spans="1:11" x14ac:dyDescent="0.25">
      <c r="A617">
        <v>694</v>
      </c>
      <c r="B617" s="1">
        <v>44479.81354166667</v>
      </c>
      <c r="C617" s="2" t="s">
        <v>893</v>
      </c>
      <c r="D617" s="2" t="s">
        <v>1639</v>
      </c>
      <c r="E617" s="2" t="s">
        <v>438</v>
      </c>
      <c r="F617" s="2" t="s">
        <v>1640</v>
      </c>
      <c r="G617" s="2" t="s">
        <v>1641</v>
      </c>
      <c r="H617">
        <v>685</v>
      </c>
      <c r="I617" s="2" t="s">
        <v>898</v>
      </c>
      <c r="J617" s="2" t="s">
        <v>18</v>
      </c>
      <c r="K617" s="2" t="s">
        <v>19</v>
      </c>
    </row>
    <row r="618" spans="1:11" x14ac:dyDescent="0.25">
      <c r="A618">
        <v>695</v>
      </c>
      <c r="B618" s="1">
        <v>44480.595046296294</v>
      </c>
      <c r="C618" s="2" t="s">
        <v>125</v>
      </c>
      <c r="D618" s="2" t="s">
        <v>1642</v>
      </c>
      <c r="E618" s="2" t="s">
        <v>1643</v>
      </c>
      <c r="F618" s="2" t="s">
        <v>1644</v>
      </c>
      <c r="G618" s="2" t="s">
        <v>17</v>
      </c>
      <c r="H618">
        <v>626</v>
      </c>
      <c r="I618" s="2" t="s">
        <v>1645</v>
      </c>
      <c r="J618" s="2" t="s">
        <v>18</v>
      </c>
      <c r="K618" s="2" t="s">
        <v>19</v>
      </c>
    </row>
    <row r="619" spans="1:11" x14ac:dyDescent="0.25">
      <c r="A619">
        <v>696</v>
      </c>
      <c r="B619" s="1">
        <v>44481.366539351853</v>
      </c>
      <c r="C619" s="2" t="s">
        <v>33</v>
      </c>
      <c r="D619" s="2" t="s">
        <v>1646</v>
      </c>
      <c r="E619" s="2" t="s">
        <v>1647</v>
      </c>
      <c r="F619" s="2" t="s">
        <v>1648</v>
      </c>
      <c r="G619" s="2" t="s">
        <v>432</v>
      </c>
      <c r="H619">
        <v>418</v>
      </c>
      <c r="I619" s="2" t="s">
        <v>432</v>
      </c>
      <c r="J619" s="2" t="s">
        <v>130</v>
      </c>
      <c r="K619" s="2" t="s">
        <v>19</v>
      </c>
    </row>
    <row r="620" spans="1:11" x14ac:dyDescent="0.25">
      <c r="A620">
        <v>697</v>
      </c>
      <c r="B620" s="1">
        <v>44481.37300925926</v>
      </c>
      <c r="C620" s="2" t="s">
        <v>33</v>
      </c>
      <c r="D620" s="2" t="s">
        <v>1649</v>
      </c>
      <c r="E620" s="2" t="s">
        <v>153</v>
      </c>
      <c r="F620" s="2" t="s">
        <v>154</v>
      </c>
      <c r="G620" s="2" t="s">
        <v>1650</v>
      </c>
      <c r="H620">
        <v>418</v>
      </c>
      <c r="I620" s="2" t="s">
        <v>1651</v>
      </c>
      <c r="J620" s="2" t="s">
        <v>1175</v>
      </c>
      <c r="K620" s="2" t="s">
        <v>19</v>
      </c>
    </row>
    <row r="621" spans="1:11" x14ac:dyDescent="0.25">
      <c r="A621">
        <v>698</v>
      </c>
      <c r="B621" s="1">
        <v>44481.63484953704</v>
      </c>
      <c r="C621" s="2" t="s">
        <v>125</v>
      </c>
      <c r="D621" s="2" t="s">
        <v>1652</v>
      </c>
      <c r="E621" s="2" t="s">
        <v>1653</v>
      </c>
      <c r="F621" s="2" t="s">
        <v>1654</v>
      </c>
      <c r="G621" s="2" t="s">
        <v>1655</v>
      </c>
      <c r="H621">
        <v>686</v>
      </c>
      <c r="I621" s="2" t="s">
        <v>1656</v>
      </c>
      <c r="J621" s="2" t="s">
        <v>18</v>
      </c>
      <c r="K621" s="2" t="s">
        <v>19</v>
      </c>
    </row>
    <row r="622" spans="1:11" x14ac:dyDescent="0.25">
      <c r="A622">
        <v>699</v>
      </c>
      <c r="B622" s="1">
        <v>44481.634733796294</v>
      </c>
      <c r="C622" s="2" t="s">
        <v>125</v>
      </c>
      <c r="D622" s="2" t="s">
        <v>1657</v>
      </c>
      <c r="E622" s="2" t="s">
        <v>1658</v>
      </c>
      <c r="F622" s="2" t="s">
        <v>1659</v>
      </c>
      <c r="G622" s="2" t="s">
        <v>1660</v>
      </c>
      <c r="H622">
        <v>686</v>
      </c>
      <c r="I622" s="2" t="s">
        <v>1661</v>
      </c>
      <c r="J622" s="2" t="s">
        <v>18</v>
      </c>
      <c r="K622" s="2" t="s">
        <v>19</v>
      </c>
    </row>
    <row r="623" spans="1:11" x14ac:dyDescent="0.25">
      <c r="A623">
        <v>700</v>
      </c>
      <c r="B623" s="1">
        <v>44482.442060185182</v>
      </c>
      <c r="C623" s="2" t="s">
        <v>362</v>
      </c>
      <c r="D623" s="2" t="s">
        <v>605</v>
      </c>
      <c r="E623" s="2" t="s">
        <v>1662</v>
      </c>
      <c r="F623" s="2" t="s">
        <v>1663</v>
      </c>
      <c r="G623" s="2" t="s">
        <v>1664</v>
      </c>
      <c r="H623">
        <v>687</v>
      </c>
      <c r="I623" s="2" t="s">
        <v>18</v>
      </c>
      <c r="J623" s="2" t="s">
        <v>130</v>
      </c>
      <c r="K623" s="2" t="s">
        <v>19</v>
      </c>
    </row>
    <row r="624" spans="1:11" x14ac:dyDescent="0.25">
      <c r="A624">
        <v>701</v>
      </c>
      <c r="B624" s="1">
        <v>44483.654664351852</v>
      </c>
      <c r="C624" s="2" t="s">
        <v>893</v>
      </c>
      <c r="D624" s="2" t="s">
        <v>1665</v>
      </c>
      <c r="E624" s="2" t="s">
        <v>1666</v>
      </c>
      <c r="F624" s="2" t="s">
        <v>1667</v>
      </c>
      <c r="G624" s="2" t="s">
        <v>1668</v>
      </c>
      <c r="H624">
        <v>688</v>
      </c>
      <c r="I624" s="2" t="s">
        <v>898</v>
      </c>
      <c r="J624" s="2" t="s">
        <v>18</v>
      </c>
      <c r="K624" s="2" t="s">
        <v>19</v>
      </c>
    </row>
    <row r="625" spans="1:11" x14ac:dyDescent="0.25">
      <c r="A625">
        <v>702</v>
      </c>
      <c r="B625" s="1">
        <v>44483.676863425928</v>
      </c>
      <c r="C625" s="2" t="s">
        <v>125</v>
      </c>
      <c r="D625" s="2" t="s">
        <v>1669</v>
      </c>
      <c r="E625" s="2" t="s">
        <v>571</v>
      </c>
      <c r="F625" s="2" t="s">
        <v>1670</v>
      </c>
      <c r="G625" s="2" t="s">
        <v>88</v>
      </c>
      <c r="H625">
        <v>689</v>
      </c>
      <c r="I625" s="2" t="s">
        <v>1671</v>
      </c>
      <c r="J625" s="2" t="s">
        <v>18</v>
      </c>
      <c r="K625" s="2" t="s">
        <v>19</v>
      </c>
    </row>
    <row r="626" spans="1:11" x14ac:dyDescent="0.25">
      <c r="A626">
        <v>703</v>
      </c>
      <c r="B626" s="1">
        <v>44484.449629629627</v>
      </c>
      <c r="C626" s="2" t="s">
        <v>893</v>
      </c>
      <c r="D626" s="2" t="s">
        <v>1672</v>
      </c>
      <c r="E626" s="2" t="s">
        <v>1373</v>
      </c>
      <c r="F626" s="2" t="s">
        <v>1673</v>
      </c>
      <c r="G626" s="2" t="s">
        <v>1674</v>
      </c>
      <c r="H626">
        <v>690</v>
      </c>
      <c r="I626" s="2" t="s">
        <v>898</v>
      </c>
      <c r="J626" s="2" t="s">
        <v>18</v>
      </c>
      <c r="K626" s="2" t="s">
        <v>19</v>
      </c>
    </row>
    <row r="627" spans="1:11" x14ac:dyDescent="0.25">
      <c r="A627">
        <v>704</v>
      </c>
      <c r="B627" s="1">
        <v>44487.366770833331</v>
      </c>
      <c r="C627" s="2" t="s">
        <v>33</v>
      </c>
      <c r="D627" s="2" t="s">
        <v>432</v>
      </c>
      <c r="E627" s="2" t="s">
        <v>432</v>
      </c>
      <c r="F627" s="2" t="s">
        <v>1675</v>
      </c>
      <c r="G627" s="2" t="s">
        <v>432</v>
      </c>
      <c r="H627">
        <v>675</v>
      </c>
      <c r="I627" s="2" t="s">
        <v>432</v>
      </c>
      <c r="J627" s="2" t="s">
        <v>130</v>
      </c>
      <c r="K627" s="2" t="s">
        <v>19</v>
      </c>
    </row>
    <row r="628" spans="1:11" x14ac:dyDescent="0.25">
      <c r="A628">
        <v>730</v>
      </c>
      <c r="B628" s="1">
        <v>44507.801365740743</v>
      </c>
      <c r="C628" s="2" t="s">
        <v>33</v>
      </c>
      <c r="D628" s="2" t="s">
        <v>1676</v>
      </c>
      <c r="E628" s="2" t="s">
        <v>1677</v>
      </c>
      <c r="F628" s="2" t="s">
        <v>1678</v>
      </c>
      <c r="G628" s="2" t="s">
        <v>1679</v>
      </c>
      <c r="H628">
        <v>691</v>
      </c>
      <c r="I628" s="2" t="s">
        <v>432</v>
      </c>
      <c r="J628" s="2" t="s">
        <v>130</v>
      </c>
      <c r="K628" s="2" t="s">
        <v>19</v>
      </c>
    </row>
    <row r="629" spans="1:11" x14ac:dyDescent="0.25">
      <c r="A629">
        <v>706</v>
      </c>
      <c r="B629" s="1">
        <v>44488.628668981481</v>
      </c>
      <c r="C629" s="2" t="s">
        <v>362</v>
      </c>
      <c r="D629" s="2" t="s">
        <v>1680</v>
      </c>
      <c r="E629" s="2" t="s">
        <v>861</v>
      </c>
      <c r="F629" s="2" t="s">
        <v>1681</v>
      </c>
      <c r="G629" s="2" t="s">
        <v>1682</v>
      </c>
      <c r="H629">
        <v>692</v>
      </c>
      <c r="I629" s="2" t="s">
        <v>432</v>
      </c>
      <c r="J629" s="2" t="s">
        <v>18</v>
      </c>
      <c r="K629" s="2" t="s">
        <v>19</v>
      </c>
    </row>
    <row r="630" spans="1:11" x14ac:dyDescent="0.25">
      <c r="A630">
        <v>707</v>
      </c>
      <c r="B630" s="1">
        <v>44488.668298611112</v>
      </c>
      <c r="C630" s="2" t="s">
        <v>893</v>
      </c>
      <c r="D630" s="2" t="s">
        <v>1683</v>
      </c>
      <c r="E630" s="2" t="s">
        <v>1081</v>
      </c>
      <c r="F630" s="2" t="s">
        <v>1684</v>
      </c>
      <c r="G630" s="2" t="s">
        <v>1685</v>
      </c>
      <c r="H630">
        <v>693</v>
      </c>
      <c r="I630" s="2" t="s">
        <v>898</v>
      </c>
      <c r="J630" s="2" t="s">
        <v>18</v>
      </c>
      <c r="K630" s="2" t="s">
        <v>19</v>
      </c>
    </row>
    <row r="631" spans="1:11" x14ac:dyDescent="0.25">
      <c r="A631">
        <v>708</v>
      </c>
      <c r="B631" s="1">
        <v>44489.738356481481</v>
      </c>
      <c r="C631" s="2" t="s">
        <v>893</v>
      </c>
      <c r="D631" s="2" t="s">
        <v>1686</v>
      </c>
      <c r="E631" s="2" t="s">
        <v>1686</v>
      </c>
      <c r="F631" s="2" t="s">
        <v>1687</v>
      </c>
      <c r="G631" s="2" t="s">
        <v>1688</v>
      </c>
      <c r="H631">
        <v>694</v>
      </c>
      <c r="I631" s="2" t="s">
        <v>898</v>
      </c>
      <c r="J631" s="2" t="s">
        <v>18</v>
      </c>
      <c r="K631" s="2" t="s">
        <v>19</v>
      </c>
    </row>
    <row r="632" spans="1:11" x14ac:dyDescent="0.25">
      <c r="A632">
        <v>709</v>
      </c>
      <c r="B632" s="1">
        <v>44489.785682870373</v>
      </c>
      <c r="C632" s="2" t="s">
        <v>893</v>
      </c>
      <c r="D632" s="2" t="s">
        <v>1686</v>
      </c>
      <c r="E632" s="2" t="s">
        <v>1686</v>
      </c>
      <c r="F632" s="2" t="s">
        <v>1689</v>
      </c>
      <c r="G632" s="2" t="s">
        <v>1688</v>
      </c>
      <c r="H632">
        <v>0</v>
      </c>
      <c r="I632" s="2" t="s">
        <v>898</v>
      </c>
      <c r="J632" s="2" t="s">
        <v>18</v>
      </c>
      <c r="K632" s="2" t="s">
        <v>19</v>
      </c>
    </row>
    <row r="633" spans="1:11" x14ac:dyDescent="0.25">
      <c r="A633">
        <v>710</v>
      </c>
      <c r="B633" s="1">
        <v>44490.254733796297</v>
      </c>
      <c r="C633" s="2" t="s">
        <v>893</v>
      </c>
      <c r="D633" s="2" t="s">
        <v>1690</v>
      </c>
      <c r="E633" s="2" t="s">
        <v>1690</v>
      </c>
      <c r="F633" s="2" t="s">
        <v>1691</v>
      </c>
      <c r="G633" s="2" t="s">
        <v>1692</v>
      </c>
      <c r="H633">
        <v>696</v>
      </c>
      <c r="I633" s="2" t="s">
        <v>898</v>
      </c>
      <c r="J633" s="2" t="s">
        <v>18</v>
      </c>
      <c r="K633" s="2" t="s">
        <v>19</v>
      </c>
    </row>
    <row r="634" spans="1:11" x14ac:dyDescent="0.25">
      <c r="A634">
        <v>711</v>
      </c>
      <c r="B634" s="1">
        <v>44490.508148148147</v>
      </c>
      <c r="C634" s="2" t="s">
        <v>362</v>
      </c>
      <c r="D634" s="2" t="s">
        <v>1693</v>
      </c>
      <c r="E634" s="2" t="s">
        <v>1694</v>
      </c>
      <c r="F634" s="2" t="s">
        <v>1695</v>
      </c>
      <c r="G634" s="2" t="s">
        <v>1696</v>
      </c>
      <c r="H634">
        <v>35</v>
      </c>
      <c r="I634" s="2" t="s">
        <v>1697</v>
      </c>
      <c r="J634" s="2" t="s">
        <v>18</v>
      </c>
      <c r="K634" s="2" t="s">
        <v>19</v>
      </c>
    </row>
    <row r="635" spans="1:11" x14ac:dyDescent="0.25">
      <c r="A635">
        <v>712</v>
      </c>
      <c r="B635" s="1">
        <v>44490.682534722226</v>
      </c>
      <c r="C635" s="2" t="s">
        <v>125</v>
      </c>
      <c r="D635" s="2" t="s">
        <v>1680</v>
      </c>
      <c r="E635" s="2" t="s">
        <v>861</v>
      </c>
      <c r="F635" s="2" t="s">
        <v>1681</v>
      </c>
      <c r="G635" s="2" t="s">
        <v>1682</v>
      </c>
      <c r="H635">
        <v>692</v>
      </c>
      <c r="I635" s="2" t="s">
        <v>1171</v>
      </c>
      <c r="J635" s="2" t="s">
        <v>130</v>
      </c>
      <c r="K635" s="2" t="s">
        <v>19</v>
      </c>
    </row>
    <row r="636" spans="1:11" x14ac:dyDescent="0.25">
      <c r="A636">
        <v>713</v>
      </c>
      <c r="B636" s="1">
        <v>44490.706354166665</v>
      </c>
      <c r="C636" s="2" t="s">
        <v>893</v>
      </c>
      <c r="D636" s="2" t="s">
        <v>1698</v>
      </c>
      <c r="E636" s="2" t="s">
        <v>1699</v>
      </c>
      <c r="F636" s="2" t="s">
        <v>1700</v>
      </c>
      <c r="G636" s="2" t="s">
        <v>1701</v>
      </c>
      <c r="H636">
        <v>697</v>
      </c>
      <c r="I636" s="2" t="s">
        <v>898</v>
      </c>
      <c r="J636" s="2" t="s">
        <v>18</v>
      </c>
      <c r="K636" s="2" t="s">
        <v>19</v>
      </c>
    </row>
    <row r="637" spans="1:11" x14ac:dyDescent="0.25">
      <c r="A637">
        <v>714</v>
      </c>
      <c r="B637" s="1">
        <v>44490.711064814815</v>
      </c>
      <c r="C637" s="2" t="s">
        <v>125</v>
      </c>
      <c r="D637" s="2" t="s">
        <v>1274</v>
      </c>
      <c r="E637" s="2" t="s">
        <v>1275</v>
      </c>
      <c r="F637" s="2" t="s">
        <v>1276</v>
      </c>
      <c r="G637" s="2" t="s">
        <v>1277</v>
      </c>
      <c r="H637">
        <v>435</v>
      </c>
      <c r="I637" s="2" t="s">
        <v>1115</v>
      </c>
      <c r="J637" s="2" t="s">
        <v>130</v>
      </c>
      <c r="K637" s="2" t="s">
        <v>19</v>
      </c>
    </row>
    <row r="638" spans="1:11" x14ac:dyDescent="0.25">
      <c r="A638">
        <v>715</v>
      </c>
      <c r="B638" s="1">
        <v>44490.72084490741</v>
      </c>
      <c r="C638" s="2" t="s">
        <v>33</v>
      </c>
      <c r="D638" s="2" t="s">
        <v>1702</v>
      </c>
      <c r="E638" s="2" t="s">
        <v>480</v>
      </c>
      <c r="F638" s="2" t="s">
        <v>1703</v>
      </c>
      <c r="G638" s="2" t="s">
        <v>1704</v>
      </c>
      <c r="H638">
        <v>698</v>
      </c>
      <c r="I638" s="2" t="s">
        <v>18</v>
      </c>
      <c r="J638" s="2" t="s">
        <v>130</v>
      </c>
      <c r="K638" s="2" t="s">
        <v>19</v>
      </c>
    </row>
    <row r="639" spans="1:11" x14ac:dyDescent="0.25">
      <c r="A639">
        <v>716</v>
      </c>
      <c r="B639" s="1">
        <v>44490.730752314812</v>
      </c>
      <c r="C639" s="2" t="s">
        <v>1705</v>
      </c>
      <c r="D639" s="2" t="s">
        <v>1706</v>
      </c>
      <c r="E639" s="2" t="s">
        <v>1707</v>
      </c>
      <c r="F639" s="2" t="s">
        <v>1708</v>
      </c>
      <c r="G639" s="2" t="s">
        <v>1709</v>
      </c>
      <c r="H639">
        <v>699</v>
      </c>
      <c r="I639" s="2" t="s">
        <v>18</v>
      </c>
      <c r="J639" s="2" t="s">
        <v>130</v>
      </c>
      <c r="K639" s="2" t="s">
        <v>19</v>
      </c>
    </row>
    <row r="640" spans="1:11" x14ac:dyDescent="0.25">
      <c r="A640">
        <v>717</v>
      </c>
      <c r="B640" s="1">
        <v>44491.546597222223</v>
      </c>
      <c r="C640" s="2" t="s">
        <v>125</v>
      </c>
      <c r="D640" s="2" t="s">
        <v>1710</v>
      </c>
      <c r="E640" s="2" t="s">
        <v>1187</v>
      </c>
      <c r="F640" s="2" t="s">
        <v>1711</v>
      </c>
      <c r="G640" s="2" t="s">
        <v>17</v>
      </c>
      <c r="H640">
        <v>171</v>
      </c>
      <c r="I640" s="2" t="s">
        <v>1115</v>
      </c>
      <c r="J640" s="2" t="s">
        <v>130</v>
      </c>
      <c r="K640" s="2" t="s">
        <v>19</v>
      </c>
    </row>
    <row r="641" spans="1:11" x14ac:dyDescent="0.25">
      <c r="A641">
        <v>718</v>
      </c>
      <c r="B641" s="1">
        <v>44491.582314814812</v>
      </c>
      <c r="C641" s="2" t="s">
        <v>125</v>
      </c>
      <c r="D641" s="2" t="s">
        <v>1712</v>
      </c>
      <c r="E641" s="2" t="s">
        <v>1373</v>
      </c>
      <c r="F641" s="2" t="s">
        <v>1713</v>
      </c>
      <c r="G641" s="2" t="s">
        <v>1714</v>
      </c>
      <c r="H641">
        <v>58</v>
      </c>
      <c r="I641" s="2" t="s">
        <v>1715</v>
      </c>
      <c r="J641" s="2" t="s">
        <v>18</v>
      </c>
      <c r="K641" s="2" t="s">
        <v>19</v>
      </c>
    </row>
    <row r="642" spans="1:11" x14ac:dyDescent="0.25">
      <c r="A642">
        <v>719</v>
      </c>
      <c r="B642" s="1">
        <v>44492.083344907405</v>
      </c>
      <c r="C642" s="2" t="s">
        <v>893</v>
      </c>
      <c r="D642" s="2" t="s">
        <v>1716</v>
      </c>
      <c r="E642" s="2" t="s">
        <v>1716</v>
      </c>
      <c r="F642" s="2" t="s">
        <v>1717</v>
      </c>
      <c r="G642" s="2" t="s">
        <v>1718</v>
      </c>
      <c r="H642">
        <v>701</v>
      </c>
      <c r="I642" s="2" t="s">
        <v>898</v>
      </c>
      <c r="J642" s="2" t="s">
        <v>18</v>
      </c>
      <c r="K642" s="2" t="s">
        <v>19</v>
      </c>
    </row>
    <row r="643" spans="1:11" x14ac:dyDescent="0.25">
      <c r="A643">
        <v>720</v>
      </c>
      <c r="B643" s="1">
        <v>44493.466504629629</v>
      </c>
      <c r="C643" s="2" t="s">
        <v>893</v>
      </c>
      <c r="D643" s="2" t="s">
        <v>1716</v>
      </c>
      <c r="E643" s="2" t="s">
        <v>1716</v>
      </c>
      <c r="F643" s="2" t="s">
        <v>1717</v>
      </c>
      <c r="G643" s="2" t="s">
        <v>1718</v>
      </c>
      <c r="H643">
        <v>0</v>
      </c>
      <c r="I643" s="2" t="s">
        <v>898</v>
      </c>
      <c r="J643" s="2" t="s">
        <v>18</v>
      </c>
      <c r="K643" s="2" t="s">
        <v>19</v>
      </c>
    </row>
    <row r="644" spans="1:11" x14ac:dyDescent="0.25">
      <c r="A644">
        <v>721</v>
      </c>
      <c r="B644" s="1">
        <v>44494.564502314817</v>
      </c>
      <c r="C644" s="2" t="s">
        <v>893</v>
      </c>
      <c r="D644" s="2" t="s">
        <v>1719</v>
      </c>
      <c r="E644" s="2" t="s">
        <v>1720</v>
      </c>
      <c r="F644" s="2" t="s">
        <v>1721</v>
      </c>
      <c r="G644" s="2" t="s">
        <v>1722</v>
      </c>
      <c r="H644">
        <v>703</v>
      </c>
      <c r="I644" s="2" t="s">
        <v>898</v>
      </c>
      <c r="J644" s="2" t="s">
        <v>18</v>
      </c>
      <c r="K644" s="2" t="s">
        <v>19</v>
      </c>
    </row>
    <row r="645" spans="1:11" x14ac:dyDescent="0.25">
      <c r="A645">
        <v>722</v>
      </c>
      <c r="B645" s="1">
        <v>44494.900972222225</v>
      </c>
      <c r="C645" s="2" t="s">
        <v>33</v>
      </c>
      <c r="D645" s="2" t="s">
        <v>1257</v>
      </c>
      <c r="E645" s="2" t="s">
        <v>1723</v>
      </c>
      <c r="F645" s="2" t="s">
        <v>1724</v>
      </c>
      <c r="G645" s="2" t="s">
        <v>432</v>
      </c>
      <c r="H645">
        <v>704</v>
      </c>
      <c r="I645" s="2" t="s">
        <v>18</v>
      </c>
      <c r="J645" s="2" t="s">
        <v>130</v>
      </c>
      <c r="K645" s="2" t="s">
        <v>19</v>
      </c>
    </row>
    <row r="646" spans="1:11" x14ac:dyDescent="0.25">
      <c r="A646">
        <v>723</v>
      </c>
      <c r="B646" s="1">
        <v>44497.749942129631</v>
      </c>
      <c r="C646" s="2" t="s">
        <v>33</v>
      </c>
      <c r="D646" s="2" t="s">
        <v>177</v>
      </c>
      <c r="E646" s="2" t="s">
        <v>1725</v>
      </c>
      <c r="F646" s="2" t="s">
        <v>1726</v>
      </c>
      <c r="G646" s="2" t="s">
        <v>1727</v>
      </c>
      <c r="H646">
        <v>705</v>
      </c>
      <c r="I646" s="2" t="s">
        <v>18</v>
      </c>
      <c r="J646" s="2" t="s">
        <v>130</v>
      </c>
      <c r="K646" s="2" t="s">
        <v>19</v>
      </c>
    </row>
    <row r="647" spans="1:11" x14ac:dyDescent="0.25">
      <c r="A647">
        <v>724</v>
      </c>
      <c r="B647" s="1">
        <v>44500.788449074076</v>
      </c>
      <c r="C647" s="2" t="s">
        <v>893</v>
      </c>
      <c r="D647" s="2" t="s">
        <v>1728</v>
      </c>
      <c r="E647" s="2" t="s">
        <v>65</v>
      </c>
      <c r="F647" s="2" t="s">
        <v>1729</v>
      </c>
      <c r="G647" s="2" t="s">
        <v>1730</v>
      </c>
      <c r="H647">
        <v>708</v>
      </c>
      <c r="I647" s="2" t="s">
        <v>898</v>
      </c>
      <c r="J647" s="2" t="s">
        <v>18</v>
      </c>
      <c r="K647" s="2" t="s">
        <v>19</v>
      </c>
    </row>
    <row r="648" spans="1:11" x14ac:dyDescent="0.25">
      <c r="A648">
        <v>726</v>
      </c>
      <c r="B648" s="1">
        <v>44502.479351851849</v>
      </c>
      <c r="C648" s="2" t="s">
        <v>33</v>
      </c>
      <c r="D648" s="2" t="s">
        <v>1725</v>
      </c>
      <c r="E648" s="2" t="s">
        <v>177</v>
      </c>
      <c r="F648" s="2" t="s">
        <v>1726</v>
      </c>
      <c r="G648" s="2" t="s">
        <v>1727</v>
      </c>
      <c r="H648">
        <v>418</v>
      </c>
      <c r="I648" s="2" t="s">
        <v>432</v>
      </c>
      <c r="J648" s="2" t="s">
        <v>18</v>
      </c>
      <c r="K648" s="2" t="s">
        <v>19</v>
      </c>
    </row>
    <row r="649" spans="1:11" x14ac:dyDescent="0.25">
      <c r="A649">
        <v>727</v>
      </c>
      <c r="B649" s="1">
        <v>44503.636712962965</v>
      </c>
      <c r="C649" s="2" t="s">
        <v>893</v>
      </c>
      <c r="D649" s="2" t="s">
        <v>1731</v>
      </c>
      <c r="E649" s="2" t="s">
        <v>1732</v>
      </c>
      <c r="F649" s="2" t="s">
        <v>1733</v>
      </c>
      <c r="G649" s="2" t="s">
        <v>1734</v>
      </c>
      <c r="H649">
        <v>710</v>
      </c>
      <c r="I649" s="2" t="s">
        <v>898</v>
      </c>
      <c r="J649" s="2" t="s">
        <v>18</v>
      </c>
      <c r="K649" s="2" t="s">
        <v>19</v>
      </c>
    </row>
    <row r="650" spans="1:11" x14ac:dyDescent="0.25">
      <c r="A650">
        <v>728</v>
      </c>
      <c r="B650" s="1">
        <v>44504.617442129631</v>
      </c>
      <c r="C650" s="2" t="s">
        <v>893</v>
      </c>
      <c r="D650" s="2" t="s">
        <v>1735</v>
      </c>
      <c r="E650" s="2" t="s">
        <v>1736</v>
      </c>
      <c r="F650" s="2" t="s">
        <v>1737</v>
      </c>
      <c r="G650" s="2" t="s">
        <v>1738</v>
      </c>
      <c r="H650">
        <v>58</v>
      </c>
      <c r="I650" s="2" t="s">
        <v>898</v>
      </c>
      <c r="J650" s="2" t="s">
        <v>18</v>
      </c>
      <c r="K650" s="2" t="s">
        <v>19</v>
      </c>
    </row>
    <row r="651" spans="1:11" x14ac:dyDescent="0.25">
      <c r="A651">
        <v>729</v>
      </c>
      <c r="B651" s="1">
        <v>44506.468472222223</v>
      </c>
      <c r="C651" s="2" t="s">
        <v>893</v>
      </c>
      <c r="D651" s="2" t="s">
        <v>1536</v>
      </c>
      <c r="E651" s="2" t="s">
        <v>1739</v>
      </c>
      <c r="F651" s="2" t="s">
        <v>1537</v>
      </c>
      <c r="G651" s="2" t="s">
        <v>1740</v>
      </c>
      <c r="H651">
        <v>712</v>
      </c>
      <c r="I651" s="2" t="s">
        <v>898</v>
      </c>
      <c r="J651" s="2" t="s">
        <v>18</v>
      </c>
      <c r="K651" s="2" t="s">
        <v>19</v>
      </c>
    </row>
    <row r="652" spans="1:11" x14ac:dyDescent="0.25">
      <c r="A652">
        <v>731</v>
      </c>
      <c r="B652" s="1">
        <v>44507.831666666665</v>
      </c>
      <c r="C652" s="2" t="s">
        <v>33</v>
      </c>
      <c r="D652" s="2" t="s">
        <v>1741</v>
      </c>
      <c r="E652" s="2" t="s">
        <v>308</v>
      </c>
      <c r="F652" s="2" t="s">
        <v>1742</v>
      </c>
      <c r="G652" s="2" t="s">
        <v>1743</v>
      </c>
      <c r="H652">
        <v>713</v>
      </c>
      <c r="I652" s="2" t="s">
        <v>18</v>
      </c>
      <c r="J652" s="2" t="s">
        <v>130</v>
      </c>
      <c r="K652" s="2" t="s">
        <v>19</v>
      </c>
    </row>
    <row r="653" spans="1:11" x14ac:dyDescent="0.25">
      <c r="A653">
        <v>732</v>
      </c>
      <c r="B653" s="1">
        <v>44531.902326388888</v>
      </c>
      <c r="C653" s="2" t="s">
        <v>125</v>
      </c>
      <c r="D653" s="2" t="s">
        <v>1171</v>
      </c>
      <c r="E653" s="2" t="s">
        <v>1744</v>
      </c>
      <c r="F653" s="2" t="s">
        <v>1054</v>
      </c>
      <c r="G653" s="2" t="s">
        <v>88</v>
      </c>
      <c r="H653">
        <v>714</v>
      </c>
      <c r="I653" s="2" t="s">
        <v>18</v>
      </c>
      <c r="J653" s="2" t="s">
        <v>130</v>
      </c>
      <c r="K653" s="2" t="s">
        <v>19</v>
      </c>
    </row>
    <row r="654" spans="1:11" x14ac:dyDescent="0.25">
      <c r="A654">
        <v>733</v>
      </c>
      <c r="B654" s="1">
        <v>44508.40115740741</v>
      </c>
      <c r="C654" s="2" t="s">
        <v>33</v>
      </c>
      <c r="D654" s="2" t="s">
        <v>1745</v>
      </c>
      <c r="E654" s="2" t="s">
        <v>1746</v>
      </c>
      <c r="F654" s="2" t="s">
        <v>1747</v>
      </c>
      <c r="G654" s="2" t="s">
        <v>1748</v>
      </c>
      <c r="H654">
        <v>715</v>
      </c>
      <c r="I654" s="2" t="s">
        <v>18</v>
      </c>
      <c r="J654" s="2" t="s">
        <v>130</v>
      </c>
      <c r="K654" s="2" t="s">
        <v>19</v>
      </c>
    </row>
    <row r="655" spans="1:11" x14ac:dyDescent="0.25">
      <c r="A655">
        <v>734</v>
      </c>
      <c r="B655" s="1">
        <v>44508.488055555557</v>
      </c>
      <c r="C655" s="2" t="s">
        <v>33</v>
      </c>
      <c r="D655" s="2" t="s">
        <v>1749</v>
      </c>
      <c r="E655" s="2" t="s">
        <v>818</v>
      </c>
      <c r="F655" s="2" t="s">
        <v>1750</v>
      </c>
      <c r="G655" s="2" t="s">
        <v>1751</v>
      </c>
      <c r="H655">
        <v>709</v>
      </c>
      <c r="I655" s="2" t="s">
        <v>432</v>
      </c>
      <c r="J655" s="2" t="s">
        <v>130</v>
      </c>
      <c r="K655" s="2" t="s">
        <v>19</v>
      </c>
    </row>
    <row r="656" spans="1:11" x14ac:dyDescent="0.25">
      <c r="A656">
        <v>735</v>
      </c>
      <c r="B656" s="1">
        <v>44508.901689814818</v>
      </c>
      <c r="C656" s="2" t="s">
        <v>33</v>
      </c>
      <c r="D656" s="2" t="s">
        <v>1752</v>
      </c>
      <c r="E656" s="2" t="s">
        <v>1753</v>
      </c>
      <c r="F656" s="2" t="s">
        <v>1754</v>
      </c>
      <c r="G656" s="2" t="s">
        <v>1755</v>
      </c>
      <c r="H656">
        <v>716</v>
      </c>
      <c r="I656" s="2" t="s">
        <v>432</v>
      </c>
      <c r="J656" s="2" t="s">
        <v>18</v>
      </c>
      <c r="K656" s="2" t="s">
        <v>19</v>
      </c>
    </row>
    <row r="657" spans="1:11" x14ac:dyDescent="0.25">
      <c r="A657">
        <v>736</v>
      </c>
      <c r="B657" s="1">
        <v>44508.908229166664</v>
      </c>
      <c r="C657" s="2" t="s">
        <v>33</v>
      </c>
      <c r="D657" s="2" t="s">
        <v>376</v>
      </c>
      <c r="E657" s="2" t="s">
        <v>512</v>
      </c>
      <c r="F657" s="2" t="s">
        <v>1756</v>
      </c>
      <c r="G657" s="2" t="s">
        <v>1757</v>
      </c>
      <c r="H657">
        <v>717</v>
      </c>
      <c r="I657" s="2" t="s">
        <v>18</v>
      </c>
      <c r="J657" s="2" t="s">
        <v>130</v>
      </c>
      <c r="K657" s="2" t="s">
        <v>19</v>
      </c>
    </row>
    <row r="658" spans="1:11" x14ac:dyDescent="0.25">
      <c r="A658">
        <v>750</v>
      </c>
      <c r="B658" s="1">
        <v>44533.60297453704</v>
      </c>
      <c r="C658" s="2" t="s">
        <v>893</v>
      </c>
      <c r="D658" s="2" t="s">
        <v>1758</v>
      </c>
      <c r="E658" s="2" t="s">
        <v>177</v>
      </c>
      <c r="F658" s="2" t="s">
        <v>1759</v>
      </c>
      <c r="G658" s="2" t="s">
        <v>1760</v>
      </c>
      <c r="H658">
        <v>48</v>
      </c>
      <c r="I658" s="2" t="s">
        <v>898</v>
      </c>
      <c r="J658" s="2" t="s">
        <v>18</v>
      </c>
      <c r="K658" s="2" t="s">
        <v>19</v>
      </c>
    </row>
    <row r="659" spans="1:11" x14ac:dyDescent="0.25">
      <c r="A659">
        <v>737</v>
      </c>
      <c r="B659" s="1">
        <v>44509.612986111111</v>
      </c>
      <c r="C659" s="2" t="s">
        <v>893</v>
      </c>
      <c r="D659" s="2" t="s">
        <v>642</v>
      </c>
      <c r="E659" s="2" t="s">
        <v>21</v>
      </c>
      <c r="F659" s="2" t="s">
        <v>1761</v>
      </c>
      <c r="G659" s="2" t="s">
        <v>1762</v>
      </c>
      <c r="H659">
        <v>718</v>
      </c>
      <c r="I659" s="2" t="s">
        <v>898</v>
      </c>
      <c r="J659" s="2" t="s">
        <v>18</v>
      </c>
      <c r="K659" s="2" t="s">
        <v>19</v>
      </c>
    </row>
    <row r="660" spans="1:11" x14ac:dyDescent="0.25">
      <c r="A660">
        <v>738</v>
      </c>
      <c r="B660" s="1">
        <v>44512.350925925923</v>
      </c>
      <c r="C660" s="2" t="s">
        <v>125</v>
      </c>
      <c r="D660" s="2" t="s">
        <v>1763</v>
      </c>
      <c r="E660" s="2" t="s">
        <v>1764</v>
      </c>
      <c r="F660" s="2" t="s">
        <v>1765</v>
      </c>
      <c r="G660" s="2" t="s">
        <v>88</v>
      </c>
      <c r="H660">
        <v>719</v>
      </c>
      <c r="I660" s="2" t="s">
        <v>18</v>
      </c>
      <c r="J660" s="2" t="s">
        <v>130</v>
      </c>
      <c r="K660" s="2" t="s">
        <v>19</v>
      </c>
    </row>
    <row r="661" spans="1:11" x14ac:dyDescent="0.25">
      <c r="A661">
        <v>739</v>
      </c>
      <c r="B661" s="1">
        <v>44512.658391203702</v>
      </c>
      <c r="C661" s="2" t="s">
        <v>33</v>
      </c>
      <c r="D661" s="2" t="s">
        <v>1766</v>
      </c>
      <c r="E661" s="2" t="s">
        <v>287</v>
      </c>
      <c r="F661" s="2" t="s">
        <v>1767</v>
      </c>
      <c r="G661" s="2" t="s">
        <v>1768</v>
      </c>
      <c r="H661">
        <v>55</v>
      </c>
      <c r="I661" s="2" t="s">
        <v>1769</v>
      </c>
      <c r="J661" s="2" t="s">
        <v>18</v>
      </c>
      <c r="K661" s="2" t="s">
        <v>19</v>
      </c>
    </row>
    <row r="662" spans="1:11" x14ac:dyDescent="0.25">
      <c r="A662">
        <v>740</v>
      </c>
      <c r="B662" s="1">
        <v>44571.53224537037</v>
      </c>
      <c r="C662" s="2" t="s">
        <v>125</v>
      </c>
      <c r="D662" s="2" t="s">
        <v>1770</v>
      </c>
      <c r="E662" s="2" t="s">
        <v>951</v>
      </c>
      <c r="F662" s="2" t="s">
        <v>1771</v>
      </c>
      <c r="G662" s="2" t="s">
        <v>1772</v>
      </c>
      <c r="H662">
        <v>720</v>
      </c>
      <c r="I662" s="2" t="s">
        <v>272</v>
      </c>
      <c r="J662" s="2" t="s">
        <v>130</v>
      </c>
      <c r="K662" s="2" t="s">
        <v>19</v>
      </c>
    </row>
    <row r="663" spans="1:11" x14ac:dyDescent="0.25">
      <c r="A663">
        <v>741</v>
      </c>
      <c r="B663" s="1">
        <v>44514.672152777777</v>
      </c>
      <c r="C663" s="2" t="s">
        <v>33</v>
      </c>
      <c r="D663" s="2" t="s">
        <v>1773</v>
      </c>
      <c r="E663" s="2" t="s">
        <v>1164</v>
      </c>
      <c r="F663" s="2" t="s">
        <v>1774</v>
      </c>
      <c r="G663" s="2" t="s">
        <v>1775</v>
      </c>
      <c r="H663">
        <v>721</v>
      </c>
      <c r="I663" s="2" t="s">
        <v>18</v>
      </c>
      <c r="J663" s="2" t="s">
        <v>130</v>
      </c>
      <c r="K663" s="2" t="s">
        <v>19</v>
      </c>
    </row>
    <row r="664" spans="1:11" x14ac:dyDescent="0.25">
      <c r="A664">
        <v>742</v>
      </c>
      <c r="B664" s="1">
        <v>44515.443819444445</v>
      </c>
      <c r="C664" s="2" t="s">
        <v>33</v>
      </c>
      <c r="D664" s="2" t="s">
        <v>1776</v>
      </c>
      <c r="E664" s="2" t="s">
        <v>532</v>
      </c>
      <c r="F664" s="2" t="s">
        <v>1777</v>
      </c>
      <c r="G664" s="2" t="s">
        <v>432</v>
      </c>
      <c r="H664">
        <v>682</v>
      </c>
      <c r="I664" s="2" t="s">
        <v>432</v>
      </c>
      <c r="J664" s="2" t="s">
        <v>18</v>
      </c>
      <c r="K664" s="2" t="s">
        <v>19</v>
      </c>
    </row>
    <row r="665" spans="1:11" x14ac:dyDescent="0.25">
      <c r="A665">
        <v>743</v>
      </c>
      <c r="B665" s="1">
        <v>44515.574918981481</v>
      </c>
      <c r="C665" s="2" t="s">
        <v>893</v>
      </c>
      <c r="D665" s="2" t="s">
        <v>1778</v>
      </c>
      <c r="E665" s="2" t="s">
        <v>1779</v>
      </c>
      <c r="F665" s="2" t="s">
        <v>1780</v>
      </c>
      <c r="G665" s="2" t="s">
        <v>1781</v>
      </c>
      <c r="H665">
        <v>723</v>
      </c>
      <c r="I665" s="2" t="s">
        <v>898</v>
      </c>
      <c r="J665" s="2" t="s">
        <v>18</v>
      </c>
      <c r="K665" s="2" t="s">
        <v>19</v>
      </c>
    </row>
    <row r="666" spans="1:11" x14ac:dyDescent="0.25">
      <c r="A666">
        <v>744</v>
      </c>
      <c r="B666" s="1">
        <v>44516.567337962966</v>
      </c>
      <c r="C666" s="2" t="s">
        <v>893</v>
      </c>
      <c r="D666" s="2" t="s">
        <v>1782</v>
      </c>
      <c r="E666" s="2" t="s">
        <v>1783</v>
      </c>
      <c r="F666" s="2" t="s">
        <v>1784</v>
      </c>
      <c r="G666" s="2" t="s">
        <v>1785</v>
      </c>
      <c r="H666">
        <v>724</v>
      </c>
      <c r="I666" s="2" t="s">
        <v>898</v>
      </c>
      <c r="J666" s="2" t="s">
        <v>18</v>
      </c>
      <c r="K666" s="2" t="s">
        <v>19</v>
      </c>
    </row>
    <row r="667" spans="1:11" x14ac:dyDescent="0.25">
      <c r="A667">
        <v>745</v>
      </c>
      <c r="B667" s="1">
        <v>44524.612129629626</v>
      </c>
      <c r="C667" s="2" t="s">
        <v>17</v>
      </c>
      <c r="D667" s="2" t="s">
        <v>1456</v>
      </c>
      <c r="E667" s="2" t="s">
        <v>996</v>
      </c>
      <c r="F667" s="2" t="s">
        <v>1457</v>
      </c>
      <c r="G667" s="2" t="s">
        <v>1786</v>
      </c>
      <c r="H667">
        <v>726</v>
      </c>
      <c r="I667" s="2" t="s">
        <v>17</v>
      </c>
      <c r="J667" s="2" t="s">
        <v>130</v>
      </c>
      <c r="K667" s="2" t="s">
        <v>19</v>
      </c>
    </row>
    <row r="668" spans="1:11" x14ac:dyDescent="0.25">
      <c r="A668">
        <v>746</v>
      </c>
      <c r="B668" s="1">
        <v>44525.48128472222</v>
      </c>
      <c r="C668" s="2" t="s">
        <v>33</v>
      </c>
      <c r="D668" s="2" t="s">
        <v>1787</v>
      </c>
      <c r="E668" s="2" t="s">
        <v>1788</v>
      </c>
      <c r="F668" s="2" t="s">
        <v>1789</v>
      </c>
      <c r="G668" s="2" t="s">
        <v>1790</v>
      </c>
      <c r="H668">
        <v>439</v>
      </c>
      <c r="I668" s="2" t="s">
        <v>1791</v>
      </c>
      <c r="J668" s="2" t="s">
        <v>18</v>
      </c>
      <c r="K668" s="2" t="s">
        <v>19</v>
      </c>
    </row>
    <row r="669" spans="1:11" x14ac:dyDescent="0.25">
      <c r="A669">
        <v>747</v>
      </c>
      <c r="B669" s="1">
        <v>44529.623784722222</v>
      </c>
      <c r="C669" s="2" t="s">
        <v>33</v>
      </c>
      <c r="D669" s="2" t="s">
        <v>1792</v>
      </c>
      <c r="E669" s="2" t="s">
        <v>118</v>
      </c>
      <c r="F669" s="2" t="s">
        <v>1793</v>
      </c>
      <c r="G669" s="2" t="s">
        <v>1794</v>
      </c>
      <c r="H669">
        <v>729</v>
      </c>
      <c r="I669" s="2" t="s">
        <v>272</v>
      </c>
      <c r="J669" s="2" t="s">
        <v>130</v>
      </c>
      <c r="K669" s="2" t="s">
        <v>19</v>
      </c>
    </row>
    <row r="670" spans="1:11" x14ac:dyDescent="0.25">
      <c r="A670">
        <v>748</v>
      </c>
      <c r="B670" s="1">
        <v>44529.682951388888</v>
      </c>
      <c r="C670" s="2" t="s">
        <v>125</v>
      </c>
      <c r="D670" s="2" t="s">
        <v>1795</v>
      </c>
      <c r="E670" s="2" t="s">
        <v>670</v>
      </c>
      <c r="F670" s="2" t="s">
        <v>1796</v>
      </c>
      <c r="G670" s="2" t="s">
        <v>1797</v>
      </c>
      <c r="H670">
        <v>730</v>
      </c>
      <c r="I670" s="2" t="s">
        <v>18</v>
      </c>
      <c r="J670" s="2" t="s">
        <v>130</v>
      </c>
      <c r="K670" s="2" t="s">
        <v>19</v>
      </c>
    </row>
    <row r="671" spans="1:11" x14ac:dyDescent="0.25">
      <c r="A671">
        <v>749</v>
      </c>
      <c r="B671" s="1">
        <v>44537.412048611113</v>
      </c>
      <c r="C671" s="2" t="s">
        <v>125</v>
      </c>
      <c r="D671" s="2" t="s">
        <v>1798</v>
      </c>
      <c r="E671" s="2" t="s">
        <v>628</v>
      </c>
      <c r="F671" s="2" t="s">
        <v>1799</v>
      </c>
      <c r="G671" s="2" t="s">
        <v>1800</v>
      </c>
      <c r="H671">
        <v>731</v>
      </c>
      <c r="I671" s="2" t="s">
        <v>898</v>
      </c>
      <c r="J671" s="2" t="s">
        <v>130</v>
      </c>
      <c r="K671" s="2" t="s">
        <v>19</v>
      </c>
    </row>
    <row r="672" spans="1:11" x14ac:dyDescent="0.25">
      <c r="A672">
        <v>751</v>
      </c>
      <c r="B672" s="1">
        <v>44536.456516203703</v>
      </c>
      <c r="C672" s="2" t="s">
        <v>125</v>
      </c>
      <c r="D672" s="2" t="s">
        <v>1801</v>
      </c>
      <c r="E672" s="2" t="s">
        <v>1802</v>
      </c>
      <c r="F672" s="2" t="s">
        <v>1803</v>
      </c>
      <c r="G672" s="2" t="s">
        <v>1804</v>
      </c>
      <c r="H672">
        <v>725</v>
      </c>
      <c r="I672" s="2" t="s">
        <v>1805</v>
      </c>
      <c r="J672" s="2" t="s">
        <v>18</v>
      </c>
      <c r="K672" s="2" t="s">
        <v>19</v>
      </c>
    </row>
    <row r="673" spans="1:11" x14ac:dyDescent="0.25">
      <c r="A673">
        <v>752</v>
      </c>
      <c r="B673" s="1">
        <v>44536.621770833335</v>
      </c>
      <c r="C673" s="2" t="s">
        <v>33</v>
      </c>
      <c r="D673" s="2" t="s">
        <v>1806</v>
      </c>
      <c r="E673" s="2" t="s">
        <v>1807</v>
      </c>
      <c r="F673" s="2" t="s">
        <v>1808</v>
      </c>
      <c r="G673" s="2" t="s">
        <v>1809</v>
      </c>
      <c r="H673">
        <v>359</v>
      </c>
      <c r="I673" s="2" t="s">
        <v>432</v>
      </c>
      <c r="J673" s="2" t="s">
        <v>18</v>
      </c>
      <c r="K673" s="2" t="s">
        <v>19</v>
      </c>
    </row>
    <row r="674" spans="1:11" x14ac:dyDescent="0.25">
      <c r="A674">
        <v>753</v>
      </c>
      <c r="B674" s="1">
        <v>44536.679988425924</v>
      </c>
      <c r="C674" s="2" t="s">
        <v>893</v>
      </c>
      <c r="D674" s="2" t="s">
        <v>1810</v>
      </c>
      <c r="E674" s="2" t="s">
        <v>30</v>
      </c>
      <c r="F674" s="2" t="s">
        <v>1811</v>
      </c>
      <c r="G674" s="2" t="s">
        <v>1812</v>
      </c>
      <c r="H674">
        <v>734</v>
      </c>
      <c r="I674" s="2" t="s">
        <v>898</v>
      </c>
      <c r="J674" s="2" t="s">
        <v>18</v>
      </c>
      <c r="K674" s="2" t="s">
        <v>19</v>
      </c>
    </row>
    <row r="675" spans="1:11" x14ac:dyDescent="0.25">
      <c r="A675">
        <v>754</v>
      </c>
      <c r="B675" s="1">
        <v>44536.753923611112</v>
      </c>
      <c r="C675" s="2" t="s">
        <v>125</v>
      </c>
      <c r="D675" s="2" t="s">
        <v>1813</v>
      </c>
      <c r="E675" s="2" t="s">
        <v>480</v>
      </c>
      <c r="F675" s="2" t="s">
        <v>1814</v>
      </c>
      <c r="G675" s="2" t="s">
        <v>88</v>
      </c>
      <c r="H675">
        <v>735</v>
      </c>
      <c r="I675" s="2" t="s">
        <v>1815</v>
      </c>
      <c r="J675" s="2" t="s">
        <v>18</v>
      </c>
      <c r="K675" s="2" t="s">
        <v>19</v>
      </c>
    </row>
    <row r="676" spans="1:11" x14ac:dyDescent="0.25">
      <c r="A676">
        <v>755</v>
      </c>
      <c r="B676" s="1">
        <v>44537.468009259261</v>
      </c>
      <c r="C676" s="2" t="s">
        <v>125</v>
      </c>
      <c r="D676" s="2" t="s">
        <v>1816</v>
      </c>
      <c r="E676" s="2" t="s">
        <v>1817</v>
      </c>
      <c r="F676" s="2" t="s">
        <v>1818</v>
      </c>
      <c r="G676" s="2" t="s">
        <v>88</v>
      </c>
      <c r="H676">
        <v>682</v>
      </c>
      <c r="I676" s="2" t="s">
        <v>1819</v>
      </c>
      <c r="J676" s="2" t="s">
        <v>130</v>
      </c>
      <c r="K676" s="2" t="s">
        <v>19</v>
      </c>
    </row>
    <row r="677" spans="1:11" x14ac:dyDescent="0.25">
      <c r="A677">
        <v>756</v>
      </c>
      <c r="B677" s="1">
        <v>44538.355578703704</v>
      </c>
      <c r="C677" s="2" t="s">
        <v>125</v>
      </c>
      <c r="D677" s="2" t="s">
        <v>1246</v>
      </c>
      <c r="E677" s="2" t="s">
        <v>808</v>
      </c>
      <c r="F677" s="2" t="s">
        <v>1820</v>
      </c>
      <c r="G677" s="2" t="s">
        <v>1248</v>
      </c>
      <c r="H677">
        <v>48</v>
      </c>
      <c r="I677" s="2" t="s">
        <v>1179</v>
      </c>
      <c r="J677" s="2" t="s">
        <v>130</v>
      </c>
      <c r="K677" s="2" t="s">
        <v>19</v>
      </c>
    </row>
    <row r="678" spans="1:11" x14ac:dyDescent="0.25">
      <c r="A678">
        <v>757</v>
      </c>
      <c r="B678" s="1">
        <v>44539.701793981483</v>
      </c>
      <c r="C678" s="2" t="s">
        <v>33</v>
      </c>
      <c r="D678" s="2" t="s">
        <v>1821</v>
      </c>
      <c r="E678" s="2" t="s">
        <v>549</v>
      </c>
      <c r="F678" s="2" t="s">
        <v>1822</v>
      </c>
      <c r="G678" s="2" t="s">
        <v>1823</v>
      </c>
      <c r="H678">
        <v>738</v>
      </c>
      <c r="I678" s="2" t="s">
        <v>1242</v>
      </c>
      <c r="J678" s="2" t="s">
        <v>18</v>
      </c>
      <c r="K678" s="2" t="s">
        <v>19</v>
      </c>
    </row>
    <row r="679" spans="1:11" x14ac:dyDescent="0.25">
      <c r="A679">
        <v>758</v>
      </c>
      <c r="B679" s="1">
        <v>44546.477696759262</v>
      </c>
      <c r="C679" s="2" t="s">
        <v>125</v>
      </c>
      <c r="D679" s="2" t="s">
        <v>1824</v>
      </c>
      <c r="E679" s="2" t="s">
        <v>1825</v>
      </c>
      <c r="F679" s="2" t="s">
        <v>1826</v>
      </c>
      <c r="G679" s="2" t="s">
        <v>88</v>
      </c>
      <c r="H679">
        <v>740</v>
      </c>
      <c r="I679" s="2" t="s">
        <v>1139</v>
      </c>
      <c r="J679" s="2" t="s">
        <v>130</v>
      </c>
      <c r="K679" s="2" t="s">
        <v>19</v>
      </c>
    </row>
    <row r="680" spans="1:11" x14ac:dyDescent="0.25">
      <c r="A680">
        <v>759</v>
      </c>
      <c r="B680" s="1">
        <v>44546.478206018517</v>
      </c>
      <c r="C680" s="2" t="s">
        <v>125</v>
      </c>
      <c r="D680" s="2" t="s">
        <v>1827</v>
      </c>
      <c r="E680" s="2" t="s">
        <v>497</v>
      </c>
      <c r="F680" s="2" t="s">
        <v>1828</v>
      </c>
      <c r="G680" s="2" t="s">
        <v>1829</v>
      </c>
      <c r="H680">
        <v>740</v>
      </c>
      <c r="I680" s="2" t="s">
        <v>1830</v>
      </c>
      <c r="J680" s="2" t="s">
        <v>1175</v>
      </c>
      <c r="K680" s="2" t="s">
        <v>19</v>
      </c>
    </row>
    <row r="681" spans="1:11" x14ac:dyDescent="0.25">
      <c r="A681">
        <v>808</v>
      </c>
      <c r="B681" s="1">
        <v>44599.62537037037</v>
      </c>
      <c r="C681" s="2" t="s">
        <v>362</v>
      </c>
      <c r="D681" s="2" t="s">
        <v>1449</v>
      </c>
      <c r="E681" s="2" t="s">
        <v>30</v>
      </c>
      <c r="F681" s="2" t="s">
        <v>1831</v>
      </c>
      <c r="G681" s="2" t="s">
        <v>432</v>
      </c>
      <c r="H681">
        <v>787</v>
      </c>
      <c r="I681" s="2" t="s">
        <v>18</v>
      </c>
      <c r="J681" s="2" t="s">
        <v>130</v>
      </c>
      <c r="K681" s="2" t="s">
        <v>19</v>
      </c>
    </row>
    <row r="682" spans="1:11" x14ac:dyDescent="0.25">
      <c r="A682">
        <v>760</v>
      </c>
      <c r="B682" s="1">
        <v>44598.890428240738</v>
      </c>
      <c r="C682" s="2" t="s">
        <v>125</v>
      </c>
      <c r="D682" s="2" t="s">
        <v>1832</v>
      </c>
      <c r="E682" s="2" t="s">
        <v>532</v>
      </c>
      <c r="F682" s="2" t="s">
        <v>1833</v>
      </c>
      <c r="G682" s="2" t="s">
        <v>88</v>
      </c>
      <c r="H682">
        <v>741</v>
      </c>
      <c r="I682" s="2" t="s">
        <v>18</v>
      </c>
      <c r="J682" s="2" t="s">
        <v>130</v>
      </c>
      <c r="K682" s="2" t="s">
        <v>19</v>
      </c>
    </row>
    <row r="683" spans="1:11" x14ac:dyDescent="0.25">
      <c r="A683">
        <v>761</v>
      </c>
      <c r="B683" s="1">
        <v>44550.912303240744</v>
      </c>
      <c r="C683" s="2" t="s">
        <v>33</v>
      </c>
      <c r="D683" s="2" t="s">
        <v>1834</v>
      </c>
      <c r="E683" s="2" t="s">
        <v>1835</v>
      </c>
      <c r="F683" s="2" t="s">
        <v>1836</v>
      </c>
      <c r="G683" s="2" t="s">
        <v>1837</v>
      </c>
      <c r="H683">
        <v>742</v>
      </c>
      <c r="I683" s="2" t="s">
        <v>1242</v>
      </c>
      <c r="J683" s="2" t="s">
        <v>18</v>
      </c>
      <c r="K683" s="2" t="s">
        <v>19</v>
      </c>
    </row>
    <row r="684" spans="1:11" x14ac:dyDescent="0.25">
      <c r="A684">
        <v>762</v>
      </c>
      <c r="B684" s="1">
        <v>44551.5621875</v>
      </c>
      <c r="C684" s="2" t="s">
        <v>893</v>
      </c>
      <c r="D684" s="2" t="s">
        <v>1838</v>
      </c>
      <c r="E684" s="2" t="s">
        <v>1838</v>
      </c>
      <c r="F684" s="2" t="s">
        <v>1839</v>
      </c>
      <c r="G684" s="2" t="s">
        <v>1840</v>
      </c>
      <c r="H684">
        <v>743</v>
      </c>
      <c r="I684" s="2" t="s">
        <v>898</v>
      </c>
      <c r="J684" s="2" t="s">
        <v>18</v>
      </c>
      <c r="K684" s="2" t="s">
        <v>19</v>
      </c>
    </row>
    <row r="685" spans="1:11" x14ac:dyDescent="0.25">
      <c r="A685">
        <v>763</v>
      </c>
      <c r="B685" s="1">
        <v>44552.508437500001</v>
      </c>
      <c r="C685" s="2" t="s">
        <v>893</v>
      </c>
      <c r="D685" s="2" t="s">
        <v>1841</v>
      </c>
      <c r="E685" s="2" t="s">
        <v>1842</v>
      </c>
      <c r="F685" s="2" t="s">
        <v>1843</v>
      </c>
      <c r="G685" s="2" t="s">
        <v>1844</v>
      </c>
      <c r="H685">
        <v>184</v>
      </c>
      <c r="I685" s="2" t="s">
        <v>898</v>
      </c>
      <c r="J685" s="2" t="s">
        <v>18</v>
      </c>
      <c r="K685" s="2" t="s">
        <v>19</v>
      </c>
    </row>
    <row r="686" spans="1:11" x14ac:dyDescent="0.25">
      <c r="A686">
        <v>764</v>
      </c>
      <c r="B686" s="1">
        <v>44553.361608796295</v>
      </c>
      <c r="C686" s="2" t="s">
        <v>125</v>
      </c>
      <c r="D686" s="2" t="s">
        <v>311</v>
      </c>
      <c r="E686" s="2" t="s">
        <v>312</v>
      </c>
      <c r="F686" s="2" t="s">
        <v>313</v>
      </c>
      <c r="G686" s="2" t="s">
        <v>314</v>
      </c>
      <c r="H686">
        <v>145</v>
      </c>
      <c r="I686" s="2" t="s">
        <v>88</v>
      </c>
      <c r="J686" s="2" t="s">
        <v>130</v>
      </c>
      <c r="K686" s="2" t="s">
        <v>19</v>
      </c>
    </row>
    <row r="687" spans="1:11" x14ac:dyDescent="0.25">
      <c r="A687">
        <v>765</v>
      </c>
      <c r="B687" s="1">
        <v>44556.358553240738</v>
      </c>
      <c r="C687" s="2" t="s">
        <v>893</v>
      </c>
      <c r="D687" s="2" t="s">
        <v>1845</v>
      </c>
      <c r="E687" s="2" t="s">
        <v>1846</v>
      </c>
      <c r="F687" s="2" t="s">
        <v>1847</v>
      </c>
      <c r="G687" s="2" t="s">
        <v>1848</v>
      </c>
      <c r="H687">
        <v>745</v>
      </c>
      <c r="I687" s="2" t="s">
        <v>898</v>
      </c>
      <c r="J687" s="2" t="s">
        <v>18</v>
      </c>
      <c r="K687" s="2" t="s">
        <v>19</v>
      </c>
    </row>
    <row r="688" spans="1:11" x14ac:dyDescent="0.25">
      <c r="A688">
        <v>766</v>
      </c>
      <c r="B688" s="1">
        <v>44559.668009259258</v>
      </c>
      <c r="C688" s="2" t="s">
        <v>893</v>
      </c>
      <c r="D688" s="2" t="s">
        <v>1845</v>
      </c>
      <c r="E688" s="2" t="s">
        <v>1849</v>
      </c>
      <c r="F688" s="2" t="s">
        <v>1847</v>
      </c>
      <c r="G688" s="2" t="s">
        <v>1850</v>
      </c>
      <c r="H688">
        <v>746</v>
      </c>
      <c r="I688" s="2" t="s">
        <v>898</v>
      </c>
      <c r="J688" s="2" t="s">
        <v>18</v>
      </c>
      <c r="K688" s="2" t="s">
        <v>19</v>
      </c>
    </row>
    <row r="689" spans="1:11" x14ac:dyDescent="0.25">
      <c r="A689">
        <v>767</v>
      </c>
      <c r="B689" s="1">
        <v>44565.462569444448</v>
      </c>
      <c r="C689" s="2" t="s">
        <v>362</v>
      </c>
      <c r="D689" s="2" t="s">
        <v>1851</v>
      </c>
      <c r="E689" s="2" t="s">
        <v>721</v>
      </c>
      <c r="F689" s="2" t="s">
        <v>1852</v>
      </c>
      <c r="G689" s="2" t="s">
        <v>1853</v>
      </c>
      <c r="H689">
        <v>748</v>
      </c>
      <c r="I689" s="2" t="s">
        <v>18</v>
      </c>
      <c r="J689" s="2" t="s">
        <v>130</v>
      </c>
      <c r="K689" s="2" t="s">
        <v>19</v>
      </c>
    </row>
    <row r="690" spans="1:11" x14ac:dyDescent="0.25">
      <c r="A690">
        <v>768</v>
      </c>
      <c r="B690" s="1">
        <v>44565.530694444446</v>
      </c>
      <c r="C690" s="2" t="s">
        <v>33</v>
      </c>
      <c r="D690" s="2" t="s">
        <v>1854</v>
      </c>
      <c r="E690" s="2" t="s">
        <v>1846</v>
      </c>
      <c r="F690" s="2" t="s">
        <v>1847</v>
      </c>
      <c r="G690" s="2" t="s">
        <v>432</v>
      </c>
      <c r="H690">
        <v>749</v>
      </c>
      <c r="I690" s="2" t="s">
        <v>18</v>
      </c>
      <c r="J690" s="2" t="s">
        <v>130</v>
      </c>
      <c r="K690" s="2" t="s">
        <v>19</v>
      </c>
    </row>
    <row r="691" spans="1:11" x14ac:dyDescent="0.25">
      <c r="A691">
        <v>769</v>
      </c>
      <c r="B691" s="1">
        <v>44565.639884259261</v>
      </c>
      <c r="C691" s="2" t="s">
        <v>33</v>
      </c>
      <c r="D691" s="2" t="s">
        <v>1855</v>
      </c>
      <c r="E691" s="2" t="s">
        <v>824</v>
      </c>
      <c r="F691" s="2" t="s">
        <v>1856</v>
      </c>
      <c r="G691" s="2" t="s">
        <v>432</v>
      </c>
      <c r="H691">
        <v>750</v>
      </c>
      <c r="I691" s="2" t="s">
        <v>18</v>
      </c>
      <c r="J691" s="2" t="s">
        <v>130</v>
      </c>
      <c r="K691" s="2" t="s">
        <v>19</v>
      </c>
    </row>
    <row r="692" spans="1:11" x14ac:dyDescent="0.25">
      <c r="A692">
        <v>770</v>
      </c>
      <c r="B692" s="1">
        <v>44565.753437500003</v>
      </c>
      <c r="C692" s="2" t="s">
        <v>33</v>
      </c>
      <c r="D692" s="2" t="s">
        <v>1857</v>
      </c>
      <c r="E692" s="2" t="s">
        <v>391</v>
      </c>
      <c r="F692" s="2" t="s">
        <v>1858</v>
      </c>
      <c r="G692" s="2" t="s">
        <v>17</v>
      </c>
      <c r="H692">
        <v>17</v>
      </c>
      <c r="I692" s="2" t="s">
        <v>432</v>
      </c>
      <c r="J692" s="2" t="s">
        <v>1175</v>
      </c>
      <c r="K692" s="2" t="s">
        <v>19</v>
      </c>
    </row>
    <row r="693" spans="1:11" x14ac:dyDescent="0.25">
      <c r="A693">
        <v>771</v>
      </c>
      <c r="B693" s="1">
        <v>44582.359548611108</v>
      </c>
      <c r="C693" s="2" t="s">
        <v>125</v>
      </c>
      <c r="D693" s="2" t="s">
        <v>1859</v>
      </c>
      <c r="E693" s="2" t="s">
        <v>670</v>
      </c>
      <c r="F693" s="2" t="s">
        <v>1860</v>
      </c>
      <c r="G693" s="2" t="s">
        <v>1861</v>
      </c>
      <c r="H693">
        <v>751</v>
      </c>
      <c r="I693" s="2" t="s">
        <v>18</v>
      </c>
      <c r="J693" s="2" t="s">
        <v>130</v>
      </c>
      <c r="K693" s="2" t="s">
        <v>19</v>
      </c>
    </row>
    <row r="694" spans="1:11" x14ac:dyDescent="0.25">
      <c r="A694">
        <v>772</v>
      </c>
      <c r="B694" s="1">
        <v>44568.392048611109</v>
      </c>
      <c r="C694" s="2" t="s">
        <v>33</v>
      </c>
      <c r="D694" s="2" t="s">
        <v>1862</v>
      </c>
      <c r="E694" s="2" t="s">
        <v>305</v>
      </c>
      <c r="F694" s="2" t="s">
        <v>1863</v>
      </c>
      <c r="G694" s="2" t="s">
        <v>432</v>
      </c>
      <c r="H694">
        <v>752</v>
      </c>
      <c r="I694" s="2" t="s">
        <v>18</v>
      </c>
      <c r="J694" s="2" t="s">
        <v>130</v>
      </c>
      <c r="K694" s="2" t="s">
        <v>19</v>
      </c>
    </row>
    <row r="695" spans="1:11" x14ac:dyDescent="0.25">
      <c r="A695">
        <v>773</v>
      </c>
      <c r="B695" s="1">
        <v>44568.633391203701</v>
      </c>
      <c r="C695" s="2" t="s">
        <v>33</v>
      </c>
      <c r="D695" s="2" t="s">
        <v>1864</v>
      </c>
      <c r="E695" s="2" t="s">
        <v>300</v>
      </c>
      <c r="F695" s="2" t="s">
        <v>1865</v>
      </c>
      <c r="G695" s="2" t="s">
        <v>1866</v>
      </c>
      <c r="H695">
        <v>753</v>
      </c>
      <c r="I695" s="2" t="s">
        <v>18</v>
      </c>
      <c r="J695" s="2" t="s">
        <v>130</v>
      </c>
      <c r="K695" s="2" t="s">
        <v>19</v>
      </c>
    </row>
    <row r="696" spans="1:11" x14ac:dyDescent="0.25">
      <c r="A696">
        <v>774</v>
      </c>
      <c r="B696" s="1">
        <v>44571.675416666665</v>
      </c>
      <c r="C696" s="2" t="s">
        <v>125</v>
      </c>
      <c r="D696" s="2" t="s">
        <v>1813</v>
      </c>
      <c r="E696" s="2" t="s">
        <v>480</v>
      </c>
      <c r="F696" s="2" t="s">
        <v>1814</v>
      </c>
      <c r="G696" s="2" t="s">
        <v>88</v>
      </c>
      <c r="H696">
        <v>754</v>
      </c>
      <c r="I696" s="2" t="s">
        <v>88</v>
      </c>
      <c r="J696" s="2" t="s">
        <v>18</v>
      </c>
      <c r="K696" s="2" t="s">
        <v>19</v>
      </c>
    </row>
    <row r="697" spans="1:11" x14ac:dyDescent="0.25">
      <c r="A697">
        <v>775</v>
      </c>
      <c r="B697" s="1">
        <v>44572.60491898148</v>
      </c>
      <c r="C697" s="2" t="s">
        <v>125</v>
      </c>
      <c r="D697" s="2" t="s">
        <v>1867</v>
      </c>
      <c r="E697" s="2" t="s">
        <v>1868</v>
      </c>
      <c r="F697" s="2" t="s">
        <v>1869</v>
      </c>
      <c r="G697" s="2" t="s">
        <v>1870</v>
      </c>
      <c r="H697">
        <v>756</v>
      </c>
      <c r="I697" s="2" t="s">
        <v>18</v>
      </c>
      <c r="J697" s="2" t="s">
        <v>130</v>
      </c>
      <c r="K697" s="2" t="s">
        <v>19</v>
      </c>
    </row>
    <row r="698" spans="1:11" x14ac:dyDescent="0.25">
      <c r="A698">
        <v>776</v>
      </c>
      <c r="B698" s="1">
        <v>44572.650983796295</v>
      </c>
      <c r="C698" s="2" t="s">
        <v>125</v>
      </c>
      <c r="D698" s="2" t="s">
        <v>1871</v>
      </c>
      <c r="E698" s="2" t="s">
        <v>1872</v>
      </c>
      <c r="F698" s="2" t="s">
        <v>1873</v>
      </c>
      <c r="G698" s="2" t="s">
        <v>17</v>
      </c>
      <c r="H698">
        <v>439</v>
      </c>
      <c r="I698" s="2" t="s">
        <v>88</v>
      </c>
      <c r="J698" s="2" t="s">
        <v>130</v>
      </c>
      <c r="K698" s="2" t="s">
        <v>19</v>
      </c>
    </row>
    <row r="699" spans="1:11" x14ac:dyDescent="0.25">
      <c r="A699">
        <v>777</v>
      </c>
      <c r="B699" s="1">
        <v>44572.651782407411</v>
      </c>
      <c r="C699" s="2" t="s">
        <v>125</v>
      </c>
      <c r="D699" s="2" t="s">
        <v>1874</v>
      </c>
      <c r="E699" s="2" t="s">
        <v>1875</v>
      </c>
      <c r="F699" s="2" t="s">
        <v>1876</v>
      </c>
      <c r="G699" s="2" t="s">
        <v>17</v>
      </c>
      <c r="H699">
        <v>436</v>
      </c>
      <c r="I699" s="2" t="s">
        <v>1875</v>
      </c>
      <c r="J699" s="2" t="s">
        <v>130</v>
      </c>
      <c r="K699" s="2" t="s">
        <v>19</v>
      </c>
    </row>
    <row r="700" spans="1:11" x14ac:dyDescent="0.25">
      <c r="A700">
        <v>783</v>
      </c>
      <c r="B700" s="1">
        <v>44576.843645833331</v>
      </c>
      <c r="C700" s="2" t="s">
        <v>893</v>
      </c>
      <c r="D700" s="2" t="s">
        <v>1877</v>
      </c>
      <c r="E700" s="2" t="s">
        <v>426</v>
      </c>
      <c r="F700" s="2" t="s">
        <v>1878</v>
      </c>
      <c r="G700" s="2" t="s">
        <v>1879</v>
      </c>
      <c r="H700">
        <v>760</v>
      </c>
      <c r="I700" s="2" t="s">
        <v>898</v>
      </c>
      <c r="J700" s="2" t="s">
        <v>18</v>
      </c>
      <c r="K700" s="2" t="s">
        <v>19</v>
      </c>
    </row>
    <row r="701" spans="1:11" x14ac:dyDescent="0.25">
      <c r="A701">
        <v>778</v>
      </c>
      <c r="B701" s="1">
        <v>44589.479178240741</v>
      </c>
      <c r="C701" s="2" t="s">
        <v>125</v>
      </c>
      <c r="D701" s="2" t="s">
        <v>1834</v>
      </c>
      <c r="E701" s="2" t="s">
        <v>1835</v>
      </c>
      <c r="F701" s="2" t="s">
        <v>1836</v>
      </c>
      <c r="G701" s="2" t="s">
        <v>1837</v>
      </c>
      <c r="H701">
        <v>757</v>
      </c>
      <c r="I701" s="2" t="s">
        <v>18</v>
      </c>
      <c r="J701" s="2" t="s">
        <v>130</v>
      </c>
      <c r="K701" s="2" t="s">
        <v>19</v>
      </c>
    </row>
    <row r="702" spans="1:11" x14ac:dyDescent="0.25">
      <c r="A702">
        <v>779</v>
      </c>
      <c r="B702" s="1">
        <v>44573.662719907406</v>
      </c>
      <c r="C702" s="2" t="s">
        <v>125</v>
      </c>
      <c r="D702" s="2" t="s">
        <v>1880</v>
      </c>
      <c r="E702" s="2" t="s">
        <v>1136</v>
      </c>
      <c r="F702" s="2" t="s">
        <v>1881</v>
      </c>
      <c r="G702" s="2" t="s">
        <v>88</v>
      </c>
      <c r="H702">
        <v>184</v>
      </c>
      <c r="I702" s="2" t="s">
        <v>1882</v>
      </c>
      <c r="J702" s="2" t="s">
        <v>130</v>
      </c>
      <c r="K702" s="2" t="s">
        <v>19</v>
      </c>
    </row>
    <row r="703" spans="1:11" x14ac:dyDescent="0.25">
      <c r="A703">
        <v>780</v>
      </c>
      <c r="B703" s="1">
        <v>44574.505578703705</v>
      </c>
      <c r="C703" s="2" t="s">
        <v>362</v>
      </c>
      <c r="D703" s="2" t="s">
        <v>1883</v>
      </c>
      <c r="E703" s="2" t="s">
        <v>265</v>
      </c>
      <c r="F703" s="2" t="s">
        <v>1884</v>
      </c>
      <c r="G703" s="2" t="s">
        <v>1885</v>
      </c>
      <c r="H703">
        <v>758</v>
      </c>
      <c r="I703" s="2" t="s">
        <v>18</v>
      </c>
      <c r="J703" s="2" t="s">
        <v>130</v>
      </c>
      <c r="K703" s="2" t="s">
        <v>19</v>
      </c>
    </row>
    <row r="704" spans="1:11" x14ac:dyDescent="0.25">
      <c r="A704">
        <v>781</v>
      </c>
      <c r="B704" s="1">
        <v>44574.737696759257</v>
      </c>
      <c r="C704" s="2" t="s">
        <v>33</v>
      </c>
      <c r="D704" s="2" t="s">
        <v>416</v>
      </c>
      <c r="E704" s="2" t="s">
        <v>305</v>
      </c>
      <c r="F704" s="2" t="s">
        <v>417</v>
      </c>
      <c r="G704" s="2" t="s">
        <v>17</v>
      </c>
      <c r="H704">
        <v>181</v>
      </c>
      <c r="I704" s="2" t="s">
        <v>432</v>
      </c>
      <c r="J704" s="2" t="s">
        <v>130</v>
      </c>
      <c r="K704" s="2" t="s">
        <v>19</v>
      </c>
    </row>
    <row r="705" spans="1:11" x14ac:dyDescent="0.25">
      <c r="A705">
        <v>782</v>
      </c>
      <c r="B705" s="1">
        <v>44574.762280092589</v>
      </c>
      <c r="C705" s="2" t="s">
        <v>125</v>
      </c>
      <c r="D705" s="2" t="s">
        <v>1886</v>
      </c>
      <c r="E705" s="2" t="s">
        <v>1887</v>
      </c>
      <c r="F705" s="2" t="s">
        <v>1888</v>
      </c>
      <c r="G705" s="2" t="s">
        <v>1889</v>
      </c>
      <c r="H705">
        <v>759</v>
      </c>
      <c r="I705" s="2" t="s">
        <v>18</v>
      </c>
      <c r="J705" s="2" t="s">
        <v>130</v>
      </c>
      <c r="K705" s="2" t="s">
        <v>19</v>
      </c>
    </row>
    <row r="706" spans="1:11" x14ac:dyDescent="0.25">
      <c r="A706">
        <v>784</v>
      </c>
      <c r="B706" s="1">
        <v>44578.50513888889</v>
      </c>
      <c r="C706" s="2" t="s">
        <v>1705</v>
      </c>
      <c r="D706" s="2" t="s">
        <v>1890</v>
      </c>
      <c r="E706" s="2" t="s">
        <v>1891</v>
      </c>
      <c r="F706" s="2" t="s">
        <v>1892</v>
      </c>
      <c r="G706" s="2" t="s">
        <v>1893</v>
      </c>
      <c r="H706">
        <v>761</v>
      </c>
      <c r="I706" s="2" t="s">
        <v>18</v>
      </c>
      <c r="J706" s="2" t="s">
        <v>130</v>
      </c>
      <c r="K706" s="2" t="s">
        <v>19</v>
      </c>
    </row>
    <row r="707" spans="1:11" x14ac:dyDescent="0.25">
      <c r="A707">
        <v>785</v>
      </c>
      <c r="B707" s="1">
        <v>44578.668900462966</v>
      </c>
      <c r="C707" s="2" t="s">
        <v>33</v>
      </c>
      <c r="D707" s="2" t="s">
        <v>1894</v>
      </c>
      <c r="E707" s="2" t="s">
        <v>1254</v>
      </c>
      <c r="F707" s="2" t="s">
        <v>1895</v>
      </c>
      <c r="G707" s="2" t="s">
        <v>17</v>
      </c>
      <c r="H707">
        <v>339</v>
      </c>
      <c r="I707" s="2" t="s">
        <v>432</v>
      </c>
      <c r="J707" s="2" t="s">
        <v>130</v>
      </c>
      <c r="K707" s="2" t="s">
        <v>19</v>
      </c>
    </row>
    <row r="708" spans="1:11" x14ac:dyDescent="0.25">
      <c r="A708">
        <v>786</v>
      </c>
      <c r="B708" s="1">
        <v>44579.075775462959</v>
      </c>
      <c r="C708" s="2" t="s">
        <v>893</v>
      </c>
      <c r="D708" s="2" t="s">
        <v>1896</v>
      </c>
      <c r="E708" s="2" t="s">
        <v>1896</v>
      </c>
      <c r="F708" s="2" t="s">
        <v>1897</v>
      </c>
      <c r="G708" s="2" t="s">
        <v>1898</v>
      </c>
      <c r="H708">
        <v>762</v>
      </c>
      <c r="I708" s="2" t="s">
        <v>898</v>
      </c>
      <c r="J708" s="2" t="s">
        <v>18</v>
      </c>
      <c r="K708" s="2" t="s">
        <v>19</v>
      </c>
    </row>
    <row r="709" spans="1:11" x14ac:dyDescent="0.25">
      <c r="A709">
        <v>787</v>
      </c>
      <c r="B709" s="1">
        <v>44580.437951388885</v>
      </c>
      <c r="C709" s="2" t="s">
        <v>33</v>
      </c>
      <c r="D709" s="2" t="s">
        <v>1899</v>
      </c>
      <c r="E709" s="2" t="s">
        <v>1900</v>
      </c>
      <c r="F709" s="2" t="s">
        <v>1901</v>
      </c>
      <c r="G709" s="2" t="s">
        <v>432</v>
      </c>
      <c r="H709">
        <v>764</v>
      </c>
      <c r="I709" s="2" t="s">
        <v>18</v>
      </c>
      <c r="J709" s="2" t="s">
        <v>130</v>
      </c>
      <c r="K709" s="2" t="s">
        <v>19</v>
      </c>
    </row>
    <row r="710" spans="1:11" x14ac:dyDescent="0.25">
      <c r="A710">
        <v>788</v>
      </c>
      <c r="B710" s="1">
        <v>44582.717442129629</v>
      </c>
      <c r="C710" s="2" t="s">
        <v>125</v>
      </c>
      <c r="D710" s="2" t="s">
        <v>1902</v>
      </c>
      <c r="E710" s="2" t="s">
        <v>403</v>
      </c>
      <c r="F710" s="2" t="s">
        <v>1903</v>
      </c>
      <c r="G710" s="2" t="s">
        <v>1904</v>
      </c>
      <c r="H710">
        <v>765</v>
      </c>
      <c r="I710" s="2" t="s">
        <v>432</v>
      </c>
      <c r="J710" s="2" t="s">
        <v>130</v>
      </c>
      <c r="K710" s="2" t="s">
        <v>19</v>
      </c>
    </row>
    <row r="711" spans="1:11" x14ac:dyDescent="0.25">
      <c r="A711">
        <v>789</v>
      </c>
      <c r="B711" s="1">
        <v>44580.997789351852</v>
      </c>
      <c r="C711" s="2" t="s">
        <v>893</v>
      </c>
      <c r="D711" s="2" t="s">
        <v>1905</v>
      </c>
      <c r="E711" s="2" t="s">
        <v>1231</v>
      </c>
      <c r="F711" s="2" t="s">
        <v>1906</v>
      </c>
      <c r="G711" s="2" t="s">
        <v>1907</v>
      </c>
      <c r="H711">
        <v>766</v>
      </c>
      <c r="I711" s="2" t="s">
        <v>898</v>
      </c>
      <c r="J711" s="2" t="s">
        <v>18</v>
      </c>
      <c r="K711" s="2" t="s">
        <v>19</v>
      </c>
    </row>
    <row r="712" spans="1:11" x14ac:dyDescent="0.25">
      <c r="A712">
        <v>790</v>
      </c>
      <c r="B712" s="1">
        <v>44581.47861111111</v>
      </c>
      <c r="C712" s="2" t="s">
        <v>893</v>
      </c>
      <c r="D712" s="2" t="s">
        <v>1411</v>
      </c>
      <c r="E712" s="2" t="s">
        <v>1342</v>
      </c>
      <c r="F712" s="2" t="s">
        <v>1412</v>
      </c>
      <c r="G712" s="2" t="s">
        <v>1413</v>
      </c>
      <c r="H712">
        <v>767</v>
      </c>
      <c r="I712" s="2" t="s">
        <v>898</v>
      </c>
      <c r="J712" s="2" t="s">
        <v>18</v>
      </c>
      <c r="K712" s="2" t="s">
        <v>19</v>
      </c>
    </row>
    <row r="713" spans="1:11" x14ac:dyDescent="0.25">
      <c r="A713">
        <v>791</v>
      </c>
      <c r="B713" s="1">
        <v>44582.491666666669</v>
      </c>
      <c r="C713" s="2" t="s">
        <v>362</v>
      </c>
      <c r="D713" s="2" t="s">
        <v>1908</v>
      </c>
      <c r="E713" s="2" t="s">
        <v>919</v>
      </c>
      <c r="F713" s="2" t="s">
        <v>1909</v>
      </c>
      <c r="G713" s="2" t="s">
        <v>1910</v>
      </c>
      <c r="H713">
        <v>768</v>
      </c>
      <c r="I713" s="2" t="s">
        <v>18</v>
      </c>
      <c r="J713" s="2" t="s">
        <v>130</v>
      </c>
      <c r="K713" s="2" t="s">
        <v>19</v>
      </c>
    </row>
    <row r="714" spans="1:11" x14ac:dyDescent="0.25">
      <c r="A714">
        <v>792</v>
      </c>
      <c r="B714" s="1">
        <v>44583.736006944448</v>
      </c>
      <c r="C714" s="2" t="s">
        <v>893</v>
      </c>
      <c r="D714" s="2" t="s">
        <v>1911</v>
      </c>
      <c r="E714" s="2" t="s">
        <v>1911</v>
      </c>
      <c r="F714" s="2" t="s">
        <v>1912</v>
      </c>
      <c r="G714" s="2" t="s">
        <v>1913</v>
      </c>
      <c r="H714">
        <v>769</v>
      </c>
      <c r="I714" s="2" t="s">
        <v>898</v>
      </c>
      <c r="J714" s="2" t="s">
        <v>18</v>
      </c>
      <c r="K714" s="2" t="s">
        <v>19</v>
      </c>
    </row>
    <row r="715" spans="1:11" x14ac:dyDescent="0.25">
      <c r="A715">
        <v>793</v>
      </c>
      <c r="B715" s="1">
        <v>44584.592662037037</v>
      </c>
      <c r="C715" s="2" t="s">
        <v>893</v>
      </c>
      <c r="D715" s="2" t="s">
        <v>1914</v>
      </c>
      <c r="E715" s="2" t="s">
        <v>177</v>
      </c>
      <c r="F715" s="2" t="s">
        <v>1915</v>
      </c>
      <c r="G715" s="2" t="s">
        <v>1916</v>
      </c>
      <c r="H715">
        <v>770</v>
      </c>
      <c r="I715" s="2" t="s">
        <v>898</v>
      </c>
      <c r="J715" s="2" t="s">
        <v>18</v>
      </c>
      <c r="K715" s="2" t="s">
        <v>19</v>
      </c>
    </row>
    <row r="716" spans="1:11" x14ac:dyDescent="0.25">
      <c r="A716">
        <v>794</v>
      </c>
      <c r="B716" s="1">
        <v>44586.779768518521</v>
      </c>
      <c r="C716" s="2" t="s">
        <v>33</v>
      </c>
      <c r="D716" s="2" t="s">
        <v>1917</v>
      </c>
      <c r="E716" s="2" t="s">
        <v>1918</v>
      </c>
      <c r="F716" s="2" t="s">
        <v>1919</v>
      </c>
      <c r="G716" s="2" t="s">
        <v>1920</v>
      </c>
      <c r="H716">
        <v>772</v>
      </c>
      <c r="I716" s="2" t="s">
        <v>18</v>
      </c>
      <c r="J716" s="2" t="s">
        <v>130</v>
      </c>
      <c r="K716" s="2" t="s">
        <v>19</v>
      </c>
    </row>
    <row r="717" spans="1:11" x14ac:dyDescent="0.25">
      <c r="A717">
        <v>795</v>
      </c>
      <c r="B717" s="1">
        <v>44586.802488425928</v>
      </c>
      <c r="C717" s="2" t="s">
        <v>33</v>
      </c>
      <c r="D717" s="2" t="s">
        <v>432</v>
      </c>
      <c r="E717" s="2" t="s">
        <v>1921</v>
      </c>
      <c r="F717" s="2" t="s">
        <v>1922</v>
      </c>
      <c r="G717" s="2" t="s">
        <v>17</v>
      </c>
      <c r="H717">
        <v>773</v>
      </c>
      <c r="I717" s="2" t="s">
        <v>1923</v>
      </c>
      <c r="J717" s="2" t="s">
        <v>18</v>
      </c>
      <c r="K717" s="2" t="s">
        <v>19</v>
      </c>
    </row>
    <row r="718" spans="1:11" x14ac:dyDescent="0.25">
      <c r="A718">
        <v>796</v>
      </c>
      <c r="B718" s="1">
        <v>44586.900648148148</v>
      </c>
      <c r="C718" s="2" t="s">
        <v>893</v>
      </c>
      <c r="D718" s="2" t="s">
        <v>642</v>
      </c>
      <c r="E718" s="2" t="s">
        <v>21</v>
      </c>
      <c r="F718" s="2" t="s">
        <v>345</v>
      </c>
      <c r="G718" s="2" t="s">
        <v>1346</v>
      </c>
      <c r="H718">
        <v>718</v>
      </c>
      <c r="I718" s="2" t="s">
        <v>898</v>
      </c>
      <c r="J718" s="2" t="s">
        <v>18</v>
      </c>
      <c r="K718" s="2" t="s">
        <v>19</v>
      </c>
    </row>
    <row r="719" spans="1:11" x14ac:dyDescent="0.25">
      <c r="A719">
        <v>797</v>
      </c>
      <c r="B719" s="1">
        <v>44587.420555555553</v>
      </c>
      <c r="C719" s="2" t="s">
        <v>125</v>
      </c>
      <c r="D719" s="2" t="s">
        <v>1924</v>
      </c>
      <c r="E719" s="2" t="s">
        <v>1173</v>
      </c>
      <c r="F719" s="2" t="s">
        <v>88</v>
      </c>
      <c r="G719" s="2" t="s">
        <v>88</v>
      </c>
      <c r="H719">
        <v>775</v>
      </c>
      <c r="I719" s="2" t="s">
        <v>18</v>
      </c>
      <c r="J719" s="2" t="s">
        <v>130</v>
      </c>
      <c r="K719" s="2" t="s">
        <v>19</v>
      </c>
    </row>
    <row r="720" spans="1:11" x14ac:dyDescent="0.25">
      <c r="A720">
        <v>798</v>
      </c>
      <c r="B720" s="1">
        <v>44588.712384259263</v>
      </c>
      <c r="C720" s="2" t="s">
        <v>893</v>
      </c>
      <c r="D720" s="2" t="s">
        <v>1925</v>
      </c>
      <c r="E720" s="2" t="s">
        <v>94</v>
      </c>
      <c r="F720" s="2" t="s">
        <v>1926</v>
      </c>
      <c r="G720" s="2" t="s">
        <v>1927</v>
      </c>
      <c r="H720">
        <v>776</v>
      </c>
      <c r="I720" s="2" t="s">
        <v>898</v>
      </c>
      <c r="J720" s="2" t="s">
        <v>18</v>
      </c>
      <c r="K720" s="2" t="s">
        <v>19</v>
      </c>
    </row>
    <row r="721" spans="1:11" x14ac:dyDescent="0.25">
      <c r="A721">
        <v>799</v>
      </c>
      <c r="B721" s="1">
        <v>44592.398194444446</v>
      </c>
      <c r="C721" s="2" t="s">
        <v>893</v>
      </c>
      <c r="D721" s="2" t="s">
        <v>1928</v>
      </c>
      <c r="E721" s="2" t="s">
        <v>1929</v>
      </c>
      <c r="F721" s="2" t="s">
        <v>1930</v>
      </c>
      <c r="G721" s="2" t="s">
        <v>1931</v>
      </c>
      <c r="H721">
        <v>778</v>
      </c>
      <c r="I721" s="2" t="s">
        <v>898</v>
      </c>
      <c r="J721" s="2" t="s">
        <v>18</v>
      </c>
      <c r="K721" s="2" t="s">
        <v>19</v>
      </c>
    </row>
    <row r="722" spans="1:11" x14ac:dyDescent="0.25">
      <c r="A722">
        <v>800</v>
      </c>
      <c r="B722" s="1">
        <v>44594.588437500002</v>
      </c>
      <c r="C722" s="2" t="s">
        <v>362</v>
      </c>
      <c r="D722" s="2" t="s">
        <v>1243</v>
      </c>
      <c r="E722" s="2" t="s">
        <v>1112</v>
      </c>
      <c r="F722" s="2" t="s">
        <v>1932</v>
      </c>
      <c r="G722" s="2" t="s">
        <v>1933</v>
      </c>
      <c r="H722">
        <v>779</v>
      </c>
      <c r="I722" s="2" t="s">
        <v>18</v>
      </c>
      <c r="J722" s="2" t="s">
        <v>130</v>
      </c>
      <c r="K722" s="2" t="s">
        <v>19</v>
      </c>
    </row>
    <row r="723" spans="1:11" x14ac:dyDescent="0.25">
      <c r="A723">
        <v>801</v>
      </c>
      <c r="B723" s="1">
        <v>44594.627870370372</v>
      </c>
      <c r="C723" s="2" t="s">
        <v>362</v>
      </c>
      <c r="D723" s="2" t="s">
        <v>1934</v>
      </c>
      <c r="E723" s="2" t="s">
        <v>136</v>
      </c>
      <c r="F723" s="2" t="s">
        <v>1935</v>
      </c>
      <c r="G723" s="2" t="s">
        <v>1936</v>
      </c>
      <c r="H723">
        <v>780</v>
      </c>
      <c r="I723" s="2" t="s">
        <v>18</v>
      </c>
      <c r="J723" s="2" t="s">
        <v>130</v>
      </c>
      <c r="K723" s="2" t="s">
        <v>19</v>
      </c>
    </row>
    <row r="724" spans="1:11" x14ac:dyDescent="0.25">
      <c r="A724">
        <v>802</v>
      </c>
      <c r="B724" s="1">
        <v>44594.62945601852</v>
      </c>
      <c r="C724" s="2" t="s">
        <v>33</v>
      </c>
      <c r="D724" s="2" t="s">
        <v>1937</v>
      </c>
      <c r="E724" s="2" t="s">
        <v>259</v>
      </c>
      <c r="F724" s="2" t="s">
        <v>1938</v>
      </c>
      <c r="G724" s="2" t="s">
        <v>1939</v>
      </c>
      <c r="H724">
        <v>781</v>
      </c>
      <c r="I724" s="2" t="s">
        <v>18</v>
      </c>
      <c r="J724" s="2" t="s">
        <v>130</v>
      </c>
      <c r="K724" s="2" t="s">
        <v>19</v>
      </c>
    </row>
    <row r="725" spans="1:11" x14ac:dyDescent="0.25">
      <c r="A725">
        <v>803</v>
      </c>
      <c r="B725" s="1">
        <v>44594.738067129627</v>
      </c>
      <c r="C725" s="2" t="s">
        <v>125</v>
      </c>
      <c r="D725" s="2" t="s">
        <v>1940</v>
      </c>
      <c r="E725" s="2" t="s">
        <v>1342</v>
      </c>
      <c r="F725" s="2" t="s">
        <v>1941</v>
      </c>
      <c r="G725" s="2" t="s">
        <v>1942</v>
      </c>
      <c r="H725">
        <v>782</v>
      </c>
      <c r="I725" s="2" t="s">
        <v>18</v>
      </c>
      <c r="J725" s="2" t="s">
        <v>130</v>
      </c>
      <c r="K725" s="2" t="s">
        <v>19</v>
      </c>
    </row>
    <row r="726" spans="1:11" x14ac:dyDescent="0.25">
      <c r="A726">
        <v>804</v>
      </c>
      <c r="B726" s="1">
        <v>44595.002418981479</v>
      </c>
      <c r="C726" s="2" t="s">
        <v>893</v>
      </c>
      <c r="D726" s="2" t="s">
        <v>1943</v>
      </c>
      <c r="E726" s="2" t="s">
        <v>1943</v>
      </c>
      <c r="F726" s="2" t="s">
        <v>1944</v>
      </c>
      <c r="G726" s="2" t="s">
        <v>1945</v>
      </c>
      <c r="H726">
        <v>783</v>
      </c>
      <c r="I726" s="2" t="s">
        <v>898</v>
      </c>
      <c r="J726" s="2" t="s">
        <v>18</v>
      </c>
      <c r="K726" s="2" t="s">
        <v>19</v>
      </c>
    </row>
    <row r="727" spans="1:11" x14ac:dyDescent="0.25">
      <c r="A727">
        <v>805</v>
      </c>
      <c r="B727" s="1">
        <v>44596.319467592592</v>
      </c>
      <c r="C727" s="2" t="s">
        <v>893</v>
      </c>
      <c r="D727" s="2" t="s">
        <v>1946</v>
      </c>
      <c r="E727" s="2" t="s">
        <v>1947</v>
      </c>
      <c r="F727" s="2" t="s">
        <v>1948</v>
      </c>
      <c r="G727" s="2" t="s">
        <v>1949</v>
      </c>
      <c r="H727">
        <v>784</v>
      </c>
      <c r="I727" s="2" t="s">
        <v>898</v>
      </c>
      <c r="J727" s="2" t="s">
        <v>18</v>
      </c>
      <c r="K727" s="2" t="s">
        <v>19</v>
      </c>
    </row>
    <row r="728" spans="1:11" x14ac:dyDescent="0.25">
      <c r="A728">
        <v>806</v>
      </c>
      <c r="B728" s="1">
        <v>44598.69189814815</v>
      </c>
      <c r="C728" s="2" t="s">
        <v>33</v>
      </c>
      <c r="D728" s="2" t="s">
        <v>1950</v>
      </c>
      <c r="E728" s="2" t="s">
        <v>532</v>
      </c>
      <c r="F728" s="2" t="s">
        <v>1951</v>
      </c>
      <c r="G728" s="2" t="s">
        <v>1952</v>
      </c>
      <c r="H728">
        <v>785</v>
      </c>
      <c r="I728" s="2" t="s">
        <v>18</v>
      </c>
      <c r="J728" s="2" t="s">
        <v>130</v>
      </c>
      <c r="K728" s="2" t="s">
        <v>19</v>
      </c>
    </row>
    <row r="729" spans="1:11" x14ac:dyDescent="0.25">
      <c r="A729">
        <v>807</v>
      </c>
      <c r="B729" s="1">
        <v>44598.697222222225</v>
      </c>
      <c r="C729" s="2" t="s">
        <v>33</v>
      </c>
      <c r="D729" s="2" t="s">
        <v>1953</v>
      </c>
      <c r="E729" s="2" t="s">
        <v>497</v>
      </c>
      <c r="F729" s="2" t="s">
        <v>1954</v>
      </c>
      <c r="G729" s="2" t="s">
        <v>432</v>
      </c>
      <c r="H729">
        <v>786</v>
      </c>
      <c r="I729" s="2" t="s">
        <v>432</v>
      </c>
      <c r="J729" s="2" t="s">
        <v>18</v>
      </c>
      <c r="K729" s="2" t="s">
        <v>19</v>
      </c>
    </row>
    <row r="730" spans="1:11" x14ac:dyDescent="0.25">
      <c r="A730">
        <v>809</v>
      </c>
      <c r="B730" s="1">
        <v>44600.531504629631</v>
      </c>
      <c r="C730" s="2" t="s">
        <v>362</v>
      </c>
      <c r="D730" s="2" t="s">
        <v>1955</v>
      </c>
      <c r="E730" s="2" t="s">
        <v>1956</v>
      </c>
      <c r="F730" s="2" t="s">
        <v>1831</v>
      </c>
      <c r="G730" s="2" t="s">
        <v>432</v>
      </c>
      <c r="H730">
        <v>788</v>
      </c>
      <c r="I730" s="2" t="s">
        <v>18</v>
      </c>
      <c r="J730" s="2" t="s">
        <v>130</v>
      </c>
      <c r="K730" s="2" t="s">
        <v>19</v>
      </c>
    </row>
    <row r="731" spans="1:11" x14ac:dyDescent="0.25">
      <c r="A731">
        <v>810</v>
      </c>
      <c r="B731" s="1">
        <v>44600.938368055555</v>
      </c>
      <c r="C731" s="2" t="s">
        <v>893</v>
      </c>
      <c r="D731" s="2" t="s">
        <v>1957</v>
      </c>
      <c r="E731" s="2" t="s">
        <v>1957</v>
      </c>
      <c r="F731" s="2" t="s">
        <v>1958</v>
      </c>
      <c r="G731" s="2" t="s">
        <v>1959</v>
      </c>
      <c r="H731">
        <v>789</v>
      </c>
      <c r="I731" s="2" t="s">
        <v>898</v>
      </c>
      <c r="J731" s="2" t="s">
        <v>18</v>
      </c>
      <c r="K731" s="2" t="s">
        <v>19</v>
      </c>
    </row>
    <row r="732" spans="1:11" x14ac:dyDescent="0.25">
      <c r="A732">
        <v>811</v>
      </c>
      <c r="B732" s="1">
        <v>44601.591909722221</v>
      </c>
      <c r="C732" s="2" t="s">
        <v>125</v>
      </c>
      <c r="D732" s="2" t="s">
        <v>1960</v>
      </c>
      <c r="E732" s="2" t="s">
        <v>399</v>
      </c>
      <c r="F732" s="2" t="s">
        <v>1961</v>
      </c>
      <c r="G732" s="2" t="s">
        <v>1962</v>
      </c>
      <c r="H732">
        <v>790</v>
      </c>
      <c r="I732" s="2" t="s">
        <v>1963</v>
      </c>
      <c r="J732" s="2" t="s">
        <v>18</v>
      </c>
      <c r="K732" s="2" t="s">
        <v>19</v>
      </c>
    </row>
    <row r="733" spans="1:11" x14ac:dyDescent="0.25">
      <c r="A733">
        <v>812</v>
      </c>
      <c r="B733" s="1">
        <v>44601.807060185187</v>
      </c>
      <c r="C733" s="2" t="s">
        <v>125</v>
      </c>
      <c r="D733" s="2" t="s">
        <v>1964</v>
      </c>
      <c r="E733" s="2" t="s">
        <v>1965</v>
      </c>
      <c r="F733" s="2" t="s">
        <v>1966</v>
      </c>
      <c r="G733" s="2" t="s">
        <v>1967</v>
      </c>
      <c r="H733">
        <v>791</v>
      </c>
      <c r="I733" s="2" t="s">
        <v>18</v>
      </c>
      <c r="J733" s="2" t="s">
        <v>130</v>
      </c>
      <c r="K733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B28A-BD3E-40B7-9EB9-3C34CD1CE5C6}">
  <dimension ref="A1:I733"/>
  <sheetViews>
    <sheetView tabSelected="1" workbookViewId="0">
      <selection activeCell="C11" sqref="C11"/>
    </sheetView>
  </sheetViews>
  <sheetFormatPr defaultRowHeight="15" x14ac:dyDescent="0.25"/>
  <cols>
    <col min="1" max="2" width="41" bestFit="1" customWidth="1"/>
    <col min="3" max="3" width="42.28515625" bestFit="1" customWidth="1"/>
    <col min="4" max="4" width="16.28515625" bestFit="1" customWidth="1"/>
    <col min="5" max="5" width="47.7109375" bestFit="1" customWidth="1"/>
    <col min="6" max="6" width="19.140625" bestFit="1" customWidth="1"/>
    <col min="7" max="7" width="13.42578125" bestFit="1" customWidth="1"/>
    <col min="8" max="9" width="13.5703125" bestFit="1" customWidth="1"/>
  </cols>
  <sheetData>
    <row r="1" spans="1:9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9</v>
      </c>
      <c r="F1" s="3" t="s">
        <v>10</v>
      </c>
      <c r="G1" s="3" t="s">
        <v>8</v>
      </c>
      <c r="H1" s="4" t="s">
        <v>1968</v>
      </c>
      <c r="I1" s="4" t="s">
        <v>1969</v>
      </c>
    </row>
    <row r="2" spans="1:9" x14ac:dyDescent="0.25">
      <c r="A2" t="str">
        <f>companies_contact[[#This Row],[NOM]]</f>
        <v>Akif</v>
      </c>
      <c r="B2" t="str">
        <f>companies_contact[[#This Row],[PRENOM]]</f>
        <v>Malika</v>
      </c>
      <c r="C2" t="str">
        <f>companies_contact[[#This Row],[EMAIL]]</f>
        <v>malika.akif@sia-partners.com</v>
      </c>
      <c r="D2" t="str">
        <f>companies_contact[[#This Row],[PHONE]]</f>
        <v>+32 473 967644</v>
      </c>
      <c r="E2" t="str">
        <f>companies_contact[[#This Row],[FUNCTION]]</f>
        <v/>
      </c>
      <c r="F2" t="str">
        <f>companies_contact[[#This Row],[TYPE]]</f>
        <v>contact</v>
      </c>
      <c r="G2">
        <f>companies_contact[[#This Row],[ID_COMPANY]]</f>
        <v>1</v>
      </c>
      <c r="H2" s="1">
        <f>companies_contact[[#This Row],[HEU_MAJ]]</f>
        <v>43986.46402777778</v>
      </c>
      <c r="I2" s="1">
        <f>H2</f>
        <v>43986.46402777778</v>
      </c>
    </row>
    <row r="3" spans="1:9" x14ac:dyDescent="0.25">
      <c r="A3" t="str">
        <f>companies_contact[[#This Row],[NOM]]</f>
        <v>Soille</v>
      </c>
      <c r="B3" t="str">
        <f>companies_contact[[#This Row],[PRENOM]]</f>
        <v>Antoine</v>
      </c>
      <c r="C3" t="str">
        <f>companies_contact[[#This Row],[EMAIL]]</f>
        <v>antoinesoille@hotmail.com</v>
      </c>
      <c r="D3" t="str">
        <f>companies_contact[[#This Row],[PHONE]]</f>
        <v/>
      </c>
      <c r="E3" t="str">
        <f>companies_contact[[#This Row],[FUNCTION]]</f>
        <v>NULL</v>
      </c>
      <c r="F3" t="str">
        <f>companies_contact[[#This Row],[TYPE]]</f>
        <v>contact</v>
      </c>
      <c r="G3">
        <f>companies_contact[[#This Row],[ID_COMPANY]]</f>
        <v>2</v>
      </c>
      <c r="H3" s="1">
        <f>companies_contact[[#This Row],[HEU_MAJ]]</f>
        <v>43894.362326388888</v>
      </c>
      <c r="I3" s="1">
        <f t="shared" ref="I3:I66" si="0">H3</f>
        <v>43894.362326388888</v>
      </c>
    </row>
    <row r="4" spans="1:9" x14ac:dyDescent="0.25">
      <c r="A4" t="str">
        <f>companies_contact[[#This Row],[NOM]]</f>
        <v/>
      </c>
      <c r="B4" t="str">
        <f>companies_contact[[#This Row],[PRENOM]]</f>
        <v>Fom</v>
      </c>
      <c r="C4" t="str">
        <f>companies_contact[[#This Row],[EMAIL]]</f>
        <v>contact@cscbrussels.be</v>
      </c>
      <c r="D4" t="str">
        <f>companies_contact[[#This Row],[PHONE]]</f>
        <v/>
      </c>
      <c r="E4" t="str">
        <f>companies_contact[[#This Row],[FUNCTION]]</f>
        <v>NULL</v>
      </c>
      <c r="F4" t="str">
        <f>companies_contact[[#This Row],[TYPE]]</f>
        <v>contact</v>
      </c>
      <c r="G4">
        <f>companies_contact[[#This Row],[ID_COMPANY]]</f>
        <v>3</v>
      </c>
      <c r="H4" s="1">
        <f>companies_contact[[#This Row],[HEU_MAJ]]</f>
        <v>43894.362326388888</v>
      </c>
      <c r="I4" s="1">
        <f t="shared" si="0"/>
        <v>43894.362326388888</v>
      </c>
    </row>
    <row r="5" spans="1:9" x14ac:dyDescent="0.25">
      <c r="A5" t="str">
        <f>companies_contact[[#This Row],[NOM]]</f>
        <v>factures</v>
      </c>
      <c r="B5" t="str">
        <f>companies_contact[[#This Row],[PRENOM]]</f>
        <v>epsylon</v>
      </c>
      <c r="C5" t="str">
        <f>companies_contact[[#This Row],[EMAIL]]</f>
        <v>factures@epsylon.be</v>
      </c>
      <c r="D5" t="str">
        <f>companies_contact[[#This Row],[PHONE]]</f>
        <v/>
      </c>
      <c r="E5" t="str">
        <f>companies_contact[[#This Row],[FUNCTION]]</f>
        <v>NULL</v>
      </c>
      <c r="F5" t="str">
        <f>companies_contact[[#This Row],[TYPE]]</f>
        <v>contact</v>
      </c>
      <c r="G5">
        <f>companies_contact[[#This Row],[ID_COMPANY]]</f>
        <v>4</v>
      </c>
      <c r="H5" s="1">
        <f>companies_contact[[#This Row],[HEU_MAJ]]</f>
        <v>43894.362326388888</v>
      </c>
      <c r="I5" s="1">
        <f t="shared" si="0"/>
        <v>43894.362326388888</v>
      </c>
    </row>
    <row r="6" spans="1:9" x14ac:dyDescent="0.25">
      <c r="A6" t="str">
        <f>companies_contact[[#This Row],[NOM]]</f>
        <v>Thiernesse</v>
      </c>
      <c r="B6" t="str">
        <f>companies_contact[[#This Row],[PRENOM]]</f>
        <v>Catherine</v>
      </c>
      <c r="C6" t="str">
        <f>companies_contact[[#This Row],[EMAIL]]</f>
        <v>catherine.thiernesse@idea.be</v>
      </c>
      <c r="D6" t="str">
        <f>companies_contact[[#This Row],[PHONE]]</f>
        <v>065375860</v>
      </c>
      <c r="E6" t="str">
        <f>companies_contact[[#This Row],[FUNCTION]]</f>
        <v>NULL</v>
      </c>
      <c r="F6" t="str">
        <f>companies_contact[[#This Row],[TYPE]]</f>
        <v>contact</v>
      </c>
      <c r="G6">
        <f>companies_contact[[#This Row],[ID_COMPANY]]</f>
        <v>5</v>
      </c>
      <c r="H6" s="1">
        <f>companies_contact[[#This Row],[HEU_MAJ]]</f>
        <v>43894.362326388888</v>
      </c>
      <c r="I6" s="1">
        <f t="shared" si="0"/>
        <v>43894.362326388888</v>
      </c>
    </row>
    <row r="7" spans="1:9" x14ac:dyDescent="0.25">
      <c r="A7" t="str">
        <f>companies_contact[[#This Row],[NOM]]</f>
        <v>Brian</v>
      </c>
      <c r="B7" t="str">
        <f>companies_contact[[#This Row],[PRENOM]]</f>
        <v>Docteur Daniele</v>
      </c>
      <c r="C7" t="str">
        <f>companies_contact[[#This Row],[EMAIL]]</f>
        <v>docteur.daniele.brian@gmail.com</v>
      </c>
      <c r="D7" t="str">
        <f>companies_contact[[#This Row],[PHONE]]</f>
        <v>0483597555</v>
      </c>
      <c r="E7" t="str">
        <f>companies_contact[[#This Row],[FUNCTION]]</f>
        <v/>
      </c>
      <c r="F7" t="str">
        <f>companies_contact[[#This Row],[TYPE]]</f>
        <v>contact</v>
      </c>
      <c r="G7">
        <f>companies_contact[[#This Row],[ID_COMPANY]]</f>
        <v>6</v>
      </c>
      <c r="H7" s="1">
        <f>companies_contact[[#This Row],[HEU_MAJ]]</f>
        <v>44512.622465277775</v>
      </c>
      <c r="I7" s="1">
        <f t="shared" si="0"/>
        <v>44512.622465277775</v>
      </c>
    </row>
    <row r="8" spans="1:9" x14ac:dyDescent="0.25">
      <c r="A8" t="str">
        <f>companies_contact[[#This Row],[NOM]]</f>
        <v>Mottard</v>
      </c>
      <c r="B8" t="str">
        <f>companies_contact[[#This Row],[PRENOM]]</f>
        <v>Stephanie</v>
      </c>
      <c r="C8" t="str">
        <f>companies_contact[[#This Row],[EMAIL]]</f>
        <v>stephanie.mottard@infine.net</v>
      </c>
      <c r="D8" t="str">
        <f>companies_contact[[#This Row],[PHONE]]</f>
        <v/>
      </c>
      <c r="E8" t="str">
        <f>companies_contact[[#This Row],[FUNCTION]]</f>
        <v>NULL</v>
      </c>
      <c r="F8" t="str">
        <f>companies_contact[[#This Row],[TYPE]]</f>
        <v>contact</v>
      </c>
      <c r="G8">
        <f>companies_contact[[#This Row],[ID_COMPANY]]</f>
        <v>7</v>
      </c>
      <c r="H8" s="1">
        <f>companies_contact[[#This Row],[HEU_MAJ]]</f>
        <v>43894.362326388888</v>
      </c>
      <c r="I8" s="1">
        <f t="shared" si="0"/>
        <v>43894.362326388888</v>
      </c>
    </row>
    <row r="9" spans="1:9" x14ac:dyDescent="0.25">
      <c r="A9" t="str">
        <f>companies_contact[[#This Row],[NOM]]</f>
        <v>Jamar</v>
      </c>
      <c r="B9" t="str">
        <f>companies_contact[[#This Row],[PRENOM]]</f>
        <v>Julien</v>
      </c>
      <c r="C9" t="str">
        <f>companies_contact[[#This Row],[EMAIL]]</f>
        <v>julien.jamar@grandposte.be</v>
      </c>
      <c r="D9" t="str">
        <f>companies_contact[[#This Row],[PHONE]]</f>
        <v/>
      </c>
      <c r="E9" t="str">
        <f>companies_contact[[#This Row],[FUNCTION]]</f>
        <v>NULL</v>
      </c>
      <c r="F9" t="str">
        <f>companies_contact[[#This Row],[TYPE]]</f>
        <v>contact</v>
      </c>
      <c r="G9">
        <f>companies_contact[[#This Row],[ID_COMPANY]]</f>
        <v>8</v>
      </c>
      <c r="H9" s="1">
        <f>companies_contact[[#This Row],[HEU_MAJ]]</f>
        <v>43894.362326388888</v>
      </c>
      <c r="I9" s="1">
        <f t="shared" si="0"/>
        <v>43894.362326388888</v>
      </c>
    </row>
    <row r="10" spans="1:9" x14ac:dyDescent="0.25">
      <c r="A10" t="str">
        <f>companies_contact[[#This Row],[NOM]]</f>
        <v>Dubois</v>
      </c>
      <c r="B10" t="str">
        <f>companies_contact[[#This Row],[PRENOM]]</f>
        <v>Roland</v>
      </c>
      <c r="C10" t="str">
        <f>companies_contact[[#This Row],[EMAIL]]</f>
        <v>roland.dubois@dedale-assurances.be</v>
      </c>
      <c r="D10" t="str">
        <f>companies_contact[[#This Row],[PHONE]]</f>
        <v>0475758247</v>
      </c>
      <c r="E10" t="str">
        <f>companies_contact[[#This Row],[FUNCTION]]</f>
        <v/>
      </c>
      <c r="F10" t="str">
        <f>companies_contact[[#This Row],[TYPE]]</f>
        <v>contact</v>
      </c>
      <c r="G10">
        <f>companies_contact[[#This Row],[ID_COMPANY]]</f>
        <v>9</v>
      </c>
      <c r="H10" s="1">
        <f>companies_contact[[#This Row],[HEU_MAJ]]</f>
        <v>44028.671979166669</v>
      </c>
      <c r="I10" s="1">
        <f t="shared" si="0"/>
        <v>44028.671979166669</v>
      </c>
    </row>
    <row r="11" spans="1:9" x14ac:dyDescent="0.25">
      <c r="A11" t="str">
        <f>companies_contact[[#This Row],[NOM]]</f>
        <v>Bertrand</v>
      </c>
      <c r="B11" t="str">
        <f>companies_contact[[#This Row],[PRENOM]]</f>
        <v>Christian</v>
      </c>
      <c r="C11" t="str">
        <f>companies_contact[[#This Row],[EMAIL]]</f>
        <v>Christian.Bertrand@eu.agc.com</v>
      </c>
      <c r="D11" t="str">
        <f>companies_contact[[#This Row],[PHONE]]</f>
        <v/>
      </c>
      <c r="E11" t="str">
        <f>companies_contact[[#This Row],[FUNCTION]]</f>
        <v>Facility Manager</v>
      </c>
      <c r="F11" t="str">
        <f>companies_contact[[#This Row],[TYPE]]</f>
        <v>contact</v>
      </c>
      <c r="G11">
        <f>companies_contact[[#This Row],[ID_COMPANY]]</f>
        <v>11</v>
      </c>
      <c r="H11" s="1">
        <f>companies_contact[[#This Row],[HEU_MAJ]]</f>
        <v>43986.449247685188</v>
      </c>
      <c r="I11" s="1">
        <f t="shared" si="0"/>
        <v>43986.449247685188</v>
      </c>
    </row>
    <row r="12" spans="1:9" x14ac:dyDescent="0.25">
      <c r="A12" t="str">
        <f>companies_contact[[#This Row],[NOM]]</f>
        <v>jamar</v>
      </c>
      <c r="B12" t="str">
        <f>companies_contact[[#This Row],[PRENOM]]</f>
        <v>julien</v>
      </c>
      <c r="C12" t="str">
        <f>companies_contact[[#This Row],[EMAIL]]</f>
        <v>julien.jamar@kameobikes.com</v>
      </c>
      <c r="D12" t="str">
        <f>companies_contact[[#This Row],[PHONE]]</f>
        <v>NULL</v>
      </c>
      <c r="E12" t="str">
        <f>companies_contact[[#This Row],[FUNCTION]]</f>
        <v>NULL</v>
      </c>
      <c r="F12" t="str">
        <f>companies_contact[[#This Row],[TYPE]]</f>
        <v>contact</v>
      </c>
      <c r="G12">
        <f>companies_contact[[#This Row],[ID_COMPANY]]</f>
        <v>12</v>
      </c>
      <c r="H12" s="1">
        <f>companies_contact[[#This Row],[HEU_MAJ]]</f>
        <v>43894.362326388888</v>
      </c>
      <c r="I12" s="1">
        <f t="shared" si="0"/>
        <v>43894.362326388888</v>
      </c>
    </row>
    <row r="13" spans="1:9" x14ac:dyDescent="0.25">
      <c r="A13" t="str">
        <f>companies_contact[[#This Row],[NOM]]</f>
        <v>Pironet</v>
      </c>
      <c r="B13" t="str">
        <f>companies_contact[[#This Row],[PRENOM]]</f>
        <v>Alexia</v>
      </c>
      <c r="C13" t="str">
        <f>companies_contact[[#This Row],[EMAIL]]</f>
        <v>alexia.pironet@unisensor.be</v>
      </c>
      <c r="D13" t="str">
        <f>companies_contact[[#This Row],[PHONE]]</f>
        <v>NULL</v>
      </c>
      <c r="E13" t="str">
        <f>companies_contact[[#This Row],[FUNCTION]]</f>
        <v>NULL</v>
      </c>
      <c r="F13" t="str">
        <f>companies_contact[[#This Row],[TYPE]]</f>
        <v>contact</v>
      </c>
      <c r="G13">
        <f>companies_contact[[#This Row],[ID_COMPANY]]</f>
        <v>13</v>
      </c>
      <c r="H13" s="1">
        <f>companies_contact[[#This Row],[HEU_MAJ]]</f>
        <v>43894.362326388888</v>
      </c>
      <c r="I13" s="1">
        <f t="shared" si="0"/>
        <v>43894.362326388888</v>
      </c>
    </row>
    <row r="14" spans="1:9" x14ac:dyDescent="0.25">
      <c r="A14" t="str">
        <f>companies_contact[[#This Row],[NOM]]</f>
        <v>Dupont</v>
      </c>
      <c r="B14" t="str">
        <f>companies_contact[[#This Row],[PRENOM]]</f>
        <v>Arnaud</v>
      </c>
      <c r="C14" t="str">
        <f>companies_contact[[#This Row],[EMAIL]]</f>
        <v>arnaud.dupont@nrb.be</v>
      </c>
      <c r="D14" t="str">
        <f>companies_contact[[#This Row],[PHONE]]</f>
        <v>+32 476 24 54 0</v>
      </c>
      <c r="E14" t="str">
        <f>companies_contact[[#This Row],[FUNCTION]]</f>
        <v>CFO</v>
      </c>
      <c r="F14" t="str">
        <f>companies_contact[[#This Row],[TYPE]]</f>
        <v>contact</v>
      </c>
      <c r="G14">
        <f>companies_contact[[#This Row],[ID_COMPANY]]</f>
        <v>14</v>
      </c>
      <c r="H14" s="1">
        <f>companies_contact[[#This Row],[HEU_MAJ]]</f>
        <v>43986.373784722222</v>
      </c>
      <c r="I14" s="1">
        <f t="shared" si="0"/>
        <v>43986.373784722222</v>
      </c>
    </row>
    <row r="15" spans="1:9" x14ac:dyDescent="0.25">
      <c r="A15" t="str">
        <f>companies_contact[[#This Row],[NOM]]</f>
        <v>factures</v>
      </c>
      <c r="B15" t="str">
        <f>companies_contact[[#This Row],[PRENOM]]</f>
        <v>epsylon</v>
      </c>
      <c r="C15" t="str">
        <f>companies_contact[[#This Row],[EMAIL]]</f>
        <v>factures@epsylon.be</v>
      </c>
      <c r="D15" t="str">
        <f>companies_contact[[#This Row],[PHONE]]</f>
        <v/>
      </c>
      <c r="E15" t="str">
        <f>companies_contact[[#This Row],[FUNCTION]]</f>
        <v>NULL</v>
      </c>
      <c r="F15" t="str">
        <f>companies_contact[[#This Row],[TYPE]]</f>
        <v>contact</v>
      </c>
      <c r="G15">
        <f>companies_contact[[#This Row],[ID_COMPANY]]</f>
        <v>15</v>
      </c>
      <c r="H15" s="1">
        <f>companies_contact[[#This Row],[HEU_MAJ]]</f>
        <v>43894.362326388888</v>
      </c>
      <c r="I15" s="1">
        <f t="shared" si="0"/>
        <v>43894.362326388888</v>
      </c>
    </row>
    <row r="16" spans="1:9" x14ac:dyDescent="0.25">
      <c r="A16" t="str">
        <f>companies_contact[[#This Row],[NOM]]</f>
        <v>DONNAY</v>
      </c>
      <c r="B16" t="str">
        <f>companies_contact[[#This Row],[PRENOM]]</f>
        <v>Thierry</v>
      </c>
      <c r="C16" t="str">
        <f>companies_contact[[#This Row],[EMAIL]]</f>
        <v>thierry.donnay@infrabel.be</v>
      </c>
      <c r="D16" t="str">
        <f>companies_contact[[#This Row],[PHONE]]</f>
        <v xml:space="preserve">+ 32 (0)473 92 </v>
      </c>
      <c r="E16" t="str">
        <f>companies_contact[[#This Row],[FUNCTION]]</f>
        <v>NULL</v>
      </c>
      <c r="F16" t="str">
        <f>companies_contact[[#This Row],[TYPE]]</f>
        <v>contact</v>
      </c>
      <c r="G16">
        <f>companies_contact[[#This Row],[ID_COMPANY]]</f>
        <v>17</v>
      </c>
      <c r="H16" s="1">
        <f>companies_contact[[#This Row],[HEU_MAJ]]</f>
        <v>43894.362326388888</v>
      </c>
      <c r="I16" s="1">
        <f t="shared" si="0"/>
        <v>43894.362326388888</v>
      </c>
    </row>
    <row r="17" spans="1:9" x14ac:dyDescent="0.25">
      <c r="A17" t="str">
        <f>companies_contact[[#This Row],[NOM]]</f>
        <v>Verhoeven</v>
      </c>
      <c r="B17" t="str">
        <f>companies_contact[[#This Row],[PRENOM]]</f>
        <v xml:space="preserve">Judith </v>
      </c>
      <c r="C17" t="str">
        <f>companies_contact[[#This Row],[EMAIL]]</f>
        <v>judithverhoeven@ing.com</v>
      </c>
      <c r="D17" t="str">
        <f>companies_contact[[#This Row],[PHONE]]</f>
        <v>+32485901293</v>
      </c>
      <c r="E17" t="str">
        <f>companies_contact[[#This Row],[FUNCTION]]</f>
        <v>NULL</v>
      </c>
      <c r="F17" t="str">
        <f>companies_contact[[#This Row],[TYPE]]</f>
        <v>contact</v>
      </c>
      <c r="G17">
        <f>companies_contact[[#This Row],[ID_COMPANY]]</f>
        <v>18</v>
      </c>
      <c r="H17" s="1">
        <f>companies_contact[[#This Row],[HEU_MAJ]]</f>
        <v>43894.362326388888</v>
      </c>
      <c r="I17" s="1">
        <f t="shared" si="0"/>
        <v>43894.362326388888</v>
      </c>
    </row>
    <row r="18" spans="1:9" x14ac:dyDescent="0.25">
      <c r="A18" t="str">
        <f>companies_contact[[#This Row],[NOM]]</f>
        <v>Troupin</v>
      </c>
      <c r="B18" t="str">
        <f>companies_contact[[#This Row],[PRENOM]]</f>
        <v xml:space="preserve">Emmanuelle </v>
      </c>
      <c r="C18" t="str">
        <f>companies_contact[[#This Row],[EMAIL]]</f>
        <v>emmanuelle.troupin@diagenode.com</v>
      </c>
      <c r="D18" t="str">
        <f>companies_contact[[#This Row],[PHONE]]</f>
        <v>+32 4 364 20 66</v>
      </c>
      <c r="E18" t="str">
        <f>companies_contact[[#This Row],[FUNCTION]]</f>
        <v>NULL</v>
      </c>
      <c r="F18" t="str">
        <f>companies_contact[[#This Row],[TYPE]]</f>
        <v>contact</v>
      </c>
      <c r="G18">
        <f>companies_contact[[#This Row],[ID_COMPANY]]</f>
        <v>19</v>
      </c>
      <c r="H18" s="1">
        <f>companies_contact[[#This Row],[HEU_MAJ]]</f>
        <v>43894.362326388888</v>
      </c>
      <c r="I18" s="1">
        <f t="shared" si="0"/>
        <v>43894.362326388888</v>
      </c>
    </row>
    <row r="19" spans="1:9" x14ac:dyDescent="0.25">
      <c r="A19" t="str">
        <f>companies_contact[[#This Row],[NOM]]</f>
        <v>Constant</v>
      </c>
      <c r="B19" t="str">
        <f>companies_contact[[#This Row],[PRENOM]]</f>
        <v>Adeline</v>
      </c>
      <c r="C19" t="str">
        <f>companies_contact[[#This Row],[EMAIL]]</f>
        <v>adeline@atelier-constantberger.be</v>
      </c>
      <c r="D19" t="str">
        <f>companies_contact[[#This Row],[PHONE]]</f>
        <v>+32 497 84 58 9</v>
      </c>
      <c r="E19" t="str">
        <f>companies_contact[[#This Row],[FUNCTION]]</f>
        <v>NULL</v>
      </c>
      <c r="F19" t="str">
        <f>companies_contact[[#This Row],[TYPE]]</f>
        <v>contact</v>
      </c>
      <c r="G19">
        <f>companies_contact[[#This Row],[ID_COMPANY]]</f>
        <v>20</v>
      </c>
      <c r="H19" s="1">
        <f>companies_contact[[#This Row],[HEU_MAJ]]</f>
        <v>43894.362326388888</v>
      </c>
      <c r="I19" s="1">
        <f t="shared" si="0"/>
        <v>43894.362326388888</v>
      </c>
    </row>
    <row r="20" spans="1:9" x14ac:dyDescent="0.25">
      <c r="A20" t="str">
        <f>companies_contact[[#This Row],[NOM]]</f>
        <v>Dol</v>
      </c>
      <c r="B20" t="str">
        <f>companies_contact[[#This Row],[PRENOM]]</f>
        <v>Melanie</v>
      </c>
      <c r="C20" t="str">
        <f>companies_contact[[#This Row],[EMAIL]]</f>
        <v>melanie.dol@lacar-mdx.com</v>
      </c>
      <c r="D20" t="str">
        <f>companies_contact[[#This Row],[PHONE]]</f>
        <v>+32 4 287 39 44</v>
      </c>
      <c r="E20" t="str">
        <f>companies_contact[[#This Row],[FUNCTION]]</f>
        <v>NULL</v>
      </c>
      <c r="F20" t="str">
        <f>companies_contact[[#This Row],[TYPE]]</f>
        <v>contact</v>
      </c>
      <c r="G20">
        <f>companies_contact[[#This Row],[ID_COMPANY]]</f>
        <v>21</v>
      </c>
      <c r="H20" s="1">
        <f>companies_contact[[#This Row],[HEU_MAJ]]</f>
        <v>43894.362326388888</v>
      </c>
      <c r="I20" s="1">
        <f t="shared" si="0"/>
        <v>43894.362326388888</v>
      </c>
    </row>
    <row r="21" spans="1:9" x14ac:dyDescent="0.25">
      <c r="A21" t="str">
        <f>companies_contact[[#This Row],[NOM]]</f>
        <v>Franck</v>
      </c>
      <c r="B21" t="str">
        <f>companies_contact[[#This Row],[PRENOM]]</f>
        <v>Jean-paul</v>
      </c>
      <c r="C21" t="str">
        <f>companies_contact[[#This Row],[EMAIL]]</f>
        <v>jeanpaulfranck59@gmail.com</v>
      </c>
      <c r="D21" t="str">
        <f>companies_contact[[#This Row],[PHONE]]</f>
        <v>0492782735</v>
      </c>
      <c r="E21" t="str">
        <f>companies_contact[[#This Row],[FUNCTION]]</f>
        <v>NULL</v>
      </c>
      <c r="F21" t="str">
        <f>companies_contact[[#This Row],[TYPE]]</f>
        <v>contact</v>
      </c>
      <c r="G21">
        <f>companies_contact[[#This Row],[ID_COMPANY]]</f>
        <v>22</v>
      </c>
      <c r="H21" s="1">
        <f>companies_contact[[#This Row],[HEU_MAJ]]</f>
        <v>43894.362326388888</v>
      </c>
      <c r="I21" s="1">
        <f t="shared" si="0"/>
        <v>43894.362326388888</v>
      </c>
    </row>
    <row r="22" spans="1:9" x14ac:dyDescent="0.25">
      <c r="A22" t="str">
        <f>companies_contact[[#This Row],[NOM]]</f>
        <v>/</v>
      </c>
      <c r="B22" t="str">
        <f>companies_contact[[#This Row],[PRENOM]]</f>
        <v>/</v>
      </c>
      <c r="C22" t="str">
        <f>companies_contact[[#This Row],[EMAIL]]</f>
        <v>/</v>
      </c>
      <c r="D22" t="str">
        <f>companies_contact[[#This Row],[PHONE]]</f>
        <v>/</v>
      </c>
      <c r="E22" t="str">
        <f>companies_contact[[#This Row],[FUNCTION]]</f>
        <v>NULL</v>
      </c>
      <c r="F22" t="str">
        <f>companies_contact[[#This Row],[TYPE]]</f>
        <v>contact</v>
      </c>
      <c r="G22">
        <f>companies_contact[[#This Row],[ID_COMPANY]]</f>
        <v>23</v>
      </c>
      <c r="H22" s="1">
        <f>companies_contact[[#This Row],[HEU_MAJ]]</f>
        <v>43894.362326388888</v>
      </c>
      <c r="I22" s="1">
        <f t="shared" si="0"/>
        <v>43894.362326388888</v>
      </c>
    </row>
    <row r="23" spans="1:9" x14ac:dyDescent="0.25">
      <c r="A23" t="str">
        <f>companies_contact[[#This Row],[NOM]]</f>
        <v>Geurts</v>
      </c>
      <c r="B23" t="str">
        <f>companies_contact[[#This Row],[PRENOM]]</f>
        <v>Anne-catherine</v>
      </c>
      <c r="C23" t="str">
        <f>companies_contact[[#This Row],[EMAIL]]</f>
        <v>anne-catherine.geurts@chuliege.be</v>
      </c>
      <c r="D23" t="str">
        <f>companies_contact[[#This Row],[PHONE]]</f>
        <v>043668853</v>
      </c>
      <c r="E23" t="str">
        <f>companies_contact[[#This Row],[FUNCTION]]</f>
        <v>NULL</v>
      </c>
      <c r="F23" t="str">
        <f>companies_contact[[#This Row],[TYPE]]</f>
        <v>contact</v>
      </c>
      <c r="G23">
        <f>companies_contact[[#This Row],[ID_COMPANY]]</f>
        <v>24</v>
      </c>
      <c r="H23" s="1">
        <f>companies_contact[[#This Row],[HEU_MAJ]]</f>
        <v>43894.362326388888</v>
      </c>
      <c r="I23" s="1">
        <f t="shared" si="0"/>
        <v>43894.362326388888</v>
      </c>
    </row>
    <row r="24" spans="1:9" x14ac:dyDescent="0.25">
      <c r="A24" t="str">
        <f>companies_contact[[#This Row],[NOM]]</f>
        <v>Soblet</v>
      </c>
      <c r="B24" t="str">
        <f>companies_contact[[#This Row],[PRENOM]]</f>
        <v>Pierre</v>
      </c>
      <c r="C24" t="str">
        <f>companies_contact[[#This Row],[EMAIL]]</f>
        <v>pierre.soblet@allianz.be</v>
      </c>
      <c r="D24" t="str">
        <f>companies_contact[[#This Row],[PHONE]]</f>
        <v>022146303</v>
      </c>
      <c r="E24" t="str">
        <f>companies_contact[[#This Row],[FUNCTION]]</f>
        <v>NULL</v>
      </c>
      <c r="F24" t="str">
        <f>companies_contact[[#This Row],[TYPE]]</f>
        <v>contact</v>
      </c>
      <c r="G24">
        <f>companies_contact[[#This Row],[ID_COMPANY]]</f>
        <v>25</v>
      </c>
      <c r="H24" s="1">
        <f>companies_contact[[#This Row],[HEU_MAJ]]</f>
        <v>43894.362326388888</v>
      </c>
      <c r="I24" s="1">
        <f t="shared" si="0"/>
        <v>43894.362326388888</v>
      </c>
    </row>
    <row r="25" spans="1:9" x14ac:dyDescent="0.25">
      <c r="A25" t="str">
        <f>companies_contact[[#This Row],[NOM]]</f>
        <v>Fesler</v>
      </c>
      <c r="B25" t="str">
        <f>companies_contact[[#This Row],[PRENOM]]</f>
        <v>Maximilien</v>
      </c>
      <c r="C25" t="str">
        <f>companies_contact[[#This Row],[EMAIL]]</f>
        <v>maximilien.fesler@leroy-partners.be</v>
      </c>
      <c r="D25" t="str">
        <f>companies_contact[[#This Row],[PHONE]]</f>
        <v>+3226268318</v>
      </c>
      <c r="E25" t="str">
        <f>companies_contact[[#This Row],[FUNCTION]]</f>
        <v>NULL</v>
      </c>
      <c r="F25" t="str">
        <f>companies_contact[[#This Row],[TYPE]]</f>
        <v>contact</v>
      </c>
      <c r="G25">
        <f>companies_contact[[#This Row],[ID_COMPANY]]</f>
        <v>26</v>
      </c>
      <c r="H25" s="1">
        <f>companies_contact[[#This Row],[HEU_MAJ]]</f>
        <v>43894.362326388888</v>
      </c>
      <c r="I25" s="1">
        <f t="shared" si="0"/>
        <v>43894.362326388888</v>
      </c>
    </row>
    <row r="26" spans="1:9" x14ac:dyDescent="0.25">
      <c r="A26" t="str">
        <f>companies_contact[[#This Row],[NOM]]</f>
        <v>Giot</v>
      </c>
      <c r="B26" t="str">
        <f>companies_contact[[#This Row],[PRENOM]]</f>
        <v>Rafael</v>
      </c>
      <c r="C26" t="str">
        <f>companies_contact[[#This Row],[EMAIL]]</f>
        <v>rafael.giot@culture-promotion.com</v>
      </c>
      <c r="D26" t="str">
        <f>companies_contact[[#This Row],[PHONE]]</f>
        <v>+32 4 231 30 33</v>
      </c>
      <c r="E26" t="str">
        <f>companies_contact[[#This Row],[FUNCTION]]</f>
        <v>NULL</v>
      </c>
      <c r="F26" t="str">
        <f>companies_contact[[#This Row],[TYPE]]</f>
        <v>contact</v>
      </c>
      <c r="G26">
        <f>companies_contact[[#This Row],[ID_COMPANY]]</f>
        <v>27</v>
      </c>
      <c r="H26" s="1">
        <f>companies_contact[[#This Row],[HEU_MAJ]]</f>
        <v>43894.362326388888</v>
      </c>
      <c r="I26" s="1">
        <f t="shared" si="0"/>
        <v>43894.362326388888</v>
      </c>
    </row>
    <row r="27" spans="1:9" x14ac:dyDescent="0.25">
      <c r="A27" t="str">
        <f>companies_contact[[#This Row],[NOM]]</f>
        <v>Bours</v>
      </c>
      <c r="B27" t="str">
        <f>companies_contact[[#This Row],[PRENOM]]</f>
        <v>Anthony</v>
      </c>
      <c r="C27" t="str">
        <f>companies_contact[[#This Row],[EMAIL]]</f>
        <v>sales@ezee.be</v>
      </c>
      <c r="D27" t="str">
        <f>companies_contact[[#This Row],[PHONE]]</f>
        <v>0493 33 58 96</v>
      </c>
      <c r="E27" t="str">
        <f>companies_contact[[#This Row],[FUNCTION]]</f>
        <v>NULL</v>
      </c>
      <c r="F27" t="str">
        <f>companies_contact[[#This Row],[TYPE]]</f>
        <v>contact</v>
      </c>
      <c r="G27">
        <f>companies_contact[[#This Row],[ID_COMPANY]]</f>
        <v>28</v>
      </c>
      <c r="H27" s="1">
        <f>companies_contact[[#This Row],[HEU_MAJ]]</f>
        <v>43894.362326388888</v>
      </c>
      <c r="I27" s="1">
        <f t="shared" si="0"/>
        <v>43894.362326388888</v>
      </c>
    </row>
    <row r="28" spans="1:9" x14ac:dyDescent="0.25">
      <c r="A28" t="str">
        <f>companies_contact[[#This Row],[NOM]]</f>
        <v>Dalemans</v>
      </c>
      <c r="B28" t="str">
        <f>companies_contact[[#This Row],[PRENOM]]</f>
        <v>Vinciane</v>
      </c>
      <c r="C28" t="str">
        <f>companies_contact[[#This Row],[EMAIL]]</f>
        <v>vinciane.dalemans@corisbio.com</v>
      </c>
      <c r="D28" t="str">
        <f>companies_contact[[#This Row],[PHONE]]</f>
        <v>081719918</v>
      </c>
      <c r="E28" t="str">
        <f>companies_contact[[#This Row],[FUNCTION]]</f>
        <v>NULL</v>
      </c>
      <c r="F28" t="str">
        <f>companies_contact[[#This Row],[TYPE]]</f>
        <v>contact</v>
      </c>
      <c r="G28">
        <f>companies_contact[[#This Row],[ID_COMPANY]]</f>
        <v>29</v>
      </c>
      <c r="H28" s="1">
        <f>companies_contact[[#This Row],[HEU_MAJ]]</f>
        <v>43894.362326388888</v>
      </c>
      <c r="I28" s="1">
        <f t="shared" si="0"/>
        <v>43894.362326388888</v>
      </c>
    </row>
    <row r="29" spans="1:9" x14ac:dyDescent="0.25">
      <c r="A29" t="str">
        <f>companies_contact[[#This Row],[NOM]]</f>
        <v>Naklicki</v>
      </c>
      <c r="B29" t="str">
        <f>companies_contact[[#This Row],[PRENOM]]</f>
        <v>Laetitia</v>
      </c>
      <c r="C29" t="str">
        <f>companies_contact[[#This Row],[EMAIL]]</f>
        <v>Laetitia.NAKLICKI@resa.be</v>
      </c>
      <c r="D29" t="str">
        <f>companies_contact[[#This Row],[PHONE]]</f>
        <v>x</v>
      </c>
      <c r="E29" t="str">
        <f>companies_contact[[#This Row],[FUNCTION]]</f>
        <v>NULL</v>
      </c>
      <c r="F29" t="str">
        <f>companies_contact[[#This Row],[TYPE]]</f>
        <v>contact</v>
      </c>
      <c r="G29">
        <f>companies_contact[[#This Row],[ID_COMPANY]]</f>
        <v>30</v>
      </c>
      <c r="H29" s="1">
        <f>companies_contact[[#This Row],[HEU_MAJ]]</f>
        <v>43894.362326388888</v>
      </c>
      <c r="I29" s="1">
        <f t="shared" si="0"/>
        <v>43894.362326388888</v>
      </c>
    </row>
    <row r="30" spans="1:9" x14ac:dyDescent="0.25">
      <c r="A30" t="str">
        <f>companies_contact[[#This Row],[NOM]]</f>
        <v>Jasselette</v>
      </c>
      <c r="B30" t="str">
        <f>companies_contact[[#This Row],[PRENOM]]</f>
        <v>Renaud</v>
      </c>
      <c r="C30" t="str">
        <f>companies_contact[[#This Row],[EMAIL]]</f>
        <v>RENAUD.JASSELETTE@BNL.ENGIE.COM</v>
      </c>
      <c r="D30" t="str">
        <f>companies_contact[[#This Row],[PHONE]]</f>
        <v>+3285.24.30.22</v>
      </c>
      <c r="E30" t="str">
        <f>companies_contact[[#This Row],[FUNCTION]]</f>
        <v/>
      </c>
      <c r="F30" t="str">
        <f>companies_contact[[#This Row],[TYPE]]</f>
        <v>contact</v>
      </c>
      <c r="G30">
        <f>companies_contact[[#This Row],[ID_COMPANY]]</f>
        <v>31</v>
      </c>
      <c r="H30" s="1">
        <f>companies_contact[[#This Row],[HEU_MAJ]]</f>
        <v>44182.359340277777</v>
      </c>
      <c r="I30" s="1">
        <f t="shared" si="0"/>
        <v>44182.359340277777</v>
      </c>
    </row>
    <row r="31" spans="1:9" x14ac:dyDescent="0.25">
      <c r="A31" t="str">
        <f>companies_contact[[#This Row],[NOM]]</f>
        <v>Munting</v>
      </c>
      <c r="B31" t="str">
        <f>companies_contact[[#This Row],[PRENOM]]</f>
        <v>Everard</v>
      </c>
      <c r="C31" t="str">
        <f>companies_contact[[#This Row],[EMAIL]]</f>
        <v>munting.everard@gmail.com</v>
      </c>
      <c r="D31" t="str">
        <f>companies_contact[[#This Row],[PHONE]]</f>
        <v>0474260066</v>
      </c>
      <c r="E31" t="str">
        <f>companies_contact[[#This Row],[FUNCTION]]</f>
        <v>NULL</v>
      </c>
      <c r="F31" t="str">
        <f>companies_contact[[#This Row],[TYPE]]</f>
        <v>contact</v>
      </c>
      <c r="G31">
        <f>companies_contact[[#This Row],[ID_COMPANY]]</f>
        <v>32</v>
      </c>
      <c r="H31" s="1">
        <f>companies_contact[[#This Row],[HEU_MAJ]]</f>
        <v>43894.362326388888</v>
      </c>
      <c r="I31" s="1">
        <f t="shared" si="0"/>
        <v>43894.362326388888</v>
      </c>
    </row>
    <row r="32" spans="1:9" x14ac:dyDescent="0.25">
      <c r="A32" t="str">
        <f>companies_contact[[#This Row],[NOM]]</f>
        <v>/</v>
      </c>
      <c r="B32" t="str">
        <f>companies_contact[[#This Row],[PRENOM]]</f>
        <v>/</v>
      </c>
      <c r="C32" t="str">
        <f>companies_contact[[#This Row],[EMAIL]]</f>
        <v>adeline@atelier-constantberger.be</v>
      </c>
      <c r="D32" t="str">
        <f>companies_contact[[#This Row],[PHONE]]</f>
        <v>/</v>
      </c>
      <c r="E32" t="str">
        <f>companies_contact[[#This Row],[FUNCTION]]</f>
        <v>NULL</v>
      </c>
      <c r="F32" t="str">
        <f>companies_contact[[#This Row],[TYPE]]</f>
        <v>contact</v>
      </c>
      <c r="G32">
        <f>companies_contact[[#This Row],[ID_COMPANY]]</f>
        <v>33</v>
      </c>
      <c r="H32" s="1">
        <f>companies_contact[[#This Row],[HEU_MAJ]]</f>
        <v>43894.362326388888</v>
      </c>
      <c r="I32" s="1">
        <f t="shared" si="0"/>
        <v>43894.362326388888</v>
      </c>
    </row>
    <row r="33" spans="1:9" x14ac:dyDescent="0.25">
      <c r="A33" t="str">
        <f>companies_contact[[#This Row],[NOM]]</f>
        <v>Diaz</v>
      </c>
      <c r="B33" t="str">
        <f>companies_contact[[#This Row],[PRENOM]]</f>
        <v>Alessandra</v>
      </c>
      <c r="C33" t="str">
        <f>companies_contact[[#This Row],[EMAIL]]</f>
        <v>alessandra.diaz@tempora.be</v>
      </c>
      <c r="D33" t="str">
        <f>companies_contact[[#This Row],[PHONE]]</f>
        <v>0478 17 62 44</v>
      </c>
      <c r="E33" t="str">
        <f>companies_contact[[#This Row],[FUNCTION]]</f>
        <v>/</v>
      </c>
      <c r="F33" t="str">
        <f>companies_contact[[#This Row],[TYPE]]</f>
        <v>billing</v>
      </c>
      <c r="G33">
        <f>companies_contact[[#This Row],[ID_COMPANY]]</f>
        <v>519</v>
      </c>
      <c r="H33" s="1">
        <f>companies_contact[[#This Row],[HEU_MAJ]]</f>
        <v>44441.395231481481</v>
      </c>
      <c r="I33" s="1">
        <f t="shared" si="0"/>
        <v>44441.395231481481</v>
      </c>
    </row>
    <row r="34" spans="1:9" x14ac:dyDescent="0.25">
      <c r="A34" t="str">
        <f>companies_contact[[#This Row],[NOM]]</f>
        <v>Dassonville</v>
      </c>
      <c r="B34" t="str">
        <f>companies_contact[[#This Row],[PRENOM]]</f>
        <v>Nancy</v>
      </c>
      <c r="C34" t="str">
        <f>companies_contact[[#This Row],[EMAIL]]</f>
        <v>Nancy.DASSONVILLE@atradius.com</v>
      </c>
      <c r="D34" t="str">
        <f>companies_contact[[#This Row],[PHONE]]</f>
        <v>+32 (0)81 324 2</v>
      </c>
      <c r="E34" t="str">
        <f>companies_contact[[#This Row],[FUNCTION]]</f>
        <v>NULL</v>
      </c>
      <c r="F34" t="str">
        <f>companies_contact[[#This Row],[TYPE]]</f>
        <v>contact</v>
      </c>
      <c r="G34">
        <f>companies_contact[[#This Row],[ID_COMPANY]]</f>
        <v>35</v>
      </c>
      <c r="H34" s="1">
        <f>companies_contact[[#This Row],[HEU_MAJ]]</f>
        <v>43894.362326388888</v>
      </c>
      <c r="I34" s="1">
        <f t="shared" si="0"/>
        <v>43894.362326388888</v>
      </c>
    </row>
    <row r="35" spans="1:9" x14ac:dyDescent="0.25">
      <c r="A35" t="str">
        <f>companies_contact[[#This Row],[NOM]]</f>
        <v>Paulus</v>
      </c>
      <c r="B35" t="str">
        <f>companies_contact[[#This Row],[PRENOM]]</f>
        <v>François</v>
      </c>
      <c r="C35" t="str">
        <f>companies_contact[[#This Row],[EMAIL]]</f>
        <v>f.paulus@elegis.be</v>
      </c>
      <c r="D35" t="str">
        <f>companies_contact[[#This Row],[PHONE]]</f>
        <v>+32 (0)4 342 30</v>
      </c>
      <c r="E35" t="str">
        <f>companies_contact[[#This Row],[FUNCTION]]</f>
        <v>NULL</v>
      </c>
      <c r="F35" t="str">
        <f>companies_contact[[#This Row],[TYPE]]</f>
        <v>contact</v>
      </c>
      <c r="G35">
        <f>companies_contact[[#This Row],[ID_COMPANY]]</f>
        <v>36</v>
      </c>
      <c r="H35" s="1">
        <f>companies_contact[[#This Row],[HEU_MAJ]]</f>
        <v>43894.362326388888</v>
      </c>
      <c r="I35" s="1">
        <f t="shared" si="0"/>
        <v>43894.362326388888</v>
      </c>
    </row>
    <row r="36" spans="1:9" x14ac:dyDescent="0.25">
      <c r="A36" t="str">
        <f>companies_contact[[#This Row],[NOM]]</f>
        <v>Hennequin</v>
      </c>
      <c r="B36" t="str">
        <f>companies_contact[[#This Row],[PRENOM]]</f>
        <v>Fabienne</v>
      </c>
      <c r="C36" t="str">
        <f>companies_contact[[#This Row],[EMAIL]]</f>
        <v>Fabienne.HENNEQUIN@spi.be</v>
      </c>
      <c r="D36" t="str">
        <f>companies_contact[[#This Row],[PHONE]]</f>
        <v>+32 495 51 82 8</v>
      </c>
      <c r="E36" t="str">
        <f>companies_contact[[#This Row],[FUNCTION]]</f>
        <v>Urbaniste et chef de projet</v>
      </c>
      <c r="F36" t="str">
        <f>companies_contact[[#This Row],[TYPE]]</f>
        <v>contact</v>
      </c>
      <c r="G36">
        <f>companies_contact[[#This Row],[ID_COMPANY]]</f>
        <v>38</v>
      </c>
      <c r="H36" s="1">
        <f>companies_contact[[#This Row],[HEU_MAJ]]</f>
        <v>43986.466099537036</v>
      </c>
      <c r="I36" s="1">
        <f t="shared" si="0"/>
        <v>43986.466099537036</v>
      </c>
    </row>
    <row r="37" spans="1:9" x14ac:dyDescent="0.25">
      <c r="A37" t="str">
        <f>companies_contact[[#This Row],[NOM]]</f>
        <v>Vanhoeymissen</v>
      </c>
      <c r="B37" t="str">
        <f>companies_contact[[#This Row],[PRENOM]]</f>
        <v xml:space="preserve">Patrick </v>
      </c>
      <c r="C37" t="str">
        <f>companies_contact[[#This Row],[EMAIL]]</f>
        <v>fleet@citydev.brussels</v>
      </c>
      <c r="D37" t="str">
        <f>companies_contact[[#This Row],[PHONE]]</f>
        <v>+32 2 422 50 57</v>
      </c>
      <c r="E37" t="str">
        <f>companies_contact[[#This Row],[FUNCTION]]</f>
        <v>NULL</v>
      </c>
      <c r="F37" t="str">
        <f>companies_contact[[#This Row],[TYPE]]</f>
        <v>contact</v>
      </c>
      <c r="G37">
        <f>companies_contact[[#This Row],[ID_COMPANY]]</f>
        <v>39</v>
      </c>
      <c r="H37" s="1">
        <f>companies_contact[[#This Row],[HEU_MAJ]]</f>
        <v>43894.362326388888</v>
      </c>
      <c r="I37" s="1">
        <f t="shared" si="0"/>
        <v>43894.362326388888</v>
      </c>
    </row>
    <row r="38" spans="1:9" x14ac:dyDescent="0.25">
      <c r="A38" t="str">
        <f>companies_contact[[#This Row],[NOM]]</f>
        <v>balsacq</v>
      </c>
      <c r="B38" t="str">
        <f>companies_contact[[#This Row],[PRENOM]]</f>
        <v xml:space="preserve">colette  </v>
      </c>
      <c r="C38" t="str">
        <f>companies_contact[[#This Row],[EMAIL]]</f>
        <v>colette.balsacq@skynet.be</v>
      </c>
      <c r="D38" t="str">
        <f>companies_contact[[#This Row],[PHONE]]</f>
        <v>0497405935</v>
      </c>
      <c r="E38" t="str">
        <f>companies_contact[[#This Row],[FUNCTION]]</f>
        <v>NULL</v>
      </c>
      <c r="F38" t="str">
        <f>companies_contact[[#This Row],[TYPE]]</f>
        <v>contact</v>
      </c>
      <c r="G38">
        <f>companies_contact[[#This Row],[ID_COMPANY]]</f>
        <v>40</v>
      </c>
      <c r="H38" s="1">
        <f>companies_contact[[#This Row],[HEU_MAJ]]</f>
        <v>43894.362326388888</v>
      </c>
      <c r="I38" s="1">
        <f t="shared" si="0"/>
        <v>43894.362326388888</v>
      </c>
    </row>
    <row r="39" spans="1:9" x14ac:dyDescent="0.25">
      <c r="A39" t="str">
        <f>companies_contact[[#This Row],[NOM]]</f>
        <v>SCAFS</v>
      </c>
      <c r="B39" t="str">
        <f>companies_contact[[#This Row],[PRENOM]]</f>
        <v>Maxence</v>
      </c>
      <c r="C39" t="str">
        <f>companies_contact[[#This Row],[EMAIL]]</f>
        <v>mscafs@canevas.be</v>
      </c>
      <c r="D39" t="str">
        <f>companies_contact[[#This Row],[PHONE]]</f>
        <v xml:space="preserve">+32(0)4 364 11 </v>
      </c>
      <c r="E39" t="str">
        <f>companies_contact[[#This Row],[FUNCTION]]</f>
        <v>NULL</v>
      </c>
      <c r="F39" t="str">
        <f>companies_contact[[#This Row],[TYPE]]</f>
        <v>contact</v>
      </c>
      <c r="G39">
        <f>companies_contact[[#This Row],[ID_COMPANY]]</f>
        <v>41</v>
      </c>
      <c r="H39" s="1">
        <f>companies_contact[[#This Row],[HEU_MAJ]]</f>
        <v>43894.362326388888</v>
      </c>
      <c r="I39" s="1">
        <f t="shared" si="0"/>
        <v>43894.362326388888</v>
      </c>
    </row>
    <row r="40" spans="1:9" x14ac:dyDescent="0.25">
      <c r="A40" t="str">
        <f>companies_contact[[#This Row],[NOM]]</f>
        <v>Stouffs</v>
      </c>
      <c r="B40" t="str">
        <f>companies_contact[[#This Row],[PRENOM]]</f>
        <v>Elisea</v>
      </c>
      <c r="C40" t="str">
        <f>companies_contact[[#This Row],[EMAIL]]</f>
        <v xml:space="preserve">elise.stouffs@fedasil.be </v>
      </c>
      <c r="D40" t="str">
        <f>companies_contact[[#This Row],[PHONE]]</f>
        <v xml:space="preserve">080/28.20.55 </v>
      </c>
      <c r="E40" t="str">
        <f>companies_contact[[#This Row],[FUNCTION]]</f>
        <v>NULL</v>
      </c>
      <c r="F40" t="str">
        <f>companies_contact[[#This Row],[TYPE]]</f>
        <v>contact</v>
      </c>
      <c r="G40">
        <f>companies_contact[[#This Row],[ID_COMPANY]]</f>
        <v>42</v>
      </c>
      <c r="H40" s="1">
        <f>companies_contact[[#This Row],[HEU_MAJ]]</f>
        <v>43894.362326388888</v>
      </c>
      <c r="I40" s="1">
        <f t="shared" si="0"/>
        <v>43894.362326388888</v>
      </c>
    </row>
    <row r="41" spans="1:9" x14ac:dyDescent="0.25">
      <c r="A41" t="str">
        <f>companies_contact[[#This Row],[NOM]]</f>
        <v>Paradowski</v>
      </c>
      <c r="B41" t="str">
        <f>companies_contact[[#This Row],[PRENOM]]</f>
        <v>Marielène</v>
      </c>
      <c r="C41" t="str">
        <f>companies_contact[[#This Row],[EMAIL]]</f>
        <v>info@technifutur.be</v>
      </c>
      <c r="D41" t="str">
        <f>companies_contact[[#This Row],[PHONE]]</f>
        <v>+32 (0)4 382 45</v>
      </c>
      <c r="E41" t="str">
        <f>companies_contact[[#This Row],[FUNCTION]]</f>
        <v>NULL</v>
      </c>
      <c r="F41" t="str">
        <f>companies_contact[[#This Row],[TYPE]]</f>
        <v>contact</v>
      </c>
      <c r="G41">
        <f>companies_contact[[#This Row],[ID_COMPANY]]</f>
        <v>43</v>
      </c>
      <c r="H41" s="1">
        <f>companies_contact[[#This Row],[HEU_MAJ]]</f>
        <v>43894.362326388888</v>
      </c>
      <c r="I41" s="1">
        <f t="shared" si="0"/>
        <v>43894.362326388888</v>
      </c>
    </row>
    <row r="42" spans="1:9" x14ac:dyDescent="0.25">
      <c r="A42" t="str">
        <f>companies_contact[[#This Row],[NOM]]</f>
        <v>Bonhomme</v>
      </c>
      <c r="B42" t="str">
        <f>companies_contact[[#This Row],[PRENOM]]</f>
        <v>/</v>
      </c>
      <c r="C42" t="str">
        <f>companies_contact[[#This Row],[EMAIL]]</f>
        <v>info@cebedeau.be</v>
      </c>
      <c r="D42" t="str">
        <f>companies_contact[[#This Row],[PHONE]]</f>
        <v>+32 (0)4 252 12</v>
      </c>
      <c r="E42" t="str">
        <f>companies_contact[[#This Row],[FUNCTION]]</f>
        <v>NULL</v>
      </c>
      <c r="F42" t="str">
        <f>companies_contact[[#This Row],[TYPE]]</f>
        <v>contact</v>
      </c>
      <c r="G42">
        <f>companies_contact[[#This Row],[ID_COMPANY]]</f>
        <v>44</v>
      </c>
      <c r="H42" s="1">
        <f>companies_contact[[#This Row],[HEU_MAJ]]</f>
        <v>43894.362326388888</v>
      </c>
      <c r="I42" s="1">
        <f t="shared" si="0"/>
        <v>43894.362326388888</v>
      </c>
    </row>
    <row r="43" spans="1:9" x14ac:dyDescent="0.25">
      <c r="A43" t="str">
        <f>companies_contact[[#This Row],[NOM]]</f>
        <v>/</v>
      </c>
      <c r="B43" t="str">
        <f>companies_contact[[#This Row],[PRENOM]]</f>
        <v>/</v>
      </c>
      <c r="C43" t="str">
        <f>companies_contact[[#This Row],[EMAIL]]</f>
        <v>info@cefaly.com</v>
      </c>
      <c r="D43" t="str">
        <f>companies_contact[[#This Row],[PHONE]]</f>
        <v>+32 4 367 67 22</v>
      </c>
      <c r="E43" t="str">
        <f>companies_contact[[#This Row],[FUNCTION]]</f>
        <v>NULL</v>
      </c>
      <c r="F43" t="str">
        <f>companies_contact[[#This Row],[TYPE]]</f>
        <v>contact</v>
      </c>
      <c r="G43">
        <f>companies_contact[[#This Row],[ID_COMPANY]]</f>
        <v>45</v>
      </c>
      <c r="H43" s="1">
        <f>companies_contact[[#This Row],[HEU_MAJ]]</f>
        <v>43894.362326388888</v>
      </c>
      <c r="I43" s="1">
        <f t="shared" si="0"/>
        <v>43894.362326388888</v>
      </c>
    </row>
    <row r="44" spans="1:9" x14ac:dyDescent="0.25">
      <c r="A44" t="str">
        <f>companies_contact[[#This Row],[NOM]]</f>
        <v>Gillot</v>
      </c>
      <c r="B44" t="str">
        <f>companies_contact[[#This Row],[PRENOM]]</f>
        <v>Caroline</v>
      </c>
      <c r="C44" t="str">
        <f>companies_contact[[#This Row],[EMAIL]]</f>
        <v>caroline.gillot@hech.be</v>
      </c>
      <c r="D44" t="str">
        <f>companies_contact[[#This Row],[PHONE]]</f>
        <v>042547611</v>
      </c>
      <c r="E44" t="str">
        <f>companies_contact[[#This Row],[FUNCTION]]</f>
        <v>NULL</v>
      </c>
      <c r="F44" t="str">
        <f>companies_contact[[#This Row],[TYPE]]</f>
        <v>contact</v>
      </c>
      <c r="G44">
        <f>companies_contact[[#This Row],[ID_COMPANY]]</f>
        <v>46</v>
      </c>
      <c r="H44" s="1">
        <f>companies_contact[[#This Row],[HEU_MAJ]]</f>
        <v>43894.362326388888</v>
      </c>
      <c r="I44" s="1">
        <f t="shared" si="0"/>
        <v>43894.362326388888</v>
      </c>
    </row>
    <row r="45" spans="1:9" x14ac:dyDescent="0.25">
      <c r="A45" t="str">
        <f>companies_contact[[#This Row],[NOM]]</f>
        <v>Jadoul</v>
      </c>
      <c r="B45" t="str">
        <f>companies_contact[[#This Row],[PRENOM]]</f>
        <v>Maryse</v>
      </c>
      <c r="C45" t="str">
        <f>companies_contact[[#This Row],[EMAIL]]</f>
        <v>Maryse.Jadoul@uliege.be</v>
      </c>
      <c r="D45" t="str">
        <f>companies_contact[[#This Row],[PHONE]]</f>
        <v>04 366 95 88</v>
      </c>
      <c r="E45" t="str">
        <f>companies_contact[[#This Row],[FUNCTION]]</f>
        <v>NULL</v>
      </c>
      <c r="F45" t="str">
        <f>companies_contact[[#This Row],[TYPE]]</f>
        <v>contact</v>
      </c>
      <c r="G45">
        <f>companies_contact[[#This Row],[ID_COMPANY]]</f>
        <v>47</v>
      </c>
      <c r="H45" s="1">
        <f>companies_contact[[#This Row],[HEU_MAJ]]</f>
        <v>43894.362326388888</v>
      </c>
      <c r="I45" s="1">
        <f t="shared" si="0"/>
        <v>43894.362326388888</v>
      </c>
    </row>
    <row r="46" spans="1:9" x14ac:dyDescent="0.25">
      <c r="A46" t="str">
        <f>companies_contact[[#This Row],[NOM]]</f>
        <v>Thomas</v>
      </c>
      <c r="B46" t="str">
        <f>companies_contact[[#This Row],[PRENOM]]</f>
        <v>Julie</v>
      </c>
      <c r="C46" t="str">
        <f>companies_contact[[#This Row],[EMAIL]]</f>
        <v>julie.thomas@gaming1.com</v>
      </c>
      <c r="D46" t="str">
        <f>companies_contact[[#This Row],[PHONE]]</f>
        <v/>
      </c>
      <c r="E46" t="str">
        <f>companies_contact[[#This Row],[FUNCTION]]</f>
        <v>NULL</v>
      </c>
      <c r="F46" t="str">
        <f>companies_contact[[#This Row],[TYPE]]</f>
        <v>contact</v>
      </c>
      <c r="G46">
        <f>companies_contact[[#This Row],[ID_COMPANY]]</f>
        <v>48</v>
      </c>
      <c r="H46" s="1">
        <f>companies_contact[[#This Row],[HEU_MAJ]]</f>
        <v>43894.362326388888</v>
      </c>
      <c r="I46" s="1">
        <f t="shared" si="0"/>
        <v>43894.362326388888</v>
      </c>
    </row>
    <row r="47" spans="1:9" x14ac:dyDescent="0.25">
      <c r="A47" t="str">
        <f>companies_contact[[#This Row],[NOM]]</f>
        <v>Adam</v>
      </c>
      <c r="B47" t="str">
        <f>companies_contact[[#This Row],[PRENOM]]</f>
        <v>/</v>
      </c>
      <c r="C47" t="str">
        <f>companies_contact[[#This Row],[EMAIL]]</f>
        <v>m.adam@consolar.be</v>
      </c>
      <c r="D47" t="str">
        <f>companies_contact[[#This Row],[PHONE]]</f>
        <v>0032 4 234 74 7</v>
      </c>
      <c r="E47" t="str">
        <f>companies_contact[[#This Row],[FUNCTION]]</f>
        <v>NULL</v>
      </c>
      <c r="F47" t="str">
        <f>companies_contact[[#This Row],[TYPE]]</f>
        <v>contact</v>
      </c>
      <c r="G47">
        <f>companies_contact[[#This Row],[ID_COMPANY]]</f>
        <v>49</v>
      </c>
      <c r="H47" s="1">
        <f>companies_contact[[#This Row],[HEU_MAJ]]</f>
        <v>43894.362326388888</v>
      </c>
      <c r="I47" s="1">
        <f t="shared" si="0"/>
        <v>43894.362326388888</v>
      </c>
    </row>
    <row r="48" spans="1:9" x14ac:dyDescent="0.25">
      <c r="A48" t="str">
        <f>companies_contact[[#This Row],[NOM]]</f>
        <v>Fringuellini</v>
      </c>
      <c r="B48" t="str">
        <f>companies_contact[[#This Row],[PRENOM]]</f>
        <v>/</v>
      </c>
      <c r="C48" t="str">
        <f>companies_contact[[#This Row],[EMAIL]]</f>
        <v>/</v>
      </c>
      <c r="D48" t="str">
        <f>companies_contact[[#This Row],[PHONE]]</f>
        <v>0498179941</v>
      </c>
      <c r="E48" t="str">
        <f>companies_contact[[#This Row],[FUNCTION]]</f>
        <v>NULL</v>
      </c>
      <c r="F48" t="str">
        <f>companies_contact[[#This Row],[TYPE]]</f>
        <v>contact</v>
      </c>
      <c r="G48">
        <f>companies_contact[[#This Row],[ID_COMPANY]]</f>
        <v>50</v>
      </c>
      <c r="H48" s="1">
        <f>companies_contact[[#This Row],[HEU_MAJ]]</f>
        <v>43894.362326388888</v>
      </c>
      <c r="I48" s="1">
        <f t="shared" si="0"/>
        <v>43894.362326388888</v>
      </c>
    </row>
    <row r="49" spans="1:9" x14ac:dyDescent="0.25">
      <c r="A49" t="str">
        <f>companies_contact[[#This Row],[NOM]]</f>
        <v>/</v>
      </c>
      <c r="B49" t="str">
        <f>companies_contact[[#This Row],[PRENOM]]</f>
        <v>/</v>
      </c>
      <c r="C49" t="str">
        <f>companies_contact[[#This Row],[EMAIL]]</f>
        <v>/</v>
      </c>
      <c r="D49" t="str">
        <f>companies_contact[[#This Row],[PHONE]]</f>
        <v>+32 (0)4 229 24</v>
      </c>
      <c r="E49" t="str">
        <f>companies_contact[[#This Row],[FUNCTION]]</f>
        <v>NULL</v>
      </c>
      <c r="F49" t="str">
        <f>companies_contact[[#This Row],[TYPE]]</f>
        <v>contact</v>
      </c>
      <c r="G49">
        <f>companies_contact[[#This Row],[ID_COMPANY]]</f>
        <v>51</v>
      </c>
      <c r="H49" s="1">
        <f>companies_contact[[#This Row],[HEU_MAJ]]</f>
        <v>43894.362326388888</v>
      </c>
      <c r="I49" s="1">
        <f t="shared" si="0"/>
        <v>43894.362326388888</v>
      </c>
    </row>
    <row r="50" spans="1:9" x14ac:dyDescent="0.25">
      <c r="A50" t="str">
        <f>companies_contact[[#This Row],[NOM]]</f>
        <v>/</v>
      </c>
      <c r="B50" t="str">
        <f>companies_contact[[#This Row],[PRENOM]]</f>
        <v xml:space="preserve">Patrick </v>
      </c>
      <c r="C50" t="str">
        <f>companies_contact[[#This Row],[EMAIL]]</f>
        <v>info@coretec.be</v>
      </c>
      <c r="D50" t="str">
        <f>companies_contact[[#This Row],[PHONE]]</f>
        <v xml:space="preserve">+32(0)4 365 70 </v>
      </c>
      <c r="E50" t="str">
        <f>companies_contact[[#This Row],[FUNCTION]]</f>
        <v>NULL</v>
      </c>
      <c r="F50" t="str">
        <f>companies_contact[[#This Row],[TYPE]]</f>
        <v>contact</v>
      </c>
      <c r="G50">
        <f>companies_contact[[#This Row],[ID_COMPANY]]</f>
        <v>52</v>
      </c>
      <c r="H50" s="1">
        <f>companies_contact[[#This Row],[HEU_MAJ]]</f>
        <v>43894.362326388888</v>
      </c>
      <c r="I50" s="1">
        <f t="shared" si="0"/>
        <v>43894.362326388888</v>
      </c>
    </row>
    <row r="51" spans="1:9" x14ac:dyDescent="0.25">
      <c r="A51" t="str">
        <f>companies_contact[[#This Row],[NOM]]</f>
        <v>/</v>
      </c>
      <c r="B51" t="str">
        <f>companies_contact[[#This Row],[PRENOM]]</f>
        <v>/</v>
      </c>
      <c r="C51" t="str">
        <f>companies_contact[[#This Row],[EMAIL]]</f>
        <v>secretariat@eliosys.eu</v>
      </c>
      <c r="D51" t="str">
        <f>companies_contact[[#This Row],[PHONE]]</f>
        <v>+32 4 361 59 24</v>
      </c>
      <c r="E51" t="str">
        <f>companies_contact[[#This Row],[FUNCTION]]</f>
        <v>NULL</v>
      </c>
      <c r="F51" t="str">
        <f>companies_contact[[#This Row],[TYPE]]</f>
        <v>contact</v>
      </c>
      <c r="G51">
        <f>companies_contact[[#This Row],[ID_COMPANY]]</f>
        <v>53</v>
      </c>
      <c r="H51" s="1">
        <f>companies_contact[[#This Row],[HEU_MAJ]]</f>
        <v>43894.362326388888</v>
      </c>
      <c r="I51" s="1">
        <f t="shared" si="0"/>
        <v>43894.362326388888</v>
      </c>
    </row>
    <row r="52" spans="1:9" x14ac:dyDescent="0.25">
      <c r="A52" t="str">
        <f>companies_contact[[#This Row],[NOM]]</f>
        <v>Bings</v>
      </c>
      <c r="B52" t="str">
        <f>companies_contact[[#This Row],[PRENOM]]</f>
        <v xml:space="preserve">Jenna </v>
      </c>
      <c r="C52" t="str">
        <f>companies_contact[[#This Row],[EMAIL]]</f>
        <v>sales.europe@euresys.com</v>
      </c>
      <c r="D52" t="str">
        <f>companies_contact[[#This Row],[PHONE]]</f>
        <v>+32 4 367 72 88</v>
      </c>
      <c r="E52" t="str">
        <f>companies_contact[[#This Row],[FUNCTION]]</f>
        <v>NULL</v>
      </c>
      <c r="F52" t="str">
        <f>companies_contact[[#This Row],[TYPE]]</f>
        <v>contact</v>
      </c>
      <c r="G52">
        <f>companies_contact[[#This Row],[ID_COMPANY]]</f>
        <v>54</v>
      </c>
      <c r="H52" s="1">
        <f>companies_contact[[#This Row],[HEU_MAJ]]</f>
        <v>43894.362326388888</v>
      </c>
      <c r="I52" s="1">
        <f t="shared" si="0"/>
        <v>43894.362326388888</v>
      </c>
    </row>
    <row r="53" spans="1:9" x14ac:dyDescent="0.25">
      <c r="A53" t="str">
        <f>companies_contact[[#This Row],[NOM]]</f>
        <v>Engel</v>
      </c>
      <c r="B53" t="str">
        <f>companies_contact[[#This Row],[PRENOM]]</f>
        <v>/</v>
      </c>
      <c r="C53" t="str">
        <f>companies_contact[[#This Row],[EMAIL]]</f>
        <v>c.engel@evs.com</v>
      </c>
      <c r="D53" t="str">
        <f>companies_contact[[#This Row],[PHONE]]</f>
        <v>+32 4 361 70 00</v>
      </c>
      <c r="E53" t="str">
        <f>companies_contact[[#This Row],[FUNCTION]]</f>
        <v>NULL</v>
      </c>
      <c r="F53" t="str">
        <f>companies_contact[[#This Row],[TYPE]]</f>
        <v>contact</v>
      </c>
      <c r="G53">
        <f>companies_contact[[#This Row],[ID_COMPANY]]</f>
        <v>55</v>
      </c>
      <c r="H53" s="1">
        <f>companies_contact[[#This Row],[HEU_MAJ]]</f>
        <v>43894.362326388888</v>
      </c>
      <c r="I53" s="1">
        <f t="shared" si="0"/>
        <v>43894.362326388888</v>
      </c>
    </row>
    <row r="54" spans="1:9" x14ac:dyDescent="0.25">
      <c r="A54" t="str">
        <f>companies_contact[[#This Row],[NOM]]</f>
        <v>/</v>
      </c>
      <c r="B54" t="str">
        <f>companies_contact[[#This Row],[PRENOM]]</f>
        <v>/</v>
      </c>
      <c r="C54" t="str">
        <f>companies_contact[[#This Row],[EMAIL]]</f>
        <v>/</v>
      </c>
      <c r="D54" t="str">
        <f>companies_contact[[#This Row],[PHONE]]</f>
        <v>+32 (0) 4 264 6</v>
      </c>
      <c r="E54" t="str">
        <f>companies_contact[[#This Row],[FUNCTION]]</f>
        <v>NULL</v>
      </c>
      <c r="F54" t="str">
        <f>companies_contact[[#This Row],[TYPE]]</f>
        <v>contact</v>
      </c>
      <c r="G54">
        <f>companies_contact[[#This Row],[ID_COMPANY]]</f>
        <v>56</v>
      </c>
      <c r="H54" s="1">
        <f>companies_contact[[#This Row],[HEU_MAJ]]</f>
        <v>43894.362326388888</v>
      </c>
      <c r="I54" s="1">
        <f t="shared" si="0"/>
        <v>43894.362326388888</v>
      </c>
    </row>
    <row r="55" spans="1:9" x14ac:dyDescent="0.25">
      <c r="A55" t="str">
        <f>companies_contact[[#This Row],[NOM]]</f>
        <v>/</v>
      </c>
      <c r="B55" t="str">
        <f>companies_contact[[#This Row],[PRENOM]]</f>
        <v>/</v>
      </c>
      <c r="C55" t="str">
        <f>companies_contact[[#This Row],[EMAIL]]</f>
        <v>/</v>
      </c>
      <c r="D55" t="str">
        <f>companies_contact[[#This Row],[PHONE]]</f>
        <v>+32 4 337 33 37</v>
      </c>
      <c r="E55" t="str">
        <f>companies_contact[[#This Row],[FUNCTION]]</f>
        <v>NULL</v>
      </c>
      <c r="F55" t="str">
        <f>companies_contact[[#This Row],[TYPE]]</f>
        <v>contact</v>
      </c>
      <c r="G55">
        <f>companies_contact[[#This Row],[ID_COMPANY]]</f>
        <v>57</v>
      </c>
      <c r="H55" s="1">
        <f>companies_contact[[#This Row],[HEU_MAJ]]</f>
        <v>43894.362326388888</v>
      </c>
      <c r="I55" s="1">
        <f t="shared" si="0"/>
        <v>43894.362326388888</v>
      </c>
    </row>
    <row r="56" spans="1:9" x14ac:dyDescent="0.25">
      <c r="A56" t="str">
        <f>companies_contact[[#This Row],[NOM]]</f>
        <v>/</v>
      </c>
      <c r="B56" t="str">
        <f>companies_contact[[#This Row],[PRENOM]]</f>
        <v>/</v>
      </c>
      <c r="C56" t="str">
        <f>companies_contact[[#This Row],[EMAIL]]</f>
        <v>info@lasea.com</v>
      </c>
      <c r="D56" t="str">
        <f>companies_contact[[#This Row],[PHONE]]</f>
        <v xml:space="preserve">+32(0)4 365 02 </v>
      </c>
      <c r="E56" t="str">
        <f>companies_contact[[#This Row],[FUNCTION]]</f>
        <v>NULL</v>
      </c>
      <c r="F56" t="str">
        <f>companies_contact[[#This Row],[TYPE]]</f>
        <v>contact</v>
      </c>
      <c r="G56">
        <f>companies_contact[[#This Row],[ID_COMPANY]]</f>
        <v>58</v>
      </c>
      <c r="H56" s="1">
        <f>companies_contact[[#This Row],[HEU_MAJ]]</f>
        <v>43894.362326388888</v>
      </c>
      <c r="I56" s="1">
        <f t="shared" si="0"/>
        <v>43894.362326388888</v>
      </c>
    </row>
    <row r="57" spans="1:9" x14ac:dyDescent="0.25">
      <c r="A57" t="str">
        <f>companies_contact[[#This Row],[NOM]]</f>
        <v>/</v>
      </c>
      <c r="B57" t="str">
        <f>companies_contact[[#This Row],[PRENOM]]</f>
        <v>Jacques</v>
      </c>
      <c r="C57" t="str">
        <f>companies_contact[[#This Row],[EMAIL]]</f>
        <v>/</v>
      </c>
      <c r="D57" t="str">
        <f>companies_contact[[#This Row],[PHONE]]</f>
        <v>+32 (0)4 277 90</v>
      </c>
      <c r="E57" t="str">
        <f>companies_contact[[#This Row],[FUNCTION]]</f>
        <v>NULL</v>
      </c>
      <c r="F57" t="str">
        <f>companies_contact[[#This Row],[TYPE]]</f>
        <v>contact</v>
      </c>
      <c r="G57">
        <f>companies_contact[[#This Row],[ID_COMPANY]]</f>
        <v>59</v>
      </c>
      <c r="H57" s="1">
        <f>companies_contact[[#This Row],[HEU_MAJ]]</f>
        <v>43894.362326388888</v>
      </c>
      <c r="I57" s="1">
        <f t="shared" si="0"/>
        <v>43894.362326388888</v>
      </c>
    </row>
    <row r="58" spans="1:9" x14ac:dyDescent="0.25">
      <c r="A58" t="str">
        <f>companies_contact[[#This Row],[NOM]]</f>
        <v>Lartelier</v>
      </c>
      <c r="B58" t="str">
        <f>companies_contact[[#This Row],[PRENOM]]</f>
        <v>Nicolas</v>
      </c>
      <c r="C58" t="str">
        <f>companies_contact[[#This Row],[EMAIL]]</f>
        <v>nicolas@wood-harmony.be</v>
      </c>
      <c r="D58" t="str">
        <f>companies_contact[[#This Row],[PHONE]]</f>
        <v>0488 87 00 64</v>
      </c>
      <c r="E58" t="str">
        <f>companies_contact[[#This Row],[FUNCTION]]</f>
        <v>NULL</v>
      </c>
      <c r="F58" t="str">
        <f>companies_contact[[#This Row],[TYPE]]</f>
        <v>contact</v>
      </c>
      <c r="G58">
        <f>companies_contact[[#This Row],[ID_COMPANY]]</f>
        <v>60</v>
      </c>
      <c r="H58" s="1">
        <f>companies_contact[[#This Row],[HEU_MAJ]]</f>
        <v>43894.362326388888</v>
      </c>
      <c r="I58" s="1">
        <f t="shared" si="0"/>
        <v>43894.362326388888</v>
      </c>
    </row>
    <row r="59" spans="1:9" x14ac:dyDescent="0.25">
      <c r="A59" t="str">
        <f>companies_contact[[#This Row],[NOM]]</f>
        <v>/</v>
      </c>
      <c r="B59" t="str">
        <f>companies_contact[[#This Row],[PRENOM]]</f>
        <v>/</v>
      </c>
      <c r="C59" t="str">
        <f>companies_contact[[#This Row],[EMAIL]]</f>
        <v>info@vortex-energy.be</v>
      </c>
      <c r="D59" t="str">
        <f>companies_contact[[#This Row],[PHONE]]</f>
        <v>02 233 81 39</v>
      </c>
      <c r="E59" t="str">
        <f>companies_contact[[#This Row],[FUNCTION]]</f>
        <v>NULL</v>
      </c>
      <c r="F59" t="str">
        <f>companies_contact[[#This Row],[TYPE]]</f>
        <v>contact</v>
      </c>
      <c r="G59">
        <f>companies_contact[[#This Row],[ID_COMPANY]]</f>
        <v>61</v>
      </c>
      <c r="H59" s="1">
        <f>companies_contact[[#This Row],[HEU_MAJ]]</f>
        <v>43894.362326388888</v>
      </c>
      <c r="I59" s="1">
        <f t="shared" si="0"/>
        <v>43894.362326388888</v>
      </c>
    </row>
    <row r="60" spans="1:9" x14ac:dyDescent="0.25">
      <c r="A60" t="str">
        <f>companies_contact[[#This Row],[NOM]]</f>
        <v>/</v>
      </c>
      <c r="B60" t="str">
        <f>companies_contact[[#This Row],[PRENOM]]</f>
        <v>/</v>
      </c>
      <c r="C60" t="str">
        <f>companies_contact[[#This Row],[EMAIL]]</f>
        <v>info@visuality.be</v>
      </c>
      <c r="D60" t="str">
        <f>companies_contact[[#This Row],[PHONE]]</f>
        <v xml:space="preserve">+32(0)2 321 53 </v>
      </c>
      <c r="E60" t="str">
        <f>companies_contact[[#This Row],[FUNCTION]]</f>
        <v>NULL</v>
      </c>
      <c r="F60" t="str">
        <f>companies_contact[[#This Row],[TYPE]]</f>
        <v>contact</v>
      </c>
      <c r="G60">
        <f>companies_contact[[#This Row],[ID_COMPANY]]</f>
        <v>62</v>
      </c>
      <c r="H60" s="1">
        <f>companies_contact[[#This Row],[HEU_MAJ]]</f>
        <v>43894.362326388888</v>
      </c>
      <c r="I60" s="1">
        <f t="shared" si="0"/>
        <v>43894.362326388888</v>
      </c>
    </row>
    <row r="61" spans="1:9" x14ac:dyDescent="0.25">
      <c r="A61" t="str">
        <f>companies_contact[[#This Row],[NOM]]</f>
        <v>/</v>
      </c>
      <c r="B61" t="str">
        <f>companies_contact[[#This Row],[PRENOM]]</f>
        <v>/</v>
      </c>
      <c r="C61" t="str">
        <f>companies_contact[[#This Row],[EMAIL]]</f>
        <v xml:space="preserve">tts.sprl@gmail.com </v>
      </c>
      <c r="D61" t="str">
        <f>companies_contact[[#This Row],[PHONE]]</f>
        <v>+32 (0)499 30 2</v>
      </c>
      <c r="E61" t="str">
        <f>companies_contact[[#This Row],[FUNCTION]]</f>
        <v>NULL</v>
      </c>
      <c r="F61" t="str">
        <f>companies_contact[[#This Row],[TYPE]]</f>
        <v>contact</v>
      </c>
      <c r="G61">
        <f>companies_contact[[#This Row],[ID_COMPANY]]</f>
        <v>63</v>
      </c>
      <c r="H61" s="1">
        <f>companies_contact[[#This Row],[HEU_MAJ]]</f>
        <v>43894.362326388888</v>
      </c>
      <c r="I61" s="1">
        <f t="shared" si="0"/>
        <v>43894.362326388888</v>
      </c>
    </row>
    <row r="62" spans="1:9" x14ac:dyDescent="0.25">
      <c r="A62" t="str">
        <f>companies_contact[[#This Row],[NOM]]</f>
        <v>/</v>
      </c>
      <c r="B62" t="str">
        <f>companies_contact[[#This Row],[PRENOM]]</f>
        <v>/</v>
      </c>
      <c r="C62" t="str">
        <f>companies_contact[[#This Row],[EMAIL]]</f>
        <v>info@reconfortplus.be</v>
      </c>
      <c r="D62" t="str">
        <f>companies_contact[[#This Row],[PHONE]]</f>
        <v>02/233.81.16</v>
      </c>
      <c r="E62" t="str">
        <f>companies_contact[[#This Row],[FUNCTION]]</f>
        <v>NULL</v>
      </c>
      <c r="F62" t="str">
        <f>companies_contact[[#This Row],[TYPE]]</f>
        <v>contact</v>
      </c>
      <c r="G62">
        <f>companies_contact[[#This Row],[ID_COMPANY]]</f>
        <v>64</v>
      </c>
      <c r="H62" s="1">
        <f>companies_contact[[#This Row],[HEU_MAJ]]</f>
        <v>43894.362326388888</v>
      </c>
      <c r="I62" s="1">
        <f t="shared" si="0"/>
        <v>43894.362326388888</v>
      </c>
    </row>
    <row r="63" spans="1:9" x14ac:dyDescent="0.25">
      <c r="A63" t="str">
        <f>companies_contact[[#This Row],[NOM]]</f>
        <v>/</v>
      </c>
      <c r="B63" t="str">
        <f>companies_contact[[#This Row],[PRENOM]]</f>
        <v>/</v>
      </c>
      <c r="C63" t="str">
        <f>companies_contact[[#This Row],[EMAIL]]</f>
        <v>info@certech.be</v>
      </c>
      <c r="D63" t="str">
        <f>companies_contact[[#This Row],[PHONE]]</f>
        <v/>
      </c>
      <c r="E63" t="str">
        <f>companies_contact[[#This Row],[FUNCTION]]</f>
        <v>NULL</v>
      </c>
      <c r="F63" t="str">
        <f>companies_contact[[#This Row],[TYPE]]</f>
        <v>contact</v>
      </c>
      <c r="G63">
        <f>companies_contact[[#This Row],[ID_COMPANY]]</f>
        <v>65</v>
      </c>
      <c r="H63" s="1">
        <f>companies_contact[[#This Row],[HEU_MAJ]]</f>
        <v>43894.362326388888</v>
      </c>
      <c r="I63" s="1">
        <f t="shared" si="0"/>
        <v>43894.362326388888</v>
      </c>
    </row>
    <row r="64" spans="1:9" x14ac:dyDescent="0.25">
      <c r="A64" t="str">
        <f>companies_contact[[#This Row],[NOM]]</f>
        <v>De Strycker</v>
      </c>
      <c r="B64" t="str">
        <f>companies_contact[[#This Row],[PRENOM]]</f>
        <v>Johan</v>
      </c>
      <c r="C64" t="str">
        <f>companies_contact[[#This Row],[EMAIL]]</f>
        <v>johan.de.strycker@armacell.com</v>
      </c>
      <c r="D64" t="str">
        <f>companies_contact[[#This Row],[PHONE]]</f>
        <v>087325070</v>
      </c>
      <c r="E64" t="str">
        <f>companies_contact[[#This Row],[FUNCTION]]</f>
        <v>NULL</v>
      </c>
      <c r="F64" t="str">
        <f>companies_contact[[#This Row],[TYPE]]</f>
        <v>contact</v>
      </c>
      <c r="G64">
        <f>companies_contact[[#This Row],[ID_COMPANY]]</f>
        <v>66</v>
      </c>
      <c r="H64" s="1">
        <f>companies_contact[[#This Row],[HEU_MAJ]]</f>
        <v>43894.362326388888</v>
      </c>
      <c r="I64" s="1">
        <f t="shared" si="0"/>
        <v>43894.362326388888</v>
      </c>
    </row>
    <row r="65" spans="1:9" x14ac:dyDescent="0.25">
      <c r="A65" t="str">
        <f>companies_contact[[#This Row],[NOM]]</f>
        <v>Pirenne</v>
      </c>
      <c r="B65" t="str">
        <f>companies_contact[[#This Row],[PRENOM]]</f>
        <v>Joseph</v>
      </c>
      <c r="C65" t="str">
        <f>companies_contact[[#This Row],[EMAIL]]</f>
        <v xml:space="preserve">assurances.pirenne@assurancespirenne.be </v>
      </c>
      <c r="D65" t="str">
        <f>companies_contact[[#This Row],[PHONE]]</f>
        <v>087446350</v>
      </c>
      <c r="E65" t="str">
        <f>companies_contact[[#This Row],[FUNCTION]]</f>
        <v>NULL</v>
      </c>
      <c r="F65" t="str">
        <f>companies_contact[[#This Row],[TYPE]]</f>
        <v>contact</v>
      </c>
      <c r="G65">
        <f>companies_contact[[#This Row],[ID_COMPANY]]</f>
        <v>67</v>
      </c>
      <c r="H65" s="1">
        <f>companies_contact[[#This Row],[HEU_MAJ]]</f>
        <v>43894.362326388888</v>
      </c>
      <c r="I65" s="1">
        <f t="shared" si="0"/>
        <v>43894.362326388888</v>
      </c>
    </row>
    <row r="66" spans="1:9" x14ac:dyDescent="0.25">
      <c r="A66" t="str">
        <f>companies_contact[[#This Row],[NOM]]</f>
        <v>Boulanger</v>
      </c>
      <c r="B66" t="str">
        <f>companies_contact[[#This Row],[PRENOM]]</f>
        <v>Marc</v>
      </c>
      <c r="C66" t="str">
        <f>companies_contact[[#This Row],[EMAIL]]</f>
        <v>/</v>
      </c>
      <c r="D66" t="str">
        <f>companies_contact[[#This Row],[PHONE]]</f>
        <v>087228054/04973</v>
      </c>
      <c r="E66" t="str">
        <f>companies_contact[[#This Row],[FUNCTION]]</f>
        <v/>
      </c>
      <c r="F66" t="str">
        <f>companies_contact[[#This Row],[TYPE]]</f>
        <v>contact</v>
      </c>
      <c r="G66">
        <f>companies_contact[[#This Row],[ID_COMPANY]]</f>
        <v>68</v>
      </c>
      <c r="H66" s="1">
        <f>companies_contact[[#This Row],[HEU_MAJ]]</f>
        <v>43980.467430555553</v>
      </c>
      <c r="I66" s="1">
        <f t="shared" si="0"/>
        <v>43980.467430555553</v>
      </c>
    </row>
    <row r="67" spans="1:9" x14ac:dyDescent="0.25">
      <c r="A67" t="str">
        <f>companies_contact[[#This Row],[NOM]]</f>
        <v>/</v>
      </c>
      <c r="B67" t="str">
        <f>companies_contact[[#This Row],[PRENOM]]</f>
        <v>/</v>
      </c>
      <c r="C67" t="str">
        <f>companies_contact[[#This Row],[EMAIL]]</f>
        <v>info@coretec.be</v>
      </c>
      <c r="D67" t="str">
        <f>companies_contact[[#This Row],[PHONE]]</f>
        <v>043657025</v>
      </c>
      <c r="E67" t="str">
        <f>companies_contact[[#This Row],[FUNCTION]]</f>
        <v>NULL</v>
      </c>
      <c r="F67" t="str">
        <f>companies_contact[[#This Row],[TYPE]]</f>
        <v>contact</v>
      </c>
      <c r="G67">
        <f>companies_contact[[#This Row],[ID_COMPANY]]</f>
        <v>69</v>
      </c>
      <c r="H67" s="1">
        <f>companies_contact[[#This Row],[HEU_MAJ]]</f>
        <v>43894.362326388888</v>
      </c>
      <c r="I67" s="1">
        <f t="shared" ref="I67:I130" si="1">H67</f>
        <v>43894.362326388888</v>
      </c>
    </row>
    <row r="68" spans="1:9" x14ac:dyDescent="0.25">
      <c r="A68" t="str">
        <f>companies_contact[[#This Row],[NOM]]</f>
        <v>Derette</v>
      </c>
      <c r="B68" t="str">
        <f>companies_contact[[#This Row],[PRENOM]]</f>
        <v>Romain</v>
      </c>
      <c r="C68" t="str">
        <f>companies_contact[[#This Row],[EMAIL]]</f>
        <v>romain.derette@spirletautomobiles.be</v>
      </c>
      <c r="D68" t="str">
        <f>companies_contact[[#This Row],[PHONE]]</f>
        <v>0476/98.91.59</v>
      </c>
      <c r="E68" t="str">
        <f>companies_contact[[#This Row],[FUNCTION]]</f>
        <v/>
      </c>
      <c r="F68" t="str">
        <f>companies_contact[[#This Row],[TYPE]]</f>
        <v>contact</v>
      </c>
      <c r="G68">
        <f>companies_contact[[#This Row],[ID_COMPANY]]</f>
        <v>104</v>
      </c>
      <c r="H68" s="1">
        <f>companies_contact[[#This Row],[HEU_MAJ]]</f>
        <v>43902.78334490741</v>
      </c>
      <c r="I68" s="1">
        <f t="shared" si="1"/>
        <v>43902.78334490741</v>
      </c>
    </row>
    <row r="69" spans="1:9" x14ac:dyDescent="0.25">
      <c r="A69" t="str">
        <f>companies_contact[[#This Row],[NOM]]</f>
        <v>Vandroogenbroeck</v>
      </c>
      <c r="B69" t="str">
        <f>companies_contact[[#This Row],[PRENOM]]</f>
        <v>Nick</v>
      </c>
      <c r="C69" t="str">
        <f>companies_contact[[#This Row],[EMAIL]]</f>
        <v>nick.vandroogenbroeck@dieteren.be</v>
      </c>
      <c r="D69" t="str">
        <f>companies_contact[[#This Row],[PHONE]]</f>
        <v/>
      </c>
      <c r="E69" t="str">
        <f>companies_contact[[#This Row],[FUNCTION]]</f>
        <v/>
      </c>
      <c r="F69" t="str">
        <f>companies_contact[[#This Row],[TYPE]]</f>
        <v>contact</v>
      </c>
      <c r="G69">
        <f>companies_contact[[#This Row],[ID_COMPANY]]</f>
        <v>105</v>
      </c>
      <c r="H69" s="1">
        <f>companies_contact[[#This Row],[HEU_MAJ]]</f>
        <v>43894.362326388888</v>
      </c>
      <c r="I69" s="1">
        <f t="shared" si="1"/>
        <v>43894.362326388888</v>
      </c>
    </row>
    <row r="70" spans="1:9" x14ac:dyDescent="0.25">
      <c r="A70" t="str">
        <f>companies_contact[[#This Row],[NOM]]</f>
        <v>DiFelice</v>
      </c>
      <c r="B70" t="str">
        <f>companies_contact[[#This Row],[PRENOM]]</f>
        <v>Sandra</v>
      </c>
      <c r="C70" t="str">
        <f>companies_contact[[#This Row],[EMAIL]]</f>
        <v>sandra.difelice@luniverselle.hyundai.be</v>
      </c>
      <c r="D70" t="str">
        <f>companies_contact[[#This Row],[PHONE]]</f>
        <v/>
      </c>
      <c r="E70" t="str">
        <f>companies_contact[[#This Row],[FUNCTION]]</f>
        <v/>
      </c>
      <c r="F70" t="str">
        <f>companies_contact[[#This Row],[TYPE]]</f>
        <v>contact</v>
      </c>
      <c r="G70">
        <f>companies_contact[[#This Row],[ID_COMPANY]]</f>
        <v>106</v>
      </c>
      <c r="H70" s="1">
        <f>companies_contact[[#This Row],[HEU_MAJ]]</f>
        <v>43894.362326388888</v>
      </c>
      <c r="I70" s="1">
        <f t="shared" si="1"/>
        <v>43894.362326388888</v>
      </c>
    </row>
    <row r="71" spans="1:9" x14ac:dyDescent="0.25">
      <c r="A71" t="str">
        <f>companies_contact[[#This Row],[NOM]]</f>
        <v>Social</v>
      </c>
      <c r="B71" t="str">
        <f>companies_contact[[#This Row],[PRENOM]]</f>
        <v>Siège</v>
      </c>
      <c r="C71" t="str">
        <f>companies_contact[[#This Row],[EMAIL]]</f>
        <v>info@midas.be</v>
      </c>
      <c r="D71" t="str">
        <f>companies_contact[[#This Row],[PHONE]]</f>
        <v/>
      </c>
      <c r="E71" t="str">
        <f>companies_contact[[#This Row],[FUNCTION]]</f>
        <v/>
      </c>
      <c r="F71" t="str">
        <f>companies_contact[[#This Row],[TYPE]]</f>
        <v>contact</v>
      </c>
      <c r="G71">
        <f>companies_contact[[#This Row],[ID_COMPANY]]</f>
        <v>107</v>
      </c>
      <c r="H71" s="1">
        <f>companies_contact[[#This Row],[HEU_MAJ]]</f>
        <v>43894.362326388888</v>
      </c>
      <c r="I71" s="1">
        <f t="shared" si="1"/>
        <v>43894.362326388888</v>
      </c>
    </row>
    <row r="72" spans="1:9" x14ac:dyDescent="0.25">
      <c r="A72" t="str">
        <f>companies_contact[[#This Row],[NOM]]</f>
        <v>Polizzotto</v>
      </c>
      <c r="B72" t="str">
        <f>companies_contact[[#This Row],[PRENOM]]</f>
        <v>Toni</v>
      </c>
      <c r="C72" t="str">
        <f>companies_contact[[#This Row],[EMAIL]]</f>
        <v>toni.polizzotto@delen.be</v>
      </c>
      <c r="D72" t="str">
        <f>companies_contact[[#This Row],[PHONE]]</f>
        <v/>
      </c>
      <c r="E72" t="str">
        <f>companies_contact[[#This Row],[FUNCTION]]</f>
        <v/>
      </c>
      <c r="F72" t="str">
        <f>companies_contact[[#This Row],[TYPE]]</f>
        <v>contact</v>
      </c>
      <c r="G72">
        <f>companies_contact[[#This Row],[ID_COMPANY]]</f>
        <v>108</v>
      </c>
      <c r="H72" s="1">
        <f>companies_contact[[#This Row],[HEU_MAJ]]</f>
        <v>43894.362326388888</v>
      </c>
      <c r="I72" s="1">
        <f t="shared" si="1"/>
        <v>43894.362326388888</v>
      </c>
    </row>
    <row r="73" spans="1:9" x14ac:dyDescent="0.25">
      <c r="A73" t="str">
        <f>companies_contact[[#This Row],[NOM]]</f>
        <v>Everaert</v>
      </c>
      <c r="B73" t="str">
        <f>companies_contact[[#This Row],[PRENOM]]</f>
        <v>Philippe</v>
      </c>
      <c r="C73" t="str">
        <f>companies_contact[[#This Row],[EMAIL]]</f>
        <v>philippe.everaert@pwc.com</v>
      </c>
      <c r="D73" t="str">
        <f>companies_contact[[#This Row],[PHONE]]</f>
        <v/>
      </c>
      <c r="E73" t="str">
        <f>companies_contact[[#This Row],[FUNCTION]]</f>
        <v/>
      </c>
      <c r="F73" t="str">
        <f>companies_contact[[#This Row],[TYPE]]</f>
        <v>contact</v>
      </c>
      <c r="G73">
        <f>companies_contact[[#This Row],[ID_COMPANY]]</f>
        <v>109</v>
      </c>
      <c r="H73" s="1">
        <f>companies_contact[[#This Row],[HEU_MAJ]]</f>
        <v>43894.362326388888</v>
      </c>
      <c r="I73" s="1">
        <f t="shared" si="1"/>
        <v>43894.362326388888</v>
      </c>
    </row>
    <row r="74" spans="1:9" x14ac:dyDescent="0.25">
      <c r="A74" t="str">
        <f>companies_contact[[#This Row],[NOM]]</f>
        <v>Laverdeur</v>
      </c>
      <c r="B74" t="str">
        <f>companies_contact[[#This Row],[PRENOM]]</f>
        <v>Ralph</v>
      </c>
      <c r="C74" t="str">
        <f>companies_contact[[#This Row],[EMAIL]]</f>
        <v>ralph.laverdeur@caravenue.com</v>
      </c>
      <c r="D74" t="str">
        <f>companies_contact[[#This Row],[PHONE]]</f>
        <v/>
      </c>
      <c r="E74" t="str">
        <f>companies_contact[[#This Row],[FUNCTION]]</f>
        <v/>
      </c>
      <c r="F74" t="str">
        <f>companies_contact[[#This Row],[TYPE]]</f>
        <v>contact</v>
      </c>
      <c r="G74">
        <f>companies_contact[[#This Row],[ID_COMPANY]]</f>
        <v>110</v>
      </c>
      <c r="H74" s="1">
        <f>companies_contact[[#This Row],[HEU_MAJ]]</f>
        <v>43894.362326388888</v>
      </c>
      <c r="I74" s="1">
        <f t="shared" si="1"/>
        <v>43894.362326388888</v>
      </c>
    </row>
    <row r="75" spans="1:9" x14ac:dyDescent="0.25">
      <c r="A75" t="str">
        <f>companies_contact[[#This Row],[NOM]]</f>
        <v>/</v>
      </c>
      <c r="B75" t="str">
        <f>companies_contact[[#This Row],[PRENOM]]</f>
        <v>/</v>
      </c>
      <c r="C75" t="str">
        <f>companies_contact[[#This Row],[EMAIL]]</f>
        <v>/</v>
      </c>
      <c r="D75" t="str">
        <f>companies_contact[[#This Row],[PHONE]]</f>
        <v>t+32 2 535 95 0</v>
      </c>
      <c r="E75" t="str">
        <f>companies_contact[[#This Row],[FUNCTION]]</f>
        <v/>
      </c>
      <c r="F75" t="str">
        <f>companies_contact[[#This Row],[TYPE]]</f>
        <v>contact</v>
      </c>
      <c r="G75">
        <f>companies_contact[[#This Row],[ID_COMPANY]]</f>
        <v>111</v>
      </c>
      <c r="H75" s="1">
        <f>companies_contact[[#This Row],[HEU_MAJ]]</f>
        <v>43894.362326388888</v>
      </c>
      <c r="I75" s="1">
        <f t="shared" si="1"/>
        <v>43894.362326388888</v>
      </c>
    </row>
    <row r="76" spans="1:9" x14ac:dyDescent="0.25">
      <c r="A76" t="str">
        <f>companies_contact[[#This Row],[NOM]]</f>
        <v>/</v>
      </c>
      <c r="B76" t="str">
        <f>companies_contact[[#This Row],[PRENOM]]</f>
        <v>/</v>
      </c>
      <c r="C76" t="str">
        <f>companies_contact[[#This Row],[EMAIL]]</f>
        <v>info@casteauresort.be</v>
      </c>
      <c r="D76" t="str">
        <f>companies_contact[[#This Row],[PHONE]]</f>
        <v>+32 65 32 04 00</v>
      </c>
      <c r="E76" t="str">
        <f>companies_contact[[#This Row],[FUNCTION]]</f>
        <v/>
      </c>
      <c r="F76" t="str">
        <f>companies_contact[[#This Row],[TYPE]]</f>
        <v>contact</v>
      </c>
      <c r="G76">
        <f>companies_contact[[#This Row],[ID_COMPANY]]</f>
        <v>112</v>
      </c>
      <c r="H76" s="1">
        <f>companies_contact[[#This Row],[HEU_MAJ]]</f>
        <v>43894.362326388888</v>
      </c>
      <c r="I76" s="1">
        <f t="shared" si="1"/>
        <v>43894.362326388888</v>
      </c>
    </row>
    <row r="77" spans="1:9" x14ac:dyDescent="0.25">
      <c r="A77" t="str">
        <f>companies_contact[[#This Row],[NOM]]</f>
        <v>/</v>
      </c>
      <c r="B77" t="str">
        <f>companies_contact[[#This Row],[PRENOM]]</f>
        <v>/</v>
      </c>
      <c r="C77" t="str">
        <f>companies_contact[[#This Row],[EMAIL]]</f>
        <v>/</v>
      </c>
      <c r="D77" t="str">
        <f>companies_contact[[#This Row],[PHONE]]</f>
        <v>+32 53 71 18 19</v>
      </c>
      <c r="E77" t="str">
        <f>companies_contact[[#This Row],[FUNCTION]]</f>
        <v/>
      </c>
      <c r="F77" t="str">
        <f>companies_contact[[#This Row],[TYPE]]</f>
        <v>contact</v>
      </c>
      <c r="G77">
        <f>companies_contact[[#This Row],[ID_COMPANY]]</f>
        <v>113</v>
      </c>
      <c r="H77" s="1">
        <f>companies_contact[[#This Row],[HEU_MAJ]]</f>
        <v>43894.362326388888</v>
      </c>
      <c r="I77" s="1">
        <f t="shared" si="1"/>
        <v>43894.362326388888</v>
      </c>
    </row>
    <row r="78" spans="1:9" x14ac:dyDescent="0.25">
      <c r="A78" t="str">
        <f>companies_contact[[#This Row],[NOM]]</f>
        <v>/</v>
      </c>
      <c r="B78" t="str">
        <f>companies_contact[[#This Row],[PRENOM]]</f>
        <v>/</v>
      </c>
      <c r="C78" t="str">
        <f>companies_contact[[#This Row],[EMAIL]]</f>
        <v>H.2088-GM@accor.com</v>
      </c>
      <c r="D78" t="str">
        <f>companies_contact[[#This Row],[PHONE]]</f>
        <v>+32 71 20 60 60</v>
      </c>
      <c r="E78" t="str">
        <f>companies_contact[[#This Row],[FUNCTION]]</f>
        <v/>
      </c>
      <c r="F78" t="str">
        <f>companies_contact[[#This Row],[TYPE]]</f>
        <v>contact</v>
      </c>
      <c r="G78">
        <f>companies_contact[[#This Row],[ID_COMPANY]]</f>
        <v>114</v>
      </c>
      <c r="H78" s="1">
        <f>companies_contact[[#This Row],[HEU_MAJ]]</f>
        <v>43894.362326388888</v>
      </c>
      <c r="I78" s="1">
        <f t="shared" si="1"/>
        <v>43894.362326388888</v>
      </c>
    </row>
    <row r="79" spans="1:9" x14ac:dyDescent="0.25">
      <c r="A79" t="str">
        <f>companies_contact[[#This Row],[NOM]]</f>
        <v>/</v>
      </c>
      <c r="B79" t="str">
        <f>companies_contact[[#This Row],[PRENOM]]</f>
        <v>/</v>
      </c>
      <c r="C79" t="str">
        <f>companies_contact[[#This Row],[EMAIL]]</f>
        <v>/</v>
      </c>
      <c r="D79" t="str">
        <f>companies_contact[[#This Row],[PHONE]]</f>
        <v>+32 82 21 15 00</v>
      </c>
      <c r="E79" t="str">
        <f>companies_contact[[#This Row],[FUNCTION]]</f>
        <v/>
      </c>
      <c r="F79" t="str">
        <f>companies_contact[[#This Row],[TYPE]]</f>
        <v>contact</v>
      </c>
      <c r="G79">
        <f>companies_contact[[#This Row],[ID_COMPANY]]</f>
        <v>115</v>
      </c>
      <c r="H79" s="1">
        <f>companies_contact[[#This Row],[HEU_MAJ]]</f>
        <v>43894.362326388888</v>
      </c>
      <c r="I79" s="1">
        <f t="shared" si="1"/>
        <v>43894.362326388888</v>
      </c>
    </row>
    <row r="80" spans="1:9" x14ac:dyDescent="0.25">
      <c r="A80" t="str">
        <f>companies_contact[[#This Row],[NOM]]</f>
        <v>/</v>
      </c>
      <c r="B80" t="str">
        <f>companies_contact[[#This Row],[PRENOM]]</f>
        <v>/</v>
      </c>
      <c r="C80" t="str">
        <f>companies_contact[[#This Row],[EMAIL]]</f>
        <v>/</v>
      </c>
      <c r="D80" t="str">
        <f>companies_contact[[#This Row],[PHONE]]</f>
        <v>+32 2 506 91 11</v>
      </c>
      <c r="E80" t="str">
        <f>companies_contact[[#This Row],[FUNCTION]]</f>
        <v/>
      </c>
      <c r="F80" t="str">
        <f>companies_contact[[#This Row],[TYPE]]</f>
        <v>contact</v>
      </c>
      <c r="G80">
        <f>companies_contact[[#This Row],[ID_COMPANY]]</f>
        <v>116</v>
      </c>
      <c r="H80" s="1">
        <f>companies_contact[[#This Row],[HEU_MAJ]]</f>
        <v>43894.362326388888</v>
      </c>
      <c r="I80" s="1">
        <f t="shared" si="1"/>
        <v>43894.362326388888</v>
      </c>
    </row>
    <row r="81" spans="1:9" x14ac:dyDescent="0.25">
      <c r="A81" t="str">
        <f>companies_contact[[#This Row],[NOM]]</f>
        <v>Vallier</v>
      </c>
      <c r="B81" t="str">
        <f>companies_contact[[#This Row],[PRENOM]]</f>
        <v>Muriel</v>
      </c>
      <c r="C81" t="str">
        <f>companies_contact[[#This Row],[EMAIL]]</f>
        <v>muriel.vallier@caymangroup.eu</v>
      </c>
      <c r="D81" t="str">
        <f>companies_contact[[#This Row],[PHONE]]</f>
        <v>+32 4 338 53 97</v>
      </c>
      <c r="E81" t="str">
        <f>companies_contact[[#This Row],[FUNCTION]]</f>
        <v/>
      </c>
      <c r="F81" t="str">
        <f>companies_contact[[#This Row],[TYPE]]</f>
        <v>contact</v>
      </c>
      <c r="G81">
        <f>companies_contact[[#This Row],[ID_COMPANY]]</f>
        <v>117</v>
      </c>
      <c r="H81" s="1">
        <f>companies_contact[[#This Row],[HEU_MAJ]]</f>
        <v>43894.362326388888</v>
      </c>
      <c r="I81" s="1">
        <f t="shared" si="1"/>
        <v>43894.362326388888</v>
      </c>
    </row>
    <row r="82" spans="1:9" x14ac:dyDescent="0.25">
      <c r="A82" t="str">
        <f>companies_contact[[#This Row],[NOM]]</f>
        <v>Sary</v>
      </c>
      <c r="B82" t="str">
        <f>companies_contact[[#This Row],[PRENOM]]</f>
        <v>/</v>
      </c>
      <c r="C82" t="str">
        <f>companies_contact[[#This Row],[EMAIL]]</f>
        <v>HB665@accor.com</v>
      </c>
      <c r="D82" t="str">
        <f>companies_contact[[#This Row],[PHONE]]</f>
        <v>0479 45 13 05</v>
      </c>
      <c r="E82" t="str">
        <f>companies_contact[[#This Row],[FUNCTION]]</f>
        <v/>
      </c>
      <c r="F82" t="str">
        <f>companies_contact[[#This Row],[TYPE]]</f>
        <v>contact</v>
      </c>
      <c r="G82">
        <f>companies_contact[[#This Row],[ID_COMPANY]]</f>
        <v>118</v>
      </c>
      <c r="H82" s="1">
        <f>companies_contact[[#This Row],[HEU_MAJ]]</f>
        <v>43997.62872685185</v>
      </c>
      <c r="I82" s="1">
        <f t="shared" si="1"/>
        <v>43997.62872685185</v>
      </c>
    </row>
    <row r="83" spans="1:9" x14ac:dyDescent="0.25">
      <c r="A83" t="str">
        <f>companies_contact[[#This Row],[NOM]]</f>
        <v>/</v>
      </c>
      <c r="B83" t="str">
        <f>companies_contact[[#This Row],[PRENOM]]</f>
        <v>Geoffrey</v>
      </c>
      <c r="C83" t="str">
        <f>companies_contact[[#This Row],[EMAIL]]</f>
        <v>h.b2n6-GM@accor.com</v>
      </c>
      <c r="D83" t="str">
        <f>companies_contact[[#This Row],[PHONE]]</f>
        <v>+32 10 41 13 63</v>
      </c>
      <c r="E83" t="str">
        <f>companies_contact[[#This Row],[FUNCTION]]</f>
        <v/>
      </c>
      <c r="F83" t="str">
        <f>companies_contact[[#This Row],[TYPE]]</f>
        <v>contact</v>
      </c>
      <c r="G83">
        <f>companies_contact[[#This Row],[ID_COMPANY]]</f>
        <v>119</v>
      </c>
      <c r="H83" s="1">
        <f>companies_contact[[#This Row],[HEU_MAJ]]</f>
        <v>43894.362326388888</v>
      </c>
      <c r="I83" s="1">
        <f t="shared" si="1"/>
        <v>43894.362326388888</v>
      </c>
    </row>
    <row r="84" spans="1:9" x14ac:dyDescent="0.25">
      <c r="A84" t="str">
        <f>companies_contact[[#This Row],[NOM]]</f>
        <v>Kerstenne</v>
      </c>
      <c r="B84" t="str">
        <f>companies_contact[[#This Row],[PRENOM]]</f>
        <v>Clément</v>
      </c>
      <c r="C84" t="str">
        <f>companies_contact[[#This Row],[EMAIL]]</f>
        <v>clement@in-the-air.be</v>
      </c>
      <c r="D84" t="str">
        <f>companies_contact[[#This Row],[PHONE]]</f>
        <v>0474325169</v>
      </c>
      <c r="E84" t="str">
        <f>companies_contact[[#This Row],[FUNCTION]]</f>
        <v>Gérant</v>
      </c>
      <c r="F84" t="str">
        <f>companies_contact[[#This Row],[TYPE]]</f>
        <v>contact</v>
      </c>
      <c r="G84">
        <f>companies_contact[[#This Row],[ID_COMPANY]]</f>
        <v>120</v>
      </c>
      <c r="H84" s="1">
        <f>companies_contact[[#This Row],[HEU_MAJ]]</f>
        <v>43894.411192129628</v>
      </c>
      <c r="I84" s="1">
        <f t="shared" si="1"/>
        <v>43894.411192129628</v>
      </c>
    </row>
    <row r="85" spans="1:9" x14ac:dyDescent="0.25">
      <c r="A85" t="str">
        <f>companies_contact[[#This Row],[NOM]]</f>
        <v>/</v>
      </c>
      <c r="B85" t="str">
        <f>companies_contact[[#This Row],[PRENOM]]</f>
        <v>/</v>
      </c>
      <c r="C85" t="str">
        <f>companies_contact[[#This Row],[EMAIL]]</f>
        <v>posthotel@posthotel.be</v>
      </c>
      <c r="D85" t="str">
        <f>companies_contact[[#This Row],[PHONE]]</f>
        <v>+32 4 264 64 00</v>
      </c>
      <c r="E85" t="str">
        <f>companies_contact[[#This Row],[FUNCTION]]</f>
        <v/>
      </c>
      <c r="F85" t="str">
        <f>companies_contact[[#This Row],[TYPE]]</f>
        <v>contact</v>
      </c>
      <c r="G85">
        <f>companies_contact[[#This Row],[ID_COMPANY]]</f>
        <v>121</v>
      </c>
      <c r="H85" s="1">
        <f>companies_contact[[#This Row],[HEU_MAJ]]</f>
        <v>43901.572199074071</v>
      </c>
      <c r="I85" s="1">
        <f t="shared" si="1"/>
        <v>43901.572199074071</v>
      </c>
    </row>
    <row r="86" spans="1:9" x14ac:dyDescent="0.25">
      <c r="A86" t="str">
        <f>companies_contact[[#This Row],[NOM]]</f>
        <v>/</v>
      </c>
      <c r="B86" t="str">
        <f>companies_contact[[#This Row],[PRENOM]]</f>
        <v>Julien</v>
      </c>
      <c r="C86" t="str">
        <f>companies_contact[[#This Row],[EMAIL]]</f>
        <v>julien@moulinhideux.be</v>
      </c>
      <c r="D86" t="str">
        <f>companies_contact[[#This Row],[PHONE]]</f>
        <v>+32 61 46 70 15</v>
      </c>
      <c r="E86" t="str">
        <f>companies_contact[[#This Row],[FUNCTION]]</f>
        <v/>
      </c>
      <c r="F86" t="str">
        <f>companies_contact[[#This Row],[TYPE]]</f>
        <v>contact</v>
      </c>
      <c r="G86">
        <f>companies_contact[[#This Row],[ID_COMPANY]]</f>
        <v>122</v>
      </c>
      <c r="H86" s="1">
        <f>companies_contact[[#This Row],[HEU_MAJ]]</f>
        <v>43980.446712962963</v>
      </c>
      <c r="I86" s="1">
        <f t="shared" si="1"/>
        <v>43980.446712962963</v>
      </c>
    </row>
    <row r="87" spans="1:9" x14ac:dyDescent="0.25">
      <c r="A87" t="str">
        <f>companies_contact[[#This Row],[NOM]]</f>
        <v>/</v>
      </c>
      <c r="B87" t="str">
        <f>companies_contact[[#This Row],[PRENOM]]</f>
        <v>Marine</v>
      </c>
      <c r="C87" t="str">
        <f>companies_contact[[#This Row],[EMAIL]]</f>
        <v>/</v>
      </c>
      <c r="D87" t="str">
        <f>companies_contact[[#This Row],[PHONE]]</f>
        <v>0472 63 66 29</v>
      </c>
      <c r="E87" t="str">
        <f>companies_contact[[#This Row],[FUNCTION]]</f>
        <v/>
      </c>
      <c r="F87" t="str">
        <f>companies_contact[[#This Row],[TYPE]]</f>
        <v>contact</v>
      </c>
      <c r="G87">
        <f>companies_contact[[#This Row],[ID_COMPANY]]</f>
        <v>123</v>
      </c>
      <c r="H87" s="1">
        <f>companies_contact[[#This Row],[HEU_MAJ]]</f>
        <v>43901.575439814813</v>
      </c>
      <c r="I87" s="1">
        <f t="shared" si="1"/>
        <v>43901.575439814813</v>
      </c>
    </row>
    <row r="88" spans="1:9" x14ac:dyDescent="0.25">
      <c r="A88" t="str">
        <f>companies_contact[[#This Row],[NOM]]</f>
        <v>/</v>
      </c>
      <c r="B88" t="str">
        <f>companies_contact[[#This Row],[PRENOM]]</f>
        <v>/</v>
      </c>
      <c r="C88" t="str">
        <f>companies_contact[[#This Row],[EMAIL]]</f>
        <v>erperheide@groupePVCP.com</v>
      </c>
      <c r="D88" t="str">
        <f>companies_contact[[#This Row],[PHONE]]</f>
        <v>011 61 62 63</v>
      </c>
      <c r="E88" t="str">
        <f>companies_contact[[#This Row],[FUNCTION]]</f>
        <v/>
      </c>
      <c r="F88" t="str">
        <f>companies_contact[[#This Row],[TYPE]]</f>
        <v>contact</v>
      </c>
      <c r="G88">
        <f>companies_contact[[#This Row],[ID_COMPANY]]</f>
        <v>124</v>
      </c>
      <c r="H88" s="1">
        <f>companies_contact[[#This Row],[HEU_MAJ]]</f>
        <v>43901.57707175926</v>
      </c>
      <c r="I88" s="1">
        <f t="shared" si="1"/>
        <v>43901.57707175926</v>
      </c>
    </row>
    <row r="89" spans="1:9" x14ac:dyDescent="0.25">
      <c r="A89" t="str">
        <f>companies_contact[[#This Row],[NOM]]</f>
        <v>/</v>
      </c>
      <c r="B89" t="str">
        <f>companies_contact[[#This Row],[PRENOM]]</f>
        <v>/</v>
      </c>
      <c r="C89" t="str">
        <f>companies_contact[[#This Row],[EMAIL]]</f>
        <v>vossemeren@groupePVCP.com</v>
      </c>
      <c r="D89" t="str">
        <f>companies_contact[[#This Row],[PHONE]]</f>
        <v xml:space="preserve"> 011 54 82 00</v>
      </c>
      <c r="E89" t="str">
        <f>companies_contact[[#This Row],[FUNCTION]]</f>
        <v/>
      </c>
      <c r="F89" t="str">
        <f>companies_contact[[#This Row],[TYPE]]</f>
        <v>contact</v>
      </c>
      <c r="G89">
        <f>companies_contact[[#This Row],[ID_COMPANY]]</f>
        <v>125</v>
      </c>
      <c r="H89" s="1">
        <f>companies_contact[[#This Row],[HEU_MAJ]]</f>
        <v>43901.580011574071</v>
      </c>
      <c r="I89" s="1">
        <f t="shared" si="1"/>
        <v>43901.580011574071</v>
      </c>
    </row>
    <row r="90" spans="1:9" x14ac:dyDescent="0.25">
      <c r="A90" t="str">
        <f>companies_contact[[#This Row],[NOM]]</f>
        <v>/</v>
      </c>
      <c r="B90" t="str">
        <f>companies_contact[[#This Row],[PRENOM]]</f>
        <v>/</v>
      </c>
      <c r="C90" t="str">
        <f>companies_contact[[#This Row],[EMAIL]]</f>
        <v>info@avd.be</v>
      </c>
      <c r="D90" t="str">
        <f>companies_contact[[#This Row],[PHONE]]</f>
        <v xml:space="preserve">(+32) 86 21 28 </v>
      </c>
      <c r="E90" t="str">
        <f>companies_contact[[#This Row],[FUNCTION]]</f>
        <v/>
      </c>
      <c r="F90" t="str">
        <f>companies_contact[[#This Row],[TYPE]]</f>
        <v>contact</v>
      </c>
      <c r="G90">
        <f>companies_contact[[#This Row],[ID_COMPANY]]</f>
        <v>126</v>
      </c>
      <c r="H90" s="1">
        <f>companies_contact[[#This Row],[HEU_MAJ]]</f>
        <v>43980.410752314812</v>
      </c>
      <c r="I90" s="1">
        <f t="shared" si="1"/>
        <v>43980.410752314812</v>
      </c>
    </row>
    <row r="91" spans="1:9" x14ac:dyDescent="0.25">
      <c r="A91" t="str">
        <f>companies_contact[[#This Row],[NOM]]</f>
        <v>/</v>
      </c>
      <c r="B91" t="str">
        <f>companies_contact[[#This Row],[PRENOM]]</f>
        <v>/</v>
      </c>
      <c r="C91" t="str">
        <f>companies_contact[[#This Row],[EMAIL]]</f>
        <v>/</v>
      </c>
      <c r="D91" t="str">
        <f>companies_contact[[#This Row],[PHONE]]</f>
        <v>/</v>
      </c>
      <c r="E91" t="str">
        <f>companies_contact[[#This Row],[FUNCTION]]</f>
        <v/>
      </c>
      <c r="F91" t="str">
        <f>companies_contact[[#This Row],[TYPE]]</f>
        <v>contact</v>
      </c>
      <c r="G91">
        <f>companies_contact[[#This Row],[ID_COMPANY]]</f>
        <v>130</v>
      </c>
      <c r="H91" s="1">
        <f>companies_contact[[#This Row],[HEU_MAJ]]</f>
        <v>43923.491238425922</v>
      </c>
      <c r="I91" s="1">
        <f t="shared" si="1"/>
        <v>43923.491238425922</v>
      </c>
    </row>
    <row r="92" spans="1:9" x14ac:dyDescent="0.25">
      <c r="A92" t="str">
        <f>companies_contact[[#This Row],[NOM]]</f>
        <v>Lejeune</v>
      </c>
      <c r="B92" t="str">
        <f>companies_contact[[#This Row],[PRENOM]]</f>
        <v>Yvan</v>
      </c>
      <c r="C92" t="str">
        <f>companies_contact[[#This Row],[EMAIL]]</f>
        <v>yvanlejeune@skynet.be</v>
      </c>
      <c r="D92" t="str">
        <f>companies_contact[[#This Row],[PHONE]]</f>
        <v>/</v>
      </c>
      <c r="E92" t="str">
        <f>companies_contact[[#This Row],[FUNCTION]]</f>
        <v/>
      </c>
      <c r="F92" t="str">
        <f>companies_contact[[#This Row],[TYPE]]</f>
        <v>contact</v>
      </c>
      <c r="G92">
        <f>companies_contact[[#This Row],[ID_COMPANY]]</f>
        <v>132</v>
      </c>
      <c r="H92" s="1">
        <f>companies_contact[[#This Row],[HEU_MAJ]]</f>
        <v>43923.512384259258</v>
      </c>
      <c r="I92" s="1">
        <f t="shared" si="1"/>
        <v>43923.512384259258</v>
      </c>
    </row>
    <row r="93" spans="1:9" x14ac:dyDescent="0.25">
      <c r="A93" t="str">
        <f>companies_contact[[#This Row],[NOM]]</f>
        <v>Melon</v>
      </c>
      <c r="B93" t="str">
        <f>companies_contact[[#This Row],[PRENOM]]</f>
        <v>Philippe</v>
      </c>
      <c r="C93" t="str">
        <f>companies_contact[[#This Row],[EMAIL]]</f>
        <v>melon.philippe60@gmail.com</v>
      </c>
      <c r="D93" t="str">
        <f>companies_contact[[#This Row],[PHONE]]</f>
        <v>/</v>
      </c>
      <c r="E93" t="str">
        <f>companies_contact[[#This Row],[FUNCTION]]</f>
        <v/>
      </c>
      <c r="F93" t="str">
        <f>companies_contact[[#This Row],[TYPE]]</f>
        <v>contact</v>
      </c>
      <c r="G93">
        <f>companies_contact[[#This Row],[ID_COMPANY]]</f>
        <v>133</v>
      </c>
      <c r="H93" s="1">
        <f>companies_contact[[#This Row],[HEU_MAJ]]</f>
        <v>43923.518460648149</v>
      </c>
      <c r="I93" s="1">
        <f t="shared" si="1"/>
        <v>43923.518460648149</v>
      </c>
    </row>
    <row r="94" spans="1:9" x14ac:dyDescent="0.25">
      <c r="A94" t="str">
        <f>companies_contact[[#This Row],[NOM]]</f>
        <v>Adant</v>
      </c>
      <c r="B94" t="str">
        <f>companies_contact[[#This Row],[PRENOM]]</f>
        <v>py</v>
      </c>
      <c r="C94" t="str">
        <f>companies_contact[[#This Row],[EMAIL]]</f>
        <v>pyadant@gmail.com</v>
      </c>
      <c r="D94" t="str">
        <f>companies_contact[[#This Row],[PHONE]]</f>
        <v>/</v>
      </c>
      <c r="E94" t="str">
        <f>companies_contact[[#This Row],[FUNCTION]]</f>
        <v/>
      </c>
      <c r="F94" t="str">
        <f>companies_contact[[#This Row],[TYPE]]</f>
        <v>contact</v>
      </c>
      <c r="G94">
        <f>companies_contact[[#This Row],[ID_COMPANY]]</f>
        <v>134</v>
      </c>
      <c r="H94" s="1">
        <f>companies_contact[[#This Row],[HEU_MAJ]]</f>
        <v>43923.525069444448</v>
      </c>
      <c r="I94" s="1">
        <f t="shared" si="1"/>
        <v>43923.525069444448</v>
      </c>
    </row>
    <row r="95" spans="1:9" x14ac:dyDescent="0.25">
      <c r="A95" t="str">
        <f>companies_contact[[#This Row],[NOM]]</f>
        <v>Jamar</v>
      </c>
      <c r="B95" t="str">
        <f>companies_contact[[#This Row],[PRENOM]]</f>
        <v>Luc</v>
      </c>
      <c r="C95" t="str">
        <f>companies_contact[[#This Row],[EMAIL]]</f>
        <v>luc.jamar@lja-s.be</v>
      </c>
      <c r="D95" t="str">
        <f>companies_contact[[#This Row],[PHONE]]</f>
        <v>/</v>
      </c>
      <c r="E95" t="str">
        <f>companies_contact[[#This Row],[FUNCTION]]</f>
        <v/>
      </c>
      <c r="F95" t="str">
        <f>companies_contact[[#This Row],[TYPE]]</f>
        <v>contact</v>
      </c>
      <c r="G95">
        <f>companies_contact[[#This Row],[ID_COMPANY]]</f>
        <v>135</v>
      </c>
      <c r="H95" s="1">
        <f>companies_contact[[#This Row],[HEU_MAJ]]</f>
        <v>43923.530023148145</v>
      </c>
      <c r="I95" s="1">
        <f t="shared" si="1"/>
        <v>43923.530023148145</v>
      </c>
    </row>
    <row r="96" spans="1:9" x14ac:dyDescent="0.25">
      <c r="A96" t="str">
        <f>companies_contact[[#This Row],[NOM]]</f>
        <v>Moyaerts</v>
      </c>
      <c r="B96" t="str">
        <f>companies_contact[[#This Row],[PRENOM]]</f>
        <v>Danielle</v>
      </c>
      <c r="C96" t="str">
        <f>companies_contact[[#This Row],[EMAIL]]</f>
        <v>daniellemoyaerts@gmail.com</v>
      </c>
      <c r="D96" t="str">
        <f>companies_contact[[#This Row],[PHONE]]</f>
        <v/>
      </c>
      <c r="E96" t="str">
        <f>companies_contact[[#This Row],[FUNCTION]]</f>
        <v/>
      </c>
      <c r="F96" t="str">
        <f>companies_contact[[#This Row],[TYPE]]</f>
        <v>contact</v>
      </c>
      <c r="G96">
        <f>companies_contact[[#This Row],[ID_COMPANY]]</f>
        <v>138</v>
      </c>
      <c r="H96" s="1">
        <f>companies_contact[[#This Row],[HEU_MAJ]]</f>
        <v>43923.698692129627</v>
      </c>
      <c r="I96" s="1">
        <f t="shared" si="1"/>
        <v>43923.698692129627</v>
      </c>
    </row>
    <row r="97" spans="1:9" x14ac:dyDescent="0.25">
      <c r="A97" t="str">
        <f>companies_contact[[#This Row],[NOM]]</f>
        <v>Tiquet</v>
      </c>
      <c r="B97" t="str">
        <f>companies_contact[[#This Row],[PRENOM]]</f>
        <v>Francoise</v>
      </c>
      <c r="C97" t="str">
        <f>companies_contact[[#This Row],[EMAIL]]</f>
        <v>ftiquet@gmail.com</v>
      </c>
      <c r="D97" t="str">
        <f>companies_contact[[#This Row],[PHONE]]</f>
        <v>/</v>
      </c>
      <c r="E97" t="str">
        <f>companies_contact[[#This Row],[FUNCTION]]</f>
        <v/>
      </c>
      <c r="F97" t="str">
        <f>companies_contact[[#This Row],[TYPE]]</f>
        <v>contact</v>
      </c>
      <c r="G97">
        <f>companies_contact[[#This Row],[ID_COMPANY]]</f>
        <v>139</v>
      </c>
      <c r="H97" s="1">
        <f>companies_contact[[#This Row],[HEU_MAJ]]</f>
        <v>43923.704317129632</v>
      </c>
      <c r="I97" s="1">
        <f t="shared" si="1"/>
        <v>43923.704317129632</v>
      </c>
    </row>
    <row r="98" spans="1:9" x14ac:dyDescent="0.25">
      <c r="A98" t="str">
        <f>companies_contact[[#This Row],[NOM]]</f>
        <v>X</v>
      </c>
      <c r="B98" t="str">
        <f>companies_contact[[#This Row],[PRENOM]]</f>
        <v>X</v>
      </c>
      <c r="C98" t="str">
        <f>companies_contact[[#This Row],[EMAIL]]</f>
        <v>pasdemail@connard.bea</v>
      </c>
      <c r="D98" t="str">
        <f>companies_contact[[#This Row],[PHONE]]</f>
        <v>/</v>
      </c>
      <c r="E98" t="str">
        <f>companies_contact[[#This Row],[FUNCTION]]</f>
        <v/>
      </c>
      <c r="F98" t="str">
        <f>companies_contact[[#This Row],[TYPE]]</f>
        <v>contact</v>
      </c>
      <c r="G98">
        <f>companies_contact[[#This Row],[ID_COMPANY]]</f>
        <v>141</v>
      </c>
      <c r="H98" s="1">
        <f>companies_contact[[#This Row],[HEU_MAJ]]</f>
        <v>43923.722743055558</v>
      </c>
      <c r="I98" s="1">
        <f t="shared" si="1"/>
        <v>43923.722743055558</v>
      </c>
    </row>
    <row r="99" spans="1:9" x14ac:dyDescent="0.25">
      <c r="A99" t="str">
        <f>companies_contact[[#This Row],[NOM]]</f>
        <v>Surlemont</v>
      </c>
      <c r="B99" t="str">
        <f>companies_contact[[#This Row],[PRENOM]]</f>
        <v>Bernard</v>
      </c>
      <c r="C99" t="str">
        <f>companies_contact[[#This Row],[EMAIL]]</f>
        <v>b.surlemont@uliege.be</v>
      </c>
      <c r="D99" t="str">
        <f>companies_contact[[#This Row],[PHONE]]</f>
        <v>/</v>
      </c>
      <c r="E99" t="str">
        <f>companies_contact[[#This Row],[FUNCTION]]</f>
        <v/>
      </c>
      <c r="F99" t="str">
        <f>companies_contact[[#This Row],[TYPE]]</f>
        <v>contact</v>
      </c>
      <c r="G99">
        <f>companies_contact[[#This Row],[ID_COMPANY]]</f>
        <v>142</v>
      </c>
      <c r="H99" s="1">
        <f>companies_contact[[#This Row],[HEU_MAJ]]</f>
        <v>43923.756238425929</v>
      </c>
      <c r="I99" s="1">
        <f t="shared" si="1"/>
        <v>43923.756238425929</v>
      </c>
    </row>
    <row r="100" spans="1:9" x14ac:dyDescent="0.25">
      <c r="A100" t="str">
        <f>companies_contact[[#This Row],[NOM]]</f>
        <v>Laurent</v>
      </c>
      <c r="B100" t="str">
        <f>companies_contact[[#This Row],[PRENOM]]</f>
        <v>Sandrine</v>
      </c>
      <c r="C100" t="str">
        <f>companies_contact[[#This Row],[EMAIL]]</f>
        <v>sandrine.lionlaurant@skynet.be</v>
      </c>
      <c r="D100" t="str">
        <f>companies_contact[[#This Row],[PHONE]]</f>
        <v>0473522240</v>
      </c>
      <c r="E100" t="str">
        <f>companies_contact[[#This Row],[FUNCTION]]</f>
        <v/>
      </c>
      <c r="F100" t="str">
        <f>companies_contact[[#This Row],[TYPE]]</f>
        <v>contact</v>
      </c>
      <c r="G100">
        <f>companies_contact[[#This Row],[ID_COMPANY]]</f>
        <v>143</v>
      </c>
      <c r="H100" s="1">
        <f>companies_contact[[#This Row],[HEU_MAJ]]</f>
        <v>43923.782453703701</v>
      </c>
      <c r="I100" s="1">
        <f t="shared" si="1"/>
        <v>43923.782453703701</v>
      </c>
    </row>
    <row r="101" spans="1:9" x14ac:dyDescent="0.25">
      <c r="A101" t="str">
        <f>companies_contact[[#This Row],[NOM]]</f>
        <v>Munting</v>
      </c>
      <c r="B101" t="str">
        <f>companies_contact[[#This Row],[PRENOM]]</f>
        <v>Everard</v>
      </c>
      <c r="C101" t="str">
        <f>companies_contact[[#This Row],[EMAIL]]</f>
        <v>munting.everard@gmail.com</v>
      </c>
      <c r="D101" t="str">
        <f>companies_contact[[#This Row],[PHONE]]</f>
        <v>/</v>
      </c>
      <c r="E101" t="str">
        <f>companies_contact[[#This Row],[FUNCTION]]</f>
        <v/>
      </c>
      <c r="F101" t="str">
        <f>companies_contact[[#This Row],[TYPE]]</f>
        <v>contact</v>
      </c>
      <c r="G101">
        <f>companies_contact[[#This Row],[ID_COMPANY]]</f>
        <v>144</v>
      </c>
      <c r="H101" s="1">
        <f>companies_contact[[#This Row],[HEU_MAJ]]</f>
        <v>43923.798275462963</v>
      </c>
      <c r="I101" s="1">
        <f t="shared" si="1"/>
        <v>43923.798275462963</v>
      </c>
    </row>
    <row r="102" spans="1:9" x14ac:dyDescent="0.25">
      <c r="A102" t="str">
        <f>companies_contact[[#This Row],[NOM]]</f>
        <v>Mattot</v>
      </c>
      <c r="B102" t="str">
        <f>companies_contact[[#This Row],[PRENOM]]</f>
        <v>Maryline</v>
      </c>
      <c r="C102" t="str">
        <f>companies_contact[[#This Row],[EMAIL]]</f>
        <v>maryline.mattot@skynet.be</v>
      </c>
      <c r="D102" t="str">
        <f>companies_contact[[#This Row],[PHONE]]</f>
        <v>0473 37 04 52</v>
      </c>
      <c r="E102" t="str">
        <f>companies_contact[[#This Row],[FUNCTION]]</f>
        <v/>
      </c>
      <c r="F102" t="str">
        <f>companies_contact[[#This Row],[TYPE]]</f>
        <v>contact</v>
      </c>
      <c r="G102">
        <f>companies_contact[[#This Row],[ID_COMPANY]]</f>
        <v>145</v>
      </c>
      <c r="H102" s="1">
        <f>companies_contact[[#This Row],[HEU_MAJ]]</f>
        <v>44160.780775462961</v>
      </c>
      <c r="I102" s="1">
        <f t="shared" si="1"/>
        <v>44160.780775462961</v>
      </c>
    </row>
    <row r="103" spans="1:9" x14ac:dyDescent="0.25">
      <c r="A103" t="str">
        <f>companies_contact[[#This Row],[NOM]]</f>
        <v>M</v>
      </c>
      <c r="B103" t="str">
        <f>companies_contact[[#This Row],[PRENOM]]</f>
        <v>Polo</v>
      </c>
      <c r="C103" t="str">
        <f>companies_contact[[#This Row],[EMAIL]]</f>
        <v>/</v>
      </c>
      <c r="D103" t="str">
        <f>companies_contact[[#This Row],[PHONE]]</f>
        <v>/</v>
      </c>
      <c r="E103" t="str">
        <f>companies_contact[[#This Row],[FUNCTION]]</f>
        <v/>
      </c>
      <c r="F103" t="str">
        <f>companies_contact[[#This Row],[TYPE]]</f>
        <v>contact</v>
      </c>
      <c r="G103">
        <f>companies_contact[[#This Row],[ID_COMPANY]]</f>
        <v>146</v>
      </c>
      <c r="H103" s="1">
        <f>companies_contact[[#This Row],[HEU_MAJ]]</f>
        <v>43923.817881944444</v>
      </c>
      <c r="I103" s="1">
        <f t="shared" si="1"/>
        <v>43923.817881944444</v>
      </c>
    </row>
    <row r="104" spans="1:9" x14ac:dyDescent="0.25">
      <c r="A104" t="str">
        <f>companies_contact[[#This Row],[NOM]]</f>
        <v>Hellmann</v>
      </c>
      <c r="B104" t="str">
        <f>companies_contact[[#This Row],[PRENOM]]</f>
        <v>Stephan</v>
      </c>
      <c r="C104" t="str">
        <f>companies_contact[[#This Row],[EMAIL]]</f>
        <v>stephan.hellmann@nowbe.be</v>
      </c>
      <c r="D104" t="str">
        <f>companies_contact[[#This Row],[PHONE]]</f>
        <v>32 479 66 92 14</v>
      </c>
      <c r="E104" t="str">
        <f>companies_contact[[#This Row],[FUNCTION]]</f>
        <v/>
      </c>
      <c r="F104" t="str">
        <f>companies_contact[[#This Row],[TYPE]]</f>
        <v>contact</v>
      </c>
      <c r="G104">
        <f>companies_contact[[#This Row],[ID_COMPANY]]</f>
        <v>147</v>
      </c>
      <c r="H104" s="1">
        <f>companies_contact[[#This Row],[HEU_MAJ]]</f>
        <v>43923.821412037039</v>
      </c>
      <c r="I104" s="1">
        <f t="shared" si="1"/>
        <v>43923.821412037039</v>
      </c>
    </row>
    <row r="105" spans="1:9" x14ac:dyDescent="0.25">
      <c r="A105" t="str">
        <f>companies_contact[[#This Row],[NOM]]</f>
        <v>george</v>
      </c>
      <c r="B105" t="str">
        <f>companies_contact[[#This Row],[PRENOM]]</f>
        <v>geoffrey</v>
      </c>
      <c r="C105" t="str">
        <f>companies_contact[[#This Row],[EMAIL]]</f>
        <v>geoffreygeorge@msn.com</v>
      </c>
      <c r="D105" t="str">
        <f>companies_contact[[#This Row],[PHONE]]</f>
        <v>0475638264</v>
      </c>
      <c r="E105" t="str">
        <f>companies_contact[[#This Row],[FUNCTION]]</f>
        <v/>
      </c>
      <c r="F105" t="str">
        <f>companies_contact[[#This Row],[TYPE]]</f>
        <v>contact</v>
      </c>
      <c r="G105">
        <f>companies_contact[[#This Row],[ID_COMPANY]]</f>
        <v>148</v>
      </c>
      <c r="H105" s="1">
        <f>companies_contact[[#This Row],[HEU_MAJ]]</f>
        <v>43934.745289351849</v>
      </c>
      <c r="I105" s="1">
        <f t="shared" si="1"/>
        <v>43934.745289351849</v>
      </c>
    </row>
    <row r="106" spans="1:9" x14ac:dyDescent="0.25">
      <c r="A106" t="str">
        <f>companies_contact[[#This Row],[NOM]]</f>
        <v>Munck</v>
      </c>
      <c r="B106" t="str">
        <f>companies_contact[[#This Row],[PRENOM]]</f>
        <v>Claire</v>
      </c>
      <c r="C106" t="str">
        <f>companies_contact[[#This Row],[EMAIL]]</f>
        <v>clmunck@beangels.be</v>
      </c>
      <c r="D106" t="str">
        <f>companies_contact[[#This Row],[PHONE]]</f>
        <v>0486380145</v>
      </c>
      <c r="E106" t="str">
        <f>companies_contact[[#This Row],[FUNCTION]]</f>
        <v>CEO</v>
      </c>
      <c r="F106" t="str">
        <f>companies_contact[[#This Row],[TYPE]]</f>
        <v>contact</v>
      </c>
      <c r="G106">
        <f>companies_contact[[#This Row],[ID_COMPANY]]</f>
        <v>149</v>
      </c>
      <c r="H106" s="1">
        <f>companies_contact[[#This Row],[HEU_MAJ]]</f>
        <v>43941.620856481481</v>
      </c>
      <c r="I106" s="1">
        <f t="shared" si="1"/>
        <v>43941.620856481481</v>
      </c>
    </row>
    <row r="107" spans="1:9" x14ac:dyDescent="0.25">
      <c r="A107" t="str">
        <f>companies_contact[[#This Row],[NOM]]</f>
        <v>Talbot</v>
      </c>
      <c r="B107" t="str">
        <f>companies_contact[[#This Row],[PRENOM]]</f>
        <v>Christelle</v>
      </c>
      <c r="C107" t="str">
        <f>companies_contact[[#This Row],[EMAIL]]</f>
        <v>ch.talbot@spaque.be</v>
      </c>
      <c r="D107" t="str">
        <f>companies_contact[[#This Row],[PHONE]]</f>
        <v xml:space="preserve">+32  494 57 94 </v>
      </c>
      <c r="E107" t="str">
        <f>companies_contact[[#This Row],[FUNCTION]]</f>
        <v/>
      </c>
      <c r="F107" t="str">
        <f>companies_contact[[#This Row],[TYPE]]</f>
        <v>contact</v>
      </c>
      <c r="G107">
        <f>companies_contact[[#This Row],[ID_COMPANY]]</f>
        <v>150</v>
      </c>
      <c r="H107" s="1">
        <f>companies_contact[[#This Row],[HEU_MAJ]]</f>
        <v>43945.39640046296</v>
      </c>
      <c r="I107" s="1">
        <f t="shared" si="1"/>
        <v>43945.39640046296</v>
      </c>
    </row>
    <row r="108" spans="1:9" x14ac:dyDescent="0.25">
      <c r="A108" t="str">
        <f>companies_contact[[#This Row],[NOM]]</f>
        <v>Labruyere</v>
      </c>
      <c r="B108" t="str">
        <f>companies_contact[[#This Row],[PRENOM]]</f>
        <v>C</v>
      </c>
      <c r="C108" t="str">
        <f>companies_contact[[#This Row],[EMAIL]]</f>
        <v>labruyere-c@bridgestone-bae.com</v>
      </c>
      <c r="D108" t="str">
        <f>companies_contact[[#This Row],[PHONE]]</f>
        <v>/</v>
      </c>
      <c r="E108" t="str">
        <f>companies_contact[[#This Row],[FUNCTION]]</f>
        <v/>
      </c>
      <c r="F108" t="str">
        <f>companies_contact[[#This Row],[TYPE]]</f>
        <v>contact</v>
      </c>
      <c r="G108">
        <f>companies_contact[[#This Row],[ID_COMPANY]]</f>
        <v>151</v>
      </c>
      <c r="H108" s="1">
        <f>companies_contact[[#This Row],[HEU_MAJ]]</f>
        <v>43945.431585648148</v>
      </c>
      <c r="I108" s="1">
        <f t="shared" si="1"/>
        <v>43945.431585648148</v>
      </c>
    </row>
    <row r="109" spans="1:9" x14ac:dyDescent="0.25">
      <c r="A109" t="str">
        <f>companies_contact[[#This Row],[NOM]]</f>
        <v>Rans</v>
      </c>
      <c r="B109" t="str">
        <f>companies_contact[[#This Row],[PRENOM]]</f>
        <v>Guillaume</v>
      </c>
      <c r="C109" t="str">
        <f>companies_contact[[#This Row],[EMAIL]]</f>
        <v>grans@environnement.brussels</v>
      </c>
      <c r="D109" t="str">
        <f>companies_contact[[#This Row],[PHONE]]</f>
        <v>0490524916</v>
      </c>
      <c r="E109" t="str">
        <f>companies_contact[[#This Row],[FUNCTION]]</f>
        <v/>
      </c>
      <c r="F109" t="str">
        <f>companies_contact[[#This Row],[TYPE]]</f>
        <v>contact</v>
      </c>
      <c r="G109">
        <f>companies_contact[[#This Row],[ID_COMPANY]]</f>
        <v>152</v>
      </c>
      <c r="H109" s="1">
        <f>companies_contact[[#This Row],[HEU_MAJ]]</f>
        <v>43945.448182870372</v>
      </c>
      <c r="I109" s="1">
        <f t="shared" si="1"/>
        <v>43945.448182870372</v>
      </c>
    </row>
    <row r="110" spans="1:9" x14ac:dyDescent="0.25">
      <c r="A110" t="str">
        <f>companies_contact[[#This Row],[NOM]]</f>
        <v>Wolf</v>
      </c>
      <c r="B110" t="str">
        <f>companies_contact[[#This Row],[PRENOM]]</f>
        <v>Anthony</v>
      </c>
      <c r="C110" t="str">
        <f>companies_contact[[#This Row],[EMAIL]]</f>
        <v>anthony.wolf@sia-partners.com</v>
      </c>
      <c r="D110" t="str">
        <f>companies_contact[[#This Row],[PHONE]]</f>
        <v>0477337737</v>
      </c>
      <c r="E110" t="str">
        <f>companies_contact[[#This Row],[FUNCTION]]</f>
        <v>Consultant</v>
      </c>
      <c r="F110" t="str">
        <f>companies_contact[[#This Row],[TYPE]]</f>
        <v>contact</v>
      </c>
      <c r="G110">
        <f>companies_contact[[#This Row],[ID_COMPANY]]</f>
        <v>1</v>
      </c>
      <c r="H110" s="1">
        <f>companies_contact[[#This Row],[HEU_MAJ]]</f>
        <v>43948.409386574072</v>
      </c>
      <c r="I110" s="1">
        <f t="shared" si="1"/>
        <v>43948.409386574072</v>
      </c>
    </row>
    <row r="111" spans="1:9" x14ac:dyDescent="0.25">
      <c r="A111" t="str">
        <f>companies_contact[[#This Row],[NOM]]</f>
        <v>inno</v>
      </c>
      <c r="B111" t="str">
        <f>companies_contact[[#This Row],[PRENOM]]</f>
        <v>contact</v>
      </c>
      <c r="C111" t="str">
        <f>companies_contact[[#This Row],[EMAIL]]</f>
        <v>contact.inno.liege@inno.be</v>
      </c>
      <c r="D111" t="str">
        <f>companies_contact[[#This Row],[PHONE]]</f>
        <v/>
      </c>
      <c r="E111" t="str">
        <f>companies_contact[[#This Row],[FUNCTION]]</f>
        <v/>
      </c>
      <c r="F111" t="str">
        <f>companies_contact[[#This Row],[TYPE]]</f>
        <v>contact</v>
      </c>
      <c r="G111">
        <f>companies_contact[[#This Row],[ID_COMPANY]]</f>
        <v>154</v>
      </c>
      <c r="H111" s="1">
        <f>companies_contact[[#This Row],[HEU_MAJ]]</f>
        <v>43949.443229166667</v>
      </c>
      <c r="I111" s="1">
        <f t="shared" si="1"/>
        <v>43949.443229166667</v>
      </c>
    </row>
    <row r="112" spans="1:9" x14ac:dyDescent="0.25">
      <c r="A112" t="str">
        <f>companies_contact[[#This Row],[NOM]]</f>
        <v>/</v>
      </c>
      <c r="B112" t="str">
        <f>companies_contact[[#This Row],[PRENOM]]</f>
        <v>/</v>
      </c>
      <c r="C112" t="str">
        <f>companies_contact[[#This Row],[EMAIL]]</f>
        <v>/</v>
      </c>
      <c r="D112" t="str">
        <f>companies_contact[[#This Row],[PHONE]]</f>
        <v/>
      </c>
      <c r="E112" t="str">
        <f>companies_contact[[#This Row],[FUNCTION]]</f>
        <v/>
      </c>
      <c r="F112" t="str">
        <f>companies_contact[[#This Row],[TYPE]]</f>
        <v>contact</v>
      </c>
      <c r="G112">
        <f>companies_contact[[#This Row],[ID_COMPANY]]</f>
        <v>155</v>
      </c>
      <c r="H112" s="1">
        <f>companies_contact[[#This Row],[HEU_MAJ]]</f>
        <v>43949.452766203707</v>
      </c>
      <c r="I112" s="1">
        <f t="shared" si="1"/>
        <v>43949.452766203707</v>
      </c>
    </row>
    <row r="113" spans="1:9" x14ac:dyDescent="0.25">
      <c r="A113" t="str">
        <f>companies_contact[[#This Row],[NOM]]</f>
        <v>/</v>
      </c>
      <c r="B113" t="str">
        <f>companies_contact[[#This Row],[PRENOM]]</f>
        <v>Info</v>
      </c>
      <c r="C113" t="str">
        <f>companies_contact[[#This Row],[EMAIL]]</f>
        <v>info@immoelissa.be</v>
      </c>
      <c r="D113" t="str">
        <f>companies_contact[[#This Row],[PHONE]]</f>
        <v/>
      </c>
      <c r="E113" t="str">
        <f>companies_contact[[#This Row],[FUNCTION]]</f>
        <v/>
      </c>
      <c r="F113" t="str">
        <f>companies_contact[[#This Row],[TYPE]]</f>
        <v>contact</v>
      </c>
      <c r="G113">
        <f>companies_contact[[#This Row],[ID_COMPANY]]</f>
        <v>156</v>
      </c>
      <c r="H113" s="1">
        <f>companies_contact[[#This Row],[HEU_MAJ]]</f>
        <v>43949.909583333334</v>
      </c>
      <c r="I113" s="1">
        <f t="shared" si="1"/>
        <v>43949.909583333334</v>
      </c>
    </row>
    <row r="114" spans="1:9" x14ac:dyDescent="0.25">
      <c r="A114" t="str">
        <f>companies_contact[[#This Row],[NOM]]</f>
        <v>/</v>
      </c>
      <c r="B114" t="str">
        <f>companies_contact[[#This Row],[PRENOM]]</f>
        <v>Info</v>
      </c>
      <c r="C114" t="str">
        <f>companies_contact[[#This Row],[EMAIL]]</f>
        <v>info@sodimo.be</v>
      </c>
      <c r="D114" t="str">
        <f>companies_contact[[#This Row],[PHONE]]</f>
        <v/>
      </c>
      <c r="E114" t="str">
        <f>companies_contact[[#This Row],[FUNCTION]]</f>
        <v/>
      </c>
      <c r="F114" t="str">
        <f>companies_contact[[#This Row],[TYPE]]</f>
        <v>contact</v>
      </c>
      <c r="G114">
        <f>companies_contact[[#This Row],[ID_COMPANY]]</f>
        <v>157</v>
      </c>
      <c r="H114" s="1">
        <f>companies_contact[[#This Row],[HEU_MAJ]]</f>
        <v>43949.624282407407</v>
      </c>
      <c r="I114" s="1">
        <f t="shared" si="1"/>
        <v>43949.624282407407</v>
      </c>
    </row>
    <row r="115" spans="1:9" x14ac:dyDescent="0.25">
      <c r="A115" t="str">
        <f>companies_contact[[#This Row],[NOM]]</f>
        <v>/</v>
      </c>
      <c r="B115" t="str">
        <f>companies_contact[[#This Row],[PRENOM]]</f>
        <v>Info</v>
      </c>
      <c r="C115" t="str">
        <f>companies_contact[[#This Row],[EMAIL]]</f>
        <v>info@bureaunelis.com</v>
      </c>
      <c r="D115" t="str">
        <f>companies_contact[[#This Row],[PHONE]]</f>
        <v/>
      </c>
      <c r="E115" t="str">
        <f>companies_contact[[#This Row],[FUNCTION]]</f>
        <v/>
      </c>
      <c r="F115" t="str">
        <f>companies_contact[[#This Row],[TYPE]]</f>
        <v>contact</v>
      </c>
      <c r="G115">
        <f>companies_contact[[#This Row],[ID_COMPANY]]</f>
        <v>158</v>
      </c>
      <c r="H115" s="1">
        <f>companies_contact[[#This Row],[HEU_MAJ]]</f>
        <v>43949.937372685185</v>
      </c>
      <c r="I115" s="1">
        <f t="shared" si="1"/>
        <v>43949.937372685185</v>
      </c>
    </row>
    <row r="116" spans="1:9" x14ac:dyDescent="0.25">
      <c r="A116" t="str">
        <f>companies_contact[[#This Row],[NOM]]</f>
        <v>/</v>
      </c>
      <c r="B116" t="str">
        <f>companies_contact[[#This Row],[PRENOM]]</f>
        <v>info</v>
      </c>
      <c r="C116" t="str">
        <f>companies_contact[[#This Row],[EMAIL]]</f>
        <v>info@optimum.be</v>
      </c>
      <c r="D116" t="str">
        <f>companies_contact[[#This Row],[PHONE]]</f>
        <v/>
      </c>
      <c r="E116" t="str">
        <f>companies_contact[[#This Row],[FUNCTION]]</f>
        <v/>
      </c>
      <c r="F116" t="str">
        <f>companies_contact[[#This Row],[TYPE]]</f>
        <v>contact</v>
      </c>
      <c r="G116">
        <f>companies_contact[[#This Row],[ID_COMPANY]]</f>
        <v>159</v>
      </c>
      <c r="H116" s="1">
        <f>companies_contact[[#This Row],[HEU_MAJ]]</f>
        <v>43949.626307870371</v>
      </c>
      <c r="I116" s="1">
        <f t="shared" si="1"/>
        <v>43949.626307870371</v>
      </c>
    </row>
    <row r="117" spans="1:9" x14ac:dyDescent="0.25">
      <c r="A117" t="str">
        <f>companies_contact[[#This Row],[NOM]]</f>
        <v>/</v>
      </c>
      <c r="B117" t="str">
        <f>companies_contact[[#This Row],[PRENOM]]</f>
        <v>/</v>
      </c>
      <c r="C117" t="str">
        <f>companies_contact[[#This Row],[EMAIL]]</f>
        <v>/</v>
      </c>
      <c r="D117" t="str">
        <f>companies_contact[[#This Row],[PHONE]]</f>
        <v/>
      </c>
      <c r="E117" t="str">
        <f>companies_contact[[#This Row],[FUNCTION]]</f>
        <v/>
      </c>
      <c r="F117" t="str">
        <f>companies_contact[[#This Row],[TYPE]]</f>
        <v>contact</v>
      </c>
      <c r="G117">
        <f>companies_contact[[#This Row],[ID_COMPANY]]</f>
        <v>160</v>
      </c>
      <c r="H117" s="1">
        <f>companies_contact[[#This Row],[HEU_MAJ]]</f>
        <v>43949.627187500002</v>
      </c>
      <c r="I117" s="1">
        <f t="shared" si="1"/>
        <v>43949.627187500002</v>
      </c>
    </row>
    <row r="118" spans="1:9" x14ac:dyDescent="0.25">
      <c r="A118" t="str">
        <f>companies_contact[[#This Row],[NOM]]</f>
        <v>/</v>
      </c>
      <c r="B118" t="str">
        <f>companies_contact[[#This Row],[PRENOM]]</f>
        <v>/</v>
      </c>
      <c r="C118" t="str">
        <f>companies_contact[[#This Row],[EMAIL]]</f>
        <v>david@a-k.be</v>
      </c>
      <c r="D118" t="str">
        <f>companies_contact[[#This Row],[PHONE]]</f>
        <v/>
      </c>
      <c r="E118" t="str">
        <f>companies_contact[[#This Row],[FUNCTION]]</f>
        <v/>
      </c>
      <c r="F118" t="str">
        <f>companies_contact[[#This Row],[TYPE]]</f>
        <v>contact</v>
      </c>
      <c r="G118">
        <f>companies_contact[[#This Row],[ID_COMPANY]]</f>
        <v>161</v>
      </c>
      <c r="H118" s="1">
        <f>companies_contact[[#This Row],[HEU_MAJ]]</f>
        <v>43949.627962962964</v>
      </c>
      <c r="I118" s="1">
        <f t="shared" si="1"/>
        <v>43949.627962962964</v>
      </c>
    </row>
    <row r="119" spans="1:9" x14ac:dyDescent="0.25">
      <c r="A119" t="str">
        <f>companies_contact[[#This Row],[NOM]]</f>
        <v>Ozek</v>
      </c>
      <c r="B119" t="str">
        <f>companies_contact[[#This Row],[PRENOM]]</f>
        <v>/</v>
      </c>
      <c r="C119" t="str">
        <f>companies_contact[[#This Row],[EMAIL]]</f>
        <v>info@zkgestion.com</v>
      </c>
      <c r="D119" t="str">
        <f>companies_contact[[#This Row],[PHONE]]</f>
        <v>0493821204</v>
      </c>
      <c r="E119" t="str">
        <f>companies_contact[[#This Row],[FUNCTION]]</f>
        <v/>
      </c>
      <c r="F119" t="str">
        <f>companies_contact[[#This Row],[TYPE]]</f>
        <v>contact</v>
      </c>
      <c r="G119">
        <f>companies_contact[[#This Row],[ID_COMPANY]]</f>
        <v>162</v>
      </c>
      <c r="H119" s="1">
        <f>companies_contact[[#This Row],[HEU_MAJ]]</f>
        <v>43949.675752314812</v>
      </c>
      <c r="I119" s="1">
        <f t="shared" si="1"/>
        <v>43949.675752314812</v>
      </c>
    </row>
    <row r="120" spans="1:9" x14ac:dyDescent="0.25">
      <c r="A120" t="str">
        <f>companies_contact[[#This Row],[NOM]]</f>
        <v>Torette</v>
      </c>
      <c r="B120" t="str">
        <f>companies_contact[[#This Row],[PRENOM]]</f>
        <v>Laurent</v>
      </c>
      <c r="C120" t="str">
        <f>companies_contact[[#This Row],[EMAIL]]</f>
        <v>Laurent.TORETTE@prefer.be</v>
      </c>
      <c r="D120" t="str">
        <f>companies_contact[[#This Row],[PHONE]]</f>
        <v>0499 36 32 22</v>
      </c>
      <c r="E120" t="str">
        <f>companies_contact[[#This Row],[FUNCTION]]</f>
        <v>Plant Manager</v>
      </c>
      <c r="F120" t="str">
        <f>companies_contact[[#This Row],[TYPE]]</f>
        <v>contact</v>
      </c>
      <c r="G120">
        <f>companies_contact[[#This Row],[ID_COMPANY]]</f>
        <v>71</v>
      </c>
      <c r="H120" s="1">
        <f>companies_contact[[#This Row],[HEU_MAJ]]</f>
        <v>43952.484664351854</v>
      </c>
      <c r="I120" s="1">
        <f t="shared" si="1"/>
        <v>43952.484664351854</v>
      </c>
    </row>
    <row r="121" spans="1:9" x14ac:dyDescent="0.25">
      <c r="A121" t="str">
        <f>companies_contact[[#This Row],[NOM]]</f>
        <v>Fabry</v>
      </c>
      <c r="B121" t="str">
        <f>companies_contact[[#This Row],[PRENOM]]</f>
        <v>Benoit</v>
      </c>
      <c r="C121" t="str">
        <f>companies_contact[[#This Row],[EMAIL]]</f>
        <v>benoit@bfcompany.be</v>
      </c>
      <c r="D121" t="str">
        <f>companies_contact[[#This Row],[PHONE]]</f>
        <v>0476 05 26 12</v>
      </c>
      <c r="E121" t="str">
        <f>companies_contact[[#This Row],[FUNCTION]]</f>
        <v>FUNCTION</v>
      </c>
      <c r="F121" t="str">
        <f>companies_contact[[#This Row],[TYPE]]</f>
        <v>contact</v>
      </c>
      <c r="G121">
        <f>companies_contact[[#This Row],[ID_COMPANY]]</f>
        <v>163</v>
      </c>
      <c r="H121" s="1">
        <f>companies_contact[[#This Row],[HEU_MAJ]]</f>
        <v>44473.684548611112</v>
      </c>
      <c r="I121" s="1">
        <f t="shared" si="1"/>
        <v>44473.684548611112</v>
      </c>
    </row>
    <row r="122" spans="1:9" x14ac:dyDescent="0.25">
      <c r="A122" t="str">
        <f>companies_contact[[#This Row],[NOM]]</f>
        <v>/</v>
      </c>
      <c r="B122" t="str">
        <f>companies_contact[[#This Row],[PRENOM]]</f>
        <v>/</v>
      </c>
      <c r="C122" t="str">
        <f>companies_contact[[#This Row],[EMAIL]]</f>
        <v>/</v>
      </c>
      <c r="D122" t="str">
        <f>companies_contact[[#This Row],[PHONE]]</f>
        <v/>
      </c>
      <c r="E122" t="str">
        <f>companies_contact[[#This Row],[FUNCTION]]</f>
        <v/>
      </c>
      <c r="F122" t="str">
        <f>companies_contact[[#This Row],[TYPE]]</f>
        <v>contact</v>
      </c>
      <c r="G122">
        <f>companies_contact[[#This Row],[ID_COMPANY]]</f>
        <v>164</v>
      </c>
      <c r="H122" s="1">
        <f>companies_contact[[#This Row],[HEU_MAJ]]</f>
        <v>43955.593657407408</v>
      </c>
      <c r="I122" s="1">
        <f t="shared" si="1"/>
        <v>43955.593657407408</v>
      </c>
    </row>
    <row r="123" spans="1:9" x14ac:dyDescent="0.25">
      <c r="A123" t="str">
        <f>companies_contact[[#This Row],[NOM]]</f>
        <v>/</v>
      </c>
      <c r="B123" t="str">
        <f>companies_contact[[#This Row],[PRENOM]]</f>
        <v>/</v>
      </c>
      <c r="C123" t="str">
        <f>companies_contact[[#This Row],[EMAIL]]</f>
        <v>cd@avocatsdelfosse.be</v>
      </c>
      <c r="D123" t="str">
        <f>companies_contact[[#This Row],[PHONE]]</f>
        <v>04 232 30 60</v>
      </c>
      <c r="E123" t="str">
        <f>companies_contact[[#This Row],[FUNCTION]]</f>
        <v/>
      </c>
      <c r="F123" t="str">
        <f>companies_contact[[#This Row],[TYPE]]</f>
        <v>contact</v>
      </c>
      <c r="G123">
        <f>companies_contact[[#This Row],[ID_COMPANY]]</f>
        <v>165</v>
      </c>
      <c r="H123" s="1">
        <f>companies_contact[[#This Row],[HEU_MAJ]]</f>
        <v>43955.602037037039</v>
      </c>
      <c r="I123" s="1">
        <f t="shared" si="1"/>
        <v>43955.602037037039</v>
      </c>
    </row>
    <row r="124" spans="1:9" x14ac:dyDescent="0.25">
      <c r="A124" t="str">
        <f>companies_contact[[#This Row],[NOM]]</f>
        <v>/</v>
      </c>
      <c r="B124" t="str">
        <f>companies_contact[[#This Row],[PRENOM]]</f>
        <v>/</v>
      </c>
      <c r="C124" t="str">
        <f>companies_contact[[#This Row],[EMAIL]]</f>
        <v>matray.hallet@matray.be</v>
      </c>
      <c r="D124" t="str">
        <f>companies_contact[[#This Row],[PHONE]]</f>
        <v>04 252 70 68</v>
      </c>
      <c r="E124" t="str">
        <f>companies_contact[[#This Row],[FUNCTION]]</f>
        <v/>
      </c>
      <c r="F124" t="str">
        <f>companies_contact[[#This Row],[TYPE]]</f>
        <v>contact</v>
      </c>
      <c r="G124">
        <f>companies_contact[[#This Row],[ID_COMPANY]]</f>
        <v>166</v>
      </c>
      <c r="H124" s="1">
        <f>companies_contact[[#This Row],[HEU_MAJ]]</f>
        <v>43955.614432870374</v>
      </c>
      <c r="I124" s="1">
        <f t="shared" si="1"/>
        <v>43955.614432870374</v>
      </c>
    </row>
    <row r="125" spans="1:9" x14ac:dyDescent="0.25">
      <c r="A125" t="str">
        <f>companies_contact[[#This Row],[NOM]]</f>
        <v>/</v>
      </c>
      <c r="B125" t="str">
        <f>companies_contact[[#This Row],[PRENOM]]</f>
        <v>/</v>
      </c>
      <c r="C125" t="str">
        <f>companies_contact[[#This Row],[EMAIL]]</f>
        <v>/</v>
      </c>
      <c r="D125" t="str">
        <f>companies_contact[[#This Row],[PHONE]]</f>
        <v>04 220 03 03</v>
      </c>
      <c r="E125" t="str">
        <f>companies_contact[[#This Row],[FUNCTION]]</f>
        <v/>
      </c>
      <c r="F125" t="str">
        <f>companies_contact[[#This Row],[TYPE]]</f>
        <v>contact</v>
      </c>
      <c r="G125">
        <f>companies_contact[[#This Row],[ID_COMPANY]]</f>
        <v>167</v>
      </c>
      <c r="H125" s="1">
        <f>companies_contact[[#This Row],[HEU_MAJ]]</f>
        <v>43955.619363425925</v>
      </c>
      <c r="I125" s="1">
        <f t="shared" si="1"/>
        <v>43955.619363425925</v>
      </c>
    </row>
    <row r="126" spans="1:9" x14ac:dyDescent="0.25">
      <c r="A126" t="str">
        <f>companies_contact[[#This Row],[NOM]]</f>
        <v>/</v>
      </c>
      <c r="B126" t="str">
        <f>companies_contact[[#This Row],[PRENOM]]</f>
        <v>/</v>
      </c>
      <c r="C126" t="str">
        <f>companies_contact[[#This Row],[EMAIL]]</f>
        <v>f.dembour@cabinetleodium.be</v>
      </c>
      <c r="D126" t="str">
        <f>companies_contact[[#This Row],[PHONE]]</f>
        <v>04 254 14 54</v>
      </c>
      <c r="E126" t="str">
        <f>companies_contact[[#This Row],[FUNCTION]]</f>
        <v/>
      </c>
      <c r="F126" t="str">
        <f>companies_contact[[#This Row],[TYPE]]</f>
        <v>contact</v>
      </c>
      <c r="G126">
        <f>companies_contact[[#This Row],[ID_COMPANY]]</f>
        <v>168</v>
      </c>
      <c r="H126" s="1">
        <f>companies_contact[[#This Row],[HEU_MAJ]]</f>
        <v>43955.623969907407</v>
      </c>
      <c r="I126" s="1">
        <f t="shared" si="1"/>
        <v>43955.623969907407</v>
      </c>
    </row>
    <row r="127" spans="1:9" x14ac:dyDescent="0.25">
      <c r="A127" t="str">
        <f>companies_contact[[#This Row],[NOM]]</f>
        <v>Poupart</v>
      </c>
      <c r="B127" t="str">
        <f>companies_contact[[#This Row],[PRENOM]]</f>
        <v>Maryline</v>
      </c>
      <c r="C127" t="str">
        <f>companies_contact[[#This Row],[EMAIL]]</f>
        <v>/</v>
      </c>
      <c r="D127" t="str">
        <f>companies_contact[[#This Row],[PHONE]]</f>
        <v>/</v>
      </c>
      <c r="E127" t="str">
        <f>companies_contact[[#This Row],[FUNCTION]]</f>
        <v/>
      </c>
      <c r="F127" t="str">
        <f>companies_contact[[#This Row],[TYPE]]</f>
        <v>contact</v>
      </c>
      <c r="G127">
        <f>companies_contact[[#This Row],[ID_COMPANY]]</f>
        <v>169</v>
      </c>
      <c r="H127" s="1">
        <f>companies_contact[[#This Row],[HEU_MAJ]]</f>
        <v>43958.932025462964</v>
      </c>
      <c r="I127" s="1">
        <f t="shared" si="1"/>
        <v>43958.932025462964</v>
      </c>
    </row>
    <row r="128" spans="1:9" x14ac:dyDescent="0.25">
      <c r="A128" t="str">
        <f>companies_contact[[#This Row],[NOM]]</f>
        <v>Petitjean</v>
      </c>
      <c r="B128" t="str">
        <f>companies_contact[[#This Row],[PRENOM]]</f>
        <v>/</v>
      </c>
      <c r="C128" t="str">
        <f>companies_contact[[#This Row],[EMAIL]]</f>
        <v>/</v>
      </c>
      <c r="D128" t="str">
        <f>companies_contact[[#This Row],[PHONE]]</f>
        <v>/</v>
      </c>
      <c r="E128" t="str">
        <f>companies_contact[[#This Row],[FUNCTION]]</f>
        <v/>
      </c>
      <c r="F128" t="str">
        <f>companies_contact[[#This Row],[TYPE]]</f>
        <v>contact</v>
      </c>
      <c r="G128">
        <f>companies_contact[[#This Row],[ID_COMPANY]]</f>
        <v>170</v>
      </c>
      <c r="H128" s="1">
        <f>companies_contact[[#This Row],[HEU_MAJ]]</f>
        <v>43958.945659722223</v>
      </c>
      <c r="I128" s="1">
        <f t="shared" si="1"/>
        <v>43958.945659722223</v>
      </c>
    </row>
    <row r="129" spans="1:9" x14ac:dyDescent="0.25">
      <c r="A129" t="str">
        <f>companies_contact[[#This Row],[NOM]]</f>
        <v>Mativa</v>
      </c>
      <c r="B129" t="str">
        <f>companies_contact[[#This Row],[PRENOM]]</f>
        <v>Fredy</v>
      </c>
      <c r="C129" t="str">
        <f>companies_contact[[#This Row],[EMAIL]]</f>
        <v>roland.dubois@dedale-assurances.be</v>
      </c>
      <c r="D129" t="str">
        <f>companies_contact[[#This Row],[PHONE]]</f>
        <v>/</v>
      </c>
      <c r="E129" t="str">
        <f>companies_contact[[#This Row],[FUNCTION]]</f>
        <v/>
      </c>
      <c r="F129" t="str">
        <f>companies_contact[[#This Row],[TYPE]]</f>
        <v>contact</v>
      </c>
      <c r="G129">
        <f>companies_contact[[#This Row],[ID_COMPANY]]</f>
        <v>171</v>
      </c>
      <c r="H129" s="1">
        <f>companies_contact[[#This Row],[HEU_MAJ]]</f>
        <v>43958.955752314818</v>
      </c>
      <c r="I129" s="1">
        <f t="shared" si="1"/>
        <v>43958.955752314818</v>
      </c>
    </row>
    <row r="130" spans="1:9" x14ac:dyDescent="0.25">
      <c r="A130" t="str">
        <f>companies_contact[[#This Row],[NOM]]</f>
        <v>Globen</v>
      </c>
      <c r="B130" t="str">
        <f>companies_contact[[#This Row],[PRENOM]]</f>
        <v>Mathias</v>
      </c>
      <c r="C130" t="str">
        <f>companies_contact[[#This Row],[EMAIL]]</f>
        <v>mathiasgloben@gmail.com</v>
      </c>
      <c r="D130" t="str">
        <f>companies_contact[[#This Row],[PHONE]]</f>
        <v/>
      </c>
      <c r="E130" t="str">
        <f>companies_contact[[#This Row],[FUNCTION]]</f>
        <v/>
      </c>
      <c r="F130" t="str">
        <f>companies_contact[[#This Row],[TYPE]]</f>
        <v>contact</v>
      </c>
      <c r="G130">
        <f>companies_contact[[#This Row],[ID_COMPANY]]</f>
        <v>172</v>
      </c>
      <c r="H130" s="1">
        <f>companies_contact[[#This Row],[HEU_MAJ]]</f>
        <v>43983.473877314813</v>
      </c>
      <c r="I130" s="1">
        <f t="shared" si="1"/>
        <v>43983.473877314813</v>
      </c>
    </row>
    <row r="131" spans="1:9" x14ac:dyDescent="0.25">
      <c r="A131" t="str">
        <f>companies_contact[[#This Row],[NOM]]</f>
        <v>Mignonsin</v>
      </c>
      <c r="B131" t="str">
        <f>companies_contact[[#This Row],[PRENOM]]</f>
        <v>Serge</v>
      </c>
      <c r="C131" t="str">
        <f>companies_contact[[#This Row],[EMAIL]]</f>
        <v>info@rayon9.be</v>
      </c>
      <c r="D131" t="str">
        <f>companies_contact[[#This Row],[PHONE]]</f>
        <v>+32 479 58 91 0</v>
      </c>
      <c r="E131" t="str">
        <f>companies_contact[[#This Row],[FUNCTION]]</f>
        <v>Gérant</v>
      </c>
      <c r="F131" t="str">
        <f>companies_contact[[#This Row],[TYPE]]</f>
        <v>contact</v>
      </c>
      <c r="G131">
        <f>companies_contact[[#This Row],[ID_COMPANY]]</f>
        <v>173</v>
      </c>
      <c r="H131" s="1">
        <f>companies_contact[[#This Row],[HEU_MAJ]]</f>
        <v>44020.635451388887</v>
      </c>
      <c r="I131" s="1">
        <f t="shared" ref="I131:I194" si="2">H131</f>
        <v>44020.635451388887</v>
      </c>
    </row>
    <row r="132" spans="1:9" x14ac:dyDescent="0.25">
      <c r="A132" t="str">
        <f>companies_contact[[#This Row],[NOM]]</f>
        <v>Fantoli</v>
      </c>
      <c r="B132" t="str">
        <f>companies_contact[[#This Row],[PRENOM]]</f>
        <v>Thomas</v>
      </c>
      <c r="C132" t="str">
        <f>companies_contact[[#This Row],[EMAIL]]</f>
        <v>thomas@leslocalivores.be</v>
      </c>
      <c r="D132" t="str">
        <f>companies_contact[[#This Row],[PHONE]]</f>
        <v>+32 472 82 79 9</v>
      </c>
      <c r="E132" t="str">
        <f>companies_contact[[#This Row],[FUNCTION]]</f>
        <v/>
      </c>
      <c r="F132" t="str">
        <f>companies_contact[[#This Row],[TYPE]]</f>
        <v>contact</v>
      </c>
      <c r="G132">
        <f>companies_contact[[#This Row],[ID_COMPANY]]</f>
        <v>174</v>
      </c>
      <c r="H132" s="1">
        <f>companies_contact[[#This Row],[HEU_MAJ]]</f>
        <v>43986.460625</v>
      </c>
      <c r="I132" s="1">
        <f t="shared" si="2"/>
        <v>43986.460625</v>
      </c>
    </row>
    <row r="133" spans="1:9" x14ac:dyDescent="0.25">
      <c r="A133" t="str">
        <f>companies_contact[[#This Row],[NOM]]</f>
        <v>Hennen</v>
      </c>
      <c r="B133" t="str">
        <f>companies_contact[[#This Row],[PRENOM]]</f>
        <v>Pascal</v>
      </c>
      <c r="C133" t="str">
        <f>companies_contact[[#This Row],[EMAIL]]</f>
        <v>pascal@lpp.coop</v>
      </c>
      <c r="D133" t="str">
        <f>companies_contact[[#This Row],[PHONE]]</f>
        <v>0471055281</v>
      </c>
      <c r="E133" t="str">
        <f>companies_contact[[#This Row],[FUNCTION]]</f>
        <v>CEO</v>
      </c>
      <c r="F133" t="str">
        <f>companies_contact[[#This Row],[TYPE]]</f>
        <v>contact</v>
      </c>
      <c r="G133">
        <f>companies_contact[[#This Row],[ID_COMPANY]]</f>
        <v>175</v>
      </c>
      <c r="H133" s="1">
        <f>companies_contact[[#This Row],[HEU_MAJ]]</f>
        <v>44053.364259259259</v>
      </c>
      <c r="I133" s="1">
        <f t="shared" si="2"/>
        <v>44053.364259259259</v>
      </c>
    </row>
    <row r="134" spans="1:9" x14ac:dyDescent="0.25">
      <c r="A134" t="str">
        <f>companies_contact[[#This Row],[NOM]]</f>
        <v>Pirenne</v>
      </c>
      <c r="B134" t="str">
        <f>companies_contact[[#This Row],[PRENOM]]</f>
        <v>Elise</v>
      </c>
      <c r="C134" t="str">
        <f>companies_contact[[#This Row],[EMAIL]]</f>
        <v>elise@lpp.coop</v>
      </c>
      <c r="D134" t="str">
        <f>companies_contact[[#This Row],[PHONE]]</f>
        <v>0497232840</v>
      </c>
      <c r="E134" t="str">
        <f>companies_contact[[#This Row],[FUNCTION]]</f>
        <v>Gestion des mag</v>
      </c>
      <c r="F134" t="str">
        <f>companies_contact[[#This Row],[TYPE]]</f>
        <v>contact</v>
      </c>
      <c r="G134">
        <f>companies_contact[[#This Row],[ID_COMPANY]]</f>
        <v>175</v>
      </c>
      <c r="H134" s="1">
        <f>companies_contact[[#This Row],[HEU_MAJ]]</f>
        <v>43964.925081018519</v>
      </c>
      <c r="I134" s="1">
        <f t="shared" si="2"/>
        <v>43964.925081018519</v>
      </c>
    </row>
    <row r="135" spans="1:9" x14ac:dyDescent="0.25">
      <c r="A135" t="str">
        <f>companies_contact[[#This Row],[NOM]]</f>
        <v>Van Damme</v>
      </c>
      <c r="B135" t="str">
        <f>companies_contact[[#This Row],[PRENOM]]</f>
        <v>Nathalie</v>
      </c>
      <c r="C135" t="str">
        <f>companies_contact[[#This Row],[EMAIL]]</f>
        <v>n.vandamme@elegis.be</v>
      </c>
      <c r="D135" t="str">
        <f>companies_contact[[#This Row],[PHONE]]</f>
        <v>043423050</v>
      </c>
      <c r="E135" t="str">
        <f>companies_contact[[#This Row],[FUNCTION]]</f>
        <v/>
      </c>
      <c r="F135" t="str">
        <f>companies_contact[[#This Row],[TYPE]]</f>
        <v>contact</v>
      </c>
      <c r="G135">
        <f>companies_contact[[#This Row],[ID_COMPANY]]</f>
        <v>176</v>
      </c>
      <c r="H135" s="1">
        <f>companies_contact[[#This Row],[HEU_MAJ]]</f>
        <v>43967.61986111111</v>
      </c>
      <c r="I135" s="1">
        <f t="shared" si="2"/>
        <v>43967.61986111111</v>
      </c>
    </row>
    <row r="136" spans="1:9" x14ac:dyDescent="0.25">
      <c r="A136" t="str">
        <f>companies_contact[[#This Row],[NOM]]</f>
        <v>Pechard</v>
      </c>
      <c r="B136" t="str">
        <f>companies_contact[[#This Row],[PRENOM]]</f>
        <v>Isabelle</v>
      </c>
      <c r="C136" t="str">
        <f>companies_contact[[#This Row],[EMAIL]]</f>
        <v>i.pechard@me.com</v>
      </c>
      <c r="D136" t="str">
        <f>companies_contact[[#This Row],[PHONE]]</f>
        <v>043423050</v>
      </c>
      <c r="E136" t="str">
        <f>companies_contact[[#This Row],[FUNCTION]]</f>
        <v/>
      </c>
      <c r="F136" t="str">
        <f>companies_contact[[#This Row],[TYPE]]</f>
        <v>contact</v>
      </c>
      <c r="G136">
        <f>companies_contact[[#This Row],[ID_COMPANY]]</f>
        <v>177</v>
      </c>
      <c r="H136" s="1">
        <f>companies_contact[[#This Row],[HEU_MAJ]]</f>
        <v>43967.622141203705</v>
      </c>
      <c r="I136" s="1">
        <f t="shared" si="2"/>
        <v>43967.622141203705</v>
      </c>
    </row>
    <row r="137" spans="1:9" x14ac:dyDescent="0.25">
      <c r="A137" t="str">
        <f>companies_contact[[#This Row],[NOM]]</f>
        <v>Luis</v>
      </c>
      <c r="B137" t="str">
        <f>companies_contact[[#This Row],[PRENOM]]</f>
        <v>Alfredo</v>
      </c>
      <c r="C137" t="str">
        <f>companies_contact[[#This Row],[EMAIL]]</f>
        <v>fredo.luis.155@gmail.com</v>
      </c>
      <c r="D137" t="str">
        <f>companies_contact[[#This Row],[PHONE]]</f>
        <v>0494718930</v>
      </c>
      <c r="E137" t="str">
        <f>companies_contact[[#This Row],[FUNCTION]]</f>
        <v/>
      </c>
      <c r="F137" t="str">
        <f>companies_contact[[#This Row],[TYPE]]</f>
        <v>contact</v>
      </c>
      <c r="G137">
        <f>companies_contact[[#This Row],[ID_COMPANY]]</f>
        <v>178</v>
      </c>
      <c r="H137" s="1">
        <f>companies_contact[[#This Row],[HEU_MAJ]]</f>
        <v>43967.639490740738</v>
      </c>
      <c r="I137" s="1">
        <f t="shared" si="2"/>
        <v>43967.639490740738</v>
      </c>
    </row>
    <row r="138" spans="1:9" x14ac:dyDescent="0.25">
      <c r="A138" t="str">
        <f>companies_contact[[#This Row],[NOM]]</f>
        <v>Artunoff</v>
      </c>
      <c r="B138" t="str">
        <f>companies_contact[[#This Row],[PRENOM]]</f>
        <v>Yvan</v>
      </c>
      <c r="C138" t="str">
        <f>companies_contact[[#This Row],[EMAIL]]</f>
        <v>yartunoff@csdbxl.be</v>
      </c>
      <c r="D138" t="str">
        <f>companies_contact[[#This Row],[PHONE]]</f>
        <v>0475424015</v>
      </c>
      <c r="E138" t="str">
        <f>companies_contact[[#This Row],[FUNCTION]]</f>
        <v/>
      </c>
      <c r="F138" t="str">
        <f>companies_contact[[#This Row],[TYPE]]</f>
        <v>contact</v>
      </c>
      <c r="G138">
        <f>companies_contact[[#This Row],[ID_COMPANY]]</f>
        <v>179</v>
      </c>
      <c r="H138" s="1">
        <f>companies_contact[[#This Row],[HEU_MAJ]]</f>
        <v>43967.710532407407</v>
      </c>
      <c r="I138" s="1">
        <f t="shared" si="2"/>
        <v>43967.710532407407</v>
      </c>
    </row>
    <row r="139" spans="1:9" x14ac:dyDescent="0.25">
      <c r="A139" t="str">
        <f>companies_contact[[#This Row],[NOM]]</f>
        <v>Guery</v>
      </c>
      <c r="B139" t="str">
        <f>companies_contact[[#This Row],[PRENOM]]</f>
        <v>Garance</v>
      </c>
      <c r="C139" t="str">
        <f>companies_contact[[#This Row],[EMAIL]]</f>
        <v>gguery@actiris.be</v>
      </c>
      <c r="D139" t="str">
        <f>companies_contact[[#This Row],[PHONE]]</f>
        <v>0499778599</v>
      </c>
      <c r="E139" t="str">
        <f>companies_contact[[#This Row],[FUNCTION]]</f>
        <v/>
      </c>
      <c r="F139" t="str">
        <f>companies_contact[[#This Row],[TYPE]]</f>
        <v>contact</v>
      </c>
      <c r="G139">
        <f>companies_contact[[#This Row],[ID_COMPANY]]</f>
        <v>180</v>
      </c>
      <c r="H139" s="1">
        <f>companies_contact[[#This Row],[HEU_MAJ]]</f>
        <v>43970.391574074078</v>
      </c>
      <c r="I139" s="1">
        <f t="shared" si="2"/>
        <v>43970.391574074078</v>
      </c>
    </row>
    <row r="140" spans="1:9" x14ac:dyDescent="0.25">
      <c r="A140" t="str">
        <f>companies_contact[[#This Row],[NOM]]</f>
        <v>Rausin</v>
      </c>
      <c r="B140" t="str">
        <f>companies_contact[[#This Row],[PRENOM]]</f>
        <v>Bernard</v>
      </c>
      <c r="C140" t="str">
        <f>companies_contact[[#This Row],[EMAIL]]</f>
        <v>b.rausin@helmo.be</v>
      </c>
      <c r="D140" t="str">
        <f>companies_contact[[#This Row],[PHONE]]</f>
        <v>0498193032</v>
      </c>
      <c r="E140" t="str">
        <f>companies_contact[[#This Row],[FUNCTION]]</f>
        <v/>
      </c>
      <c r="F140" t="str">
        <f>companies_contact[[#This Row],[TYPE]]</f>
        <v>contact</v>
      </c>
      <c r="G140">
        <f>companies_contact[[#This Row],[ID_COMPANY]]</f>
        <v>181</v>
      </c>
      <c r="H140" s="1">
        <f>companies_contact[[#This Row],[HEU_MAJ]]</f>
        <v>43970.62740740741</v>
      </c>
      <c r="I140" s="1">
        <f t="shared" si="2"/>
        <v>43970.62740740741</v>
      </c>
    </row>
    <row r="141" spans="1:9" x14ac:dyDescent="0.25">
      <c r="A141" t="str">
        <f>companies_contact[[#This Row],[NOM]]</f>
        <v>Talbot</v>
      </c>
      <c r="B141" t="str">
        <f>companies_contact[[#This Row],[PRENOM]]</f>
        <v>Christel</v>
      </c>
      <c r="C141" t="str">
        <f>companies_contact[[#This Row],[EMAIL]]</f>
        <v>ch.talbot@spaque.be</v>
      </c>
      <c r="D141" t="str">
        <f>companies_contact[[#This Row],[PHONE]]</f>
        <v>0494579416</v>
      </c>
      <c r="E141" t="str">
        <f>companies_contact[[#This Row],[FUNCTION]]</f>
        <v/>
      </c>
      <c r="F141" t="str">
        <f>companies_contact[[#This Row],[TYPE]]</f>
        <v>contact</v>
      </c>
      <c r="G141">
        <f>companies_contact[[#This Row],[ID_COMPANY]]</f>
        <v>182</v>
      </c>
      <c r="H141" s="1">
        <f>companies_contact[[#This Row],[HEU_MAJ]]</f>
        <v>43971.394525462965</v>
      </c>
      <c r="I141" s="1">
        <f t="shared" si="2"/>
        <v>43971.394525462965</v>
      </c>
    </row>
    <row r="142" spans="1:9" x14ac:dyDescent="0.25">
      <c r="A142" t="str">
        <f>companies_contact[[#This Row],[NOM]]</f>
        <v>Havart</v>
      </c>
      <c r="B142" t="str">
        <f>companies_contact[[#This Row],[PRENOM]]</f>
        <v>Michèle</v>
      </c>
      <c r="C142" t="str">
        <f>companies_contact[[#This Row],[EMAIL]]</f>
        <v>michelehavart@hotmail.com</v>
      </c>
      <c r="D142" t="str">
        <f>companies_contact[[#This Row],[PHONE]]</f>
        <v>0473324048</v>
      </c>
      <c r="E142" t="str">
        <f>companies_contact[[#This Row],[FUNCTION]]</f>
        <v/>
      </c>
      <c r="F142" t="str">
        <f>companies_contact[[#This Row],[TYPE]]</f>
        <v>contact</v>
      </c>
      <c r="G142">
        <f>companies_contact[[#This Row],[ID_COMPANY]]</f>
        <v>183</v>
      </c>
      <c r="H142" s="1">
        <f>companies_contact[[#This Row],[HEU_MAJ]]</f>
        <v>43975.410243055558</v>
      </c>
      <c r="I142" s="1">
        <f t="shared" si="2"/>
        <v>43975.410243055558</v>
      </c>
    </row>
    <row r="143" spans="1:9" x14ac:dyDescent="0.25">
      <c r="A143" t="str">
        <f>companies_contact[[#This Row],[NOM]]</f>
        <v>Vaelen</v>
      </c>
      <c r="B143" t="str">
        <f>companies_contact[[#This Row],[PRENOM]]</f>
        <v>Alexandre</v>
      </c>
      <c r="C143" t="str">
        <f>companies_contact[[#This Row],[EMAIL]]</f>
        <v>Alexandre.Vaelen@provincedeliege.be</v>
      </c>
      <c r="D143" t="str">
        <f>companies_contact[[#This Row],[PHONE]]</f>
        <v>0499970822</v>
      </c>
      <c r="E143" t="str">
        <f>companies_contact[[#This Row],[FUNCTION]]</f>
        <v/>
      </c>
      <c r="F143" t="str">
        <f>companies_contact[[#This Row],[TYPE]]</f>
        <v>contact</v>
      </c>
      <c r="G143">
        <f>companies_contact[[#This Row],[ID_COMPANY]]</f>
        <v>184</v>
      </c>
      <c r="H143" s="1">
        <f>companies_contact[[#This Row],[HEU_MAJ]]</f>
        <v>43975.439375000002</v>
      </c>
      <c r="I143" s="1">
        <f t="shared" si="2"/>
        <v>43975.439375000002</v>
      </c>
    </row>
    <row r="144" spans="1:9" x14ac:dyDescent="0.25">
      <c r="A144" t="str">
        <f>companies_contact[[#This Row],[NOM]]</f>
        <v>Meuris</v>
      </c>
      <c r="B144" t="str">
        <f>companies_contact[[#This Row],[PRENOM]]</f>
        <v>Christelle</v>
      </c>
      <c r="C144" t="str">
        <f>companies_contact[[#This Row],[EMAIL]]</f>
        <v>cmeuris@chu.ulg.ac.be</v>
      </c>
      <c r="D144" t="str">
        <f>companies_contact[[#This Row],[PHONE]]</f>
        <v>0478440104</v>
      </c>
      <c r="E144" t="str">
        <f>companies_contact[[#This Row],[FUNCTION]]</f>
        <v>-</v>
      </c>
      <c r="F144" t="str">
        <f>companies_contact[[#This Row],[TYPE]]</f>
        <v>contact</v>
      </c>
      <c r="G144">
        <f>companies_contact[[#This Row],[ID_COMPANY]]</f>
        <v>24</v>
      </c>
      <c r="H144" s="1">
        <f>companies_contact[[#This Row],[HEU_MAJ]]</f>
        <v>43975.509942129633</v>
      </c>
      <c r="I144" s="1">
        <f t="shared" si="2"/>
        <v>43975.509942129633</v>
      </c>
    </row>
    <row r="145" spans="1:9" x14ac:dyDescent="0.25">
      <c r="A145" t="str">
        <f>companies_contact[[#This Row],[NOM]]</f>
        <v>Residori</v>
      </c>
      <c r="B145" t="str">
        <f>companies_contact[[#This Row],[PRENOM]]</f>
        <v>Bruno</v>
      </c>
      <c r="C145" t="str">
        <f>companies_contact[[#This Row],[EMAIL]]</f>
        <v>b.residori@csdingenieurs.be</v>
      </c>
      <c r="D145" t="str">
        <f>companies_contact[[#This Row],[PHONE]]</f>
        <v>0499940196</v>
      </c>
      <c r="E145" t="str">
        <f>companies_contact[[#This Row],[FUNCTION]]</f>
        <v/>
      </c>
      <c r="F145" t="str">
        <f>companies_contact[[#This Row],[TYPE]]</f>
        <v>contact</v>
      </c>
      <c r="G145">
        <f>companies_contact[[#This Row],[ID_COMPANY]]</f>
        <v>185</v>
      </c>
      <c r="H145" s="1">
        <f>companies_contact[[#This Row],[HEU_MAJ]]</f>
        <v>43977.390520833331</v>
      </c>
      <c r="I145" s="1">
        <f t="shared" si="2"/>
        <v>43977.390520833331</v>
      </c>
    </row>
    <row r="146" spans="1:9" x14ac:dyDescent="0.25">
      <c r="A146" t="str">
        <f>companies_contact[[#This Row],[NOM]]</f>
        <v>Lorquet</v>
      </c>
      <c r="B146" t="str">
        <f>companies_contact[[#This Row],[PRENOM]]</f>
        <v>Guy</v>
      </c>
      <c r="C146" t="str">
        <f>companies_contact[[#This Row],[EMAIL]]</f>
        <v>lorquetguy@gmail.com</v>
      </c>
      <c r="D146" t="str">
        <f>companies_contact[[#This Row],[PHONE]]</f>
        <v>0486689770</v>
      </c>
      <c r="E146" t="str">
        <f>companies_contact[[#This Row],[FUNCTION]]</f>
        <v/>
      </c>
      <c r="F146" t="str">
        <f>companies_contact[[#This Row],[TYPE]]</f>
        <v>contact</v>
      </c>
      <c r="G146">
        <f>companies_contact[[#This Row],[ID_COMPANY]]</f>
        <v>186</v>
      </c>
      <c r="H146" s="1">
        <f>companies_contact[[#This Row],[HEU_MAJ]]</f>
        <v>43977.645104166666</v>
      </c>
      <c r="I146" s="1">
        <f t="shared" si="2"/>
        <v>43977.645104166666</v>
      </c>
    </row>
    <row r="147" spans="1:9" x14ac:dyDescent="0.25">
      <c r="A147" t="str">
        <f>companies_contact[[#This Row],[NOM]]</f>
        <v>Hobe</v>
      </c>
      <c r="B147" t="str">
        <f>companies_contact[[#This Row],[PRENOM]]</f>
        <v>Marie</v>
      </c>
      <c r="C147" t="str">
        <f>companies_contact[[#This Row],[EMAIL]]</f>
        <v>m.hobe@kitozyme.com</v>
      </c>
      <c r="D147" t="str">
        <f>companies_contact[[#This Row],[PHONE]]</f>
        <v>04 259 85 00</v>
      </c>
      <c r="E147" t="str">
        <f>companies_contact[[#This Row],[FUNCTION]]</f>
        <v/>
      </c>
      <c r="F147" t="str">
        <f>companies_contact[[#This Row],[TYPE]]</f>
        <v>contact</v>
      </c>
      <c r="G147">
        <f>companies_contact[[#This Row],[ID_COMPANY]]</f>
        <v>187</v>
      </c>
      <c r="H147" s="1">
        <f>companies_contact[[#This Row],[HEU_MAJ]]</f>
        <v>43979.503055555557</v>
      </c>
      <c r="I147" s="1">
        <f t="shared" si="2"/>
        <v>43979.503055555557</v>
      </c>
    </row>
    <row r="148" spans="1:9" x14ac:dyDescent="0.25">
      <c r="A148" t="str">
        <f>companies_contact[[#This Row],[NOM]]</f>
        <v>Veeckmans</v>
      </c>
      <c r="B148" t="str">
        <f>companies_contact[[#This Row],[PRENOM]]</f>
        <v>Aurélie</v>
      </c>
      <c r="C148" t="str">
        <f>companies_contact[[#This Row],[EMAIL]]</f>
        <v>rh@dauvister.com</v>
      </c>
      <c r="D148" t="str">
        <f>companies_contact[[#This Row],[PHONE]]</f>
        <v>087 26 94 06</v>
      </c>
      <c r="E148" t="str">
        <f>companies_contact[[#This Row],[FUNCTION]]</f>
        <v/>
      </c>
      <c r="F148" t="str">
        <f>companies_contact[[#This Row],[TYPE]]</f>
        <v>contact</v>
      </c>
      <c r="G148">
        <f>companies_contact[[#This Row],[ID_COMPANY]]</f>
        <v>188</v>
      </c>
      <c r="H148" s="1">
        <f>companies_contact[[#This Row],[HEU_MAJ]]</f>
        <v>43979.505613425928</v>
      </c>
      <c r="I148" s="1">
        <f t="shared" si="2"/>
        <v>43979.505613425928</v>
      </c>
    </row>
    <row r="149" spans="1:9" x14ac:dyDescent="0.25">
      <c r="A149" t="str">
        <f>companies_contact[[#This Row],[NOM]]</f>
        <v>Matab</v>
      </c>
      <c r="B149" t="str">
        <f>companies_contact[[#This Row],[PRENOM]]</f>
        <v>Lina</v>
      </c>
      <c r="C149" t="str">
        <f>companies_contact[[#This Row],[EMAIL]]</f>
        <v>info@gambit-finance.com/ messagerie</v>
      </c>
      <c r="D149" t="str">
        <f>companies_contact[[#This Row],[PHONE]]</f>
        <v>04 279 88 00</v>
      </c>
      <c r="E149" t="str">
        <f>companies_contact[[#This Row],[FUNCTION]]</f>
        <v/>
      </c>
      <c r="F149" t="str">
        <f>companies_contact[[#This Row],[TYPE]]</f>
        <v>contact</v>
      </c>
      <c r="G149">
        <f>companies_contact[[#This Row],[ID_COMPANY]]</f>
        <v>189</v>
      </c>
      <c r="H149" s="1">
        <f>companies_contact[[#This Row],[HEU_MAJ]]</f>
        <v>43979.506724537037</v>
      </c>
      <c r="I149" s="1">
        <f t="shared" si="2"/>
        <v>43979.506724537037</v>
      </c>
    </row>
    <row r="150" spans="1:9" x14ac:dyDescent="0.25">
      <c r="A150" t="str">
        <f>companies_contact[[#This Row],[NOM]]</f>
        <v>Piron</v>
      </c>
      <c r="B150" t="str">
        <f>companies_contact[[#This Row],[PRENOM]]</f>
        <v>Stéphanie</v>
      </c>
      <c r="C150" t="str">
        <f>companies_contact[[#This Row],[EMAIL]]</f>
        <v>stephanie.piron@amos.be</v>
      </c>
      <c r="D150" t="str">
        <f>companies_contact[[#This Row],[PHONE]]</f>
        <v>+32493288917</v>
      </c>
      <c r="E150" t="str">
        <f>companies_contact[[#This Row],[FUNCTION]]</f>
        <v>RH Manager</v>
      </c>
      <c r="F150" t="str">
        <f>companies_contact[[#This Row],[TYPE]]</f>
        <v>billing</v>
      </c>
      <c r="G150">
        <f>companies_contact[[#This Row],[ID_COMPANY]]</f>
        <v>190</v>
      </c>
      <c r="H150" s="1">
        <f>companies_contact[[#This Row],[HEU_MAJ]]</f>
        <v>44463.45212962963</v>
      </c>
      <c r="I150" s="1">
        <f t="shared" si="2"/>
        <v>44463.45212962963</v>
      </c>
    </row>
    <row r="151" spans="1:9" x14ac:dyDescent="0.25">
      <c r="A151" t="str">
        <f>companies_contact[[#This Row],[NOM]]</f>
        <v>Koster</v>
      </c>
      <c r="B151" t="str">
        <f>companies_contact[[#This Row],[PRENOM]]</f>
        <v>Rosemarie</v>
      </c>
      <c r="C151" t="str">
        <f>companies_contact[[#This Row],[EMAIL]]</f>
        <v>rko@diagenode.com</v>
      </c>
      <c r="D151" t="str">
        <f>companies_contact[[#This Row],[PHONE]]</f>
        <v>04 364 20 50</v>
      </c>
      <c r="E151" t="str">
        <f>companies_contact[[#This Row],[FUNCTION]]</f>
        <v/>
      </c>
      <c r="F151" t="str">
        <f>companies_contact[[#This Row],[TYPE]]</f>
        <v>contact</v>
      </c>
      <c r="G151">
        <f>companies_contact[[#This Row],[ID_COMPANY]]</f>
        <v>191</v>
      </c>
      <c r="H151" s="1">
        <f>companies_contact[[#This Row],[HEU_MAJ]]</f>
        <v>43979.509085648147</v>
      </c>
      <c r="I151" s="1">
        <f t="shared" si="2"/>
        <v>43979.509085648147</v>
      </c>
    </row>
    <row r="152" spans="1:9" x14ac:dyDescent="0.25">
      <c r="A152" t="str">
        <f>companies_contact[[#This Row],[NOM]]</f>
        <v>Werner</v>
      </c>
      <c r="B152" t="str">
        <f>companies_contact[[#This Row],[PRENOM]]</f>
        <v>Nathalie</v>
      </c>
      <c r="C152" t="str">
        <f>companies_contact[[#This Row],[EMAIL]]</f>
        <v>nathalie.werner@capaul.be</v>
      </c>
      <c r="D152" t="str">
        <f>companies_contact[[#This Row],[PHONE]]</f>
        <v>087 59 55 60</v>
      </c>
      <c r="E152" t="str">
        <f>companies_contact[[#This Row],[FUNCTION]]</f>
        <v/>
      </c>
      <c r="F152" t="str">
        <f>companies_contact[[#This Row],[TYPE]]</f>
        <v>contact</v>
      </c>
      <c r="G152">
        <f>companies_contact[[#This Row],[ID_COMPANY]]</f>
        <v>192</v>
      </c>
      <c r="H152" s="1">
        <f>companies_contact[[#This Row],[HEU_MAJ]]</f>
        <v>43979.510497685187</v>
      </c>
      <c r="I152" s="1">
        <f t="shared" si="2"/>
        <v>43979.510497685187</v>
      </c>
    </row>
    <row r="153" spans="1:9" x14ac:dyDescent="0.25">
      <c r="A153" t="str">
        <f>companies_contact[[#This Row],[NOM]]</f>
        <v>Descheemaeker</v>
      </c>
      <c r="B153" t="str">
        <f>companies_contact[[#This Row],[PRENOM]]</f>
        <v>Sonja</v>
      </c>
      <c r="C153" t="str">
        <f>companies_contact[[#This Row],[EMAIL]]</f>
        <v>sonja.descheemaeker@imabenelux.com</v>
      </c>
      <c r="D153" t="str">
        <f>companies_contact[[#This Row],[PHONE]]</f>
        <v>04 340 54 00</v>
      </c>
      <c r="E153" t="str">
        <f>companies_contact[[#This Row],[FUNCTION]]</f>
        <v/>
      </c>
      <c r="F153" t="str">
        <f>companies_contact[[#This Row],[TYPE]]</f>
        <v>contact</v>
      </c>
      <c r="G153">
        <f>companies_contact[[#This Row],[ID_COMPANY]]</f>
        <v>193</v>
      </c>
      <c r="H153" s="1">
        <f>companies_contact[[#This Row],[HEU_MAJ]]</f>
        <v>43979.514270833337</v>
      </c>
      <c r="I153" s="1">
        <f t="shared" si="2"/>
        <v>43979.514270833337</v>
      </c>
    </row>
    <row r="154" spans="1:9" x14ac:dyDescent="0.25">
      <c r="A154" t="str">
        <f>companies_contact[[#This Row],[NOM]]</f>
        <v>Baiamonte</v>
      </c>
      <c r="B154" t="str">
        <f>companies_contact[[#This Row],[PRENOM]]</f>
        <v>Nathalie</v>
      </c>
      <c r="C154" t="str">
        <f>companies_contact[[#This Row],[EMAIL]]</f>
        <v>n.baiamonte@mecaspring.be</v>
      </c>
      <c r="D154" t="str">
        <f>companies_contact[[#This Row],[PHONE]]</f>
        <v>04 240 55 70</v>
      </c>
      <c r="E154" t="str">
        <f>companies_contact[[#This Row],[FUNCTION]]</f>
        <v/>
      </c>
      <c r="F154" t="str">
        <f>companies_contact[[#This Row],[TYPE]]</f>
        <v>contact</v>
      </c>
      <c r="G154">
        <f>companies_contact[[#This Row],[ID_COMPANY]]</f>
        <v>194</v>
      </c>
      <c r="H154" s="1">
        <f>companies_contact[[#This Row],[HEU_MAJ]]</f>
        <v>43979.517210648148</v>
      </c>
      <c r="I154" s="1">
        <f t="shared" si="2"/>
        <v>43979.517210648148</v>
      </c>
    </row>
    <row r="155" spans="1:9" x14ac:dyDescent="0.25">
      <c r="A155" t="str">
        <f>companies_contact[[#This Row],[NOM]]</f>
        <v>Jessica</v>
      </c>
      <c r="B155" t="str">
        <f>companies_contact[[#This Row],[PRENOM]]</f>
        <v>Rossi</v>
      </c>
      <c r="C155" t="str">
        <f>companies_contact[[#This Row],[EMAIL]]</f>
        <v>service.personnel@a-mlocation.be</v>
      </c>
      <c r="D155" t="str">
        <f>companies_contact[[#This Row],[PHONE]]</f>
        <v>04 374 83 64</v>
      </c>
      <c r="E155" t="str">
        <f>companies_contact[[#This Row],[FUNCTION]]</f>
        <v/>
      </c>
      <c r="F155" t="str">
        <f>companies_contact[[#This Row],[TYPE]]</f>
        <v>contact</v>
      </c>
      <c r="G155">
        <f>companies_contact[[#This Row],[ID_COMPANY]]</f>
        <v>195</v>
      </c>
      <c r="H155" s="1">
        <f>companies_contact[[#This Row],[HEU_MAJ]]</f>
        <v>43980.519131944442</v>
      </c>
      <c r="I155" s="1">
        <f t="shared" si="2"/>
        <v>43980.519131944442</v>
      </c>
    </row>
    <row r="156" spans="1:9" x14ac:dyDescent="0.25">
      <c r="A156" t="str">
        <f>companies_contact[[#This Row],[NOM]]</f>
        <v>Sterkens</v>
      </c>
      <c r="B156" t="str">
        <f>companies_contact[[#This Row],[PRENOM]]</f>
        <v>Ludo</v>
      </c>
      <c r="C156" t="str">
        <f>companies_contact[[#This Row],[EMAIL]]</f>
        <v>/</v>
      </c>
      <c r="D156" t="str">
        <f>companies_contact[[#This Row],[PHONE]]</f>
        <v>04 264 84 69</v>
      </c>
      <c r="E156" t="str">
        <f>companies_contact[[#This Row],[FUNCTION]]</f>
        <v/>
      </c>
      <c r="F156" t="str">
        <f>companies_contact[[#This Row],[TYPE]]</f>
        <v>contact</v>
      </c>
      <c r="G156">
        <f>companies_contact[[#This Row],[ID_COMPANY]]</f>
        <v>196</v>
      </c>
      <c r="H156" s="1">
        <f>companies_contact[[#This Row],[HEU_MAJ]]</f>
        <v>43979.521041666667</v>
      </c>
      <c r="I156" s="1">
        <f t="shared" si="2"/>
        <v>43979.521041666667</v>
      </c>
    </row>
    <row r="157" spans="1:9" x14ac:dyDescent="0.25">
      <c r="A157" t="str">
        <f>companies_contact[[#This Row],[NOM]]</f>
        <v>Dobbelstein</v>
      </c>
      <c r="B157" t="str">
        <f>companies_contact[[#This Row],[PRENOM]]</f>
        <v>David</v>
      </c>
      <c r="C157" t="str">
        <f>companies_contact[[#This Row],[EMAIL]]</f>
        <v>/</v>
      </c>
      <c r="D157" t="str">
        <f>companies_contact[[#This Row],[PHONE]]</f>
        <v>087 68 08 18</v>
      </c>
      <c r="E157" t="str">
        <f>companies_contact[[#This Row],[FUNCTION]]</f>
        <v/>
      </c>
      <c r="F157" t="str">
        <f>companies_contact[[#This Row],[TYPE]]</f>
        <v>contact</v>
      </c>
      <c r="G157">
        <f>companies_contact[[#This Row],[ID_COMPANY]]</f>
        <v>197</v>
      </c>
      <c r="H157" s="1">
        <f>companies_contact[[#This Row],[HEU_MAJ]]</f>
        <v>43979.527939814812</v>
      </c>
      <c r="I157" s="1">
        <f t="shared" si="2"/>
        <v>43979.527939814812</v>
      </c>
    </row>
    <row r="158" spans="1:9" x14ac:dyDescent="0.25">
      <c r="A158" t="str">
        <f>companies_contact[[#This Row],[NOM]]</f>
        <v>Marino</v>
      </c>
      <c r="B158" t="str">
        <f>companies_contact[[#This Row],[PRENOM]]</f>
        <v>Magali</v>
      </c>
      <c r="C158" t="str">
        <f>companies_contact[[#This Row],[EMAIL]]</f>
        <v>/</v>
      </c>
      <c r="D158" t="str">
        <f>companies_contact[[#This Row],[PHONE]]</f>
        <v>087 59 55 60</v>
      </c>
      <c r="E158" t="str">
        <f>companies_contact[[#This Row],[FUNCTION]]</f>
        <v/>
      </c>
      <c r="F158" t="str">
        <f>companies_contact[[#This Row],[TYPE]]</f>
        <v>contact</v>
      </c>
      <c r="G158">
        <f>companies_contact[[#This Row],[ID_COMPANY]]</f>
        <v>198</v>
      </c>
      <c r="H158" s="1">
        <f>companies_contact[[#This Row],[HEU_MAJ]]</f>
        <v>43979.530115740738</v>
      </c>
      <c r="I158" s="1">
        <f t="shared" si="2"/>
        <v>43979.530115740738</v>
      </c>
    </row>
    <row r="159" spans="1:9" x14ac:dyDescent="0.25">
      <c r="A159" t="str">
        <f>companies_contact[[#This Row],[NOM]]</f>
        <v>Oussems</v>
      </c>
      <c r="B159" t="str">
        <f>companies_contact[[#This Row],[PRENOM]]</f>
        <v>Pierre oussems</v>
      </c>
      <c r="C159" t="str">
        <f>companies_contact[[#This Row],[EMAIL]]</f>
        <v>/</v>
      </c>
      <c r="D159" t="str">
        <f>companies_contact[[#This Row],[PHONE]]</f>
        <v>087 57 20 30</v>
      </c>
      <c r="E159" t="str">
        <f>companies_contact[[#This Row],[FUNCTION]]</f>
        <v/>
      </c>
      <c r="F159" t="str">
        <f>companies_contact[[#This Row],[TYPE]]</f>
        <v>contact</v>
      </c>
      <c r="G159">
        <f>companies_contact[[#This Row],[ID_COMPANY]]</f>
        <v>199</v>
      </c>
      <c r="H159" s="1">
        <f>companies_contact[[#This Row],[HEU_MAJ]]</f>
        <v>43979.553553240738</v>
      </c>
      <c r="I159" s="1">
        <f t="shared" si="2"/>
        <v>43979.553553240738</v>
      </c>
    </row>
    <row r="160" spans="1:9" x14ac:dyDescent="0.25">
      <c r="A160" t="str">
        <f>companies_contact[[#This Row],[NOM]]</f>
        <v>Parmentier</v>
      </c>
      <c r="B160" t="str">
        <f>companies_contact[[#This Row],[PRENOM]]</f>
        <v>Niko</v>
      </c>
      <c r="C160" t="str">
        <f>companies_contact[[#This Row],[EMAIL]]</f>
        <v>/</v>
      </c>
      <c r="D160" t="str">
        <f>companies_contact[[#This Row],[PHONE]]</f>
        <v>080 68 42 65</v>
      </c>
      <c r="E160" t="str">
        <f>companies_contact[[#This Row],[FUNCTION]]</f>
        <v/>
      </c>
      <c r="F160" t="str">
        <f>companies_contact[[#This Row],[TYPE]]</f>
        <v>contact</v>
      </c>
      <c r="G160">
        <f>companies_contact[[#This Row],[ID_COMPANY]]</f>
        <v>200</v>
      </c>
      <c r="H160" s="1">
        <f>companies_contact[[#This Row],[HEU_MAJ]]</f>
        <v>43979.555381944447</v>
      </c>
      <c r="I160" s="1">
        <f t="shared" si="2"/>
        <v>43979.555381944447</v>
      </c>
    </row>
    <row r="161" spans="1:9" x14ac:dyDescent="0.25">
      <c r="A161" t="str">
        <f>companies_contact[[#This Row],[NOM]]</f>
        <v>/</v>
      </c>
      <c r="B161" t="str">
        <f>companies_contact[[#This Row],[PRENOM]]</f>
        <v>/</v>
      </c>
      <c r="C161" t="str">
        <f>companies_contact[[#This Row],[EMAIL]]</f>
        <v>info.benelux@armacell.com</v>
      </c>
      <c r="D161" t="str">
        <f>companies_contact[[#This Row],[PHONE]]</f>
        <v>+32 87 32 50 70</v>
      </c>
      <c r="E161" t="str">
        <f>companies_contact[[#This Row],[FUNCTION]]</f>
        <v>/</v>
      </c>
      <c r="F161" t="str">
        <f>companies_contact[[#This Row],[TYPE]]</f>
        <v>contact</v>
      </c>
      <c r="G161">
        <f>companies_contact[[#This Row],[ID_COMPANY]]</f>
        <v>66</v>
      </c>
      <c r="H161" s="1">
        <f>companies_contact[[#This Row],[HEU_MAJ]]</f>
        <v>43980.428101851852</v>
      </c>
      <c r="I161" s="1">
        <f t="shared" si="2"/>
        <v>43980.428101851852</v>
      </c>
    </row>
    <row r="162" spans="1:9" x14ac:dyDescent="0.25">
      <c r="A162" t="str">
        <f>companies_contact[[#This Row],[NOM]]</f>
        <v>Benedetto</v>
      </c>
      <c r="B162" t="str">
        <f>companies_contact[[#This Row],[PRENOM]]</f>
        <v>/</v>
      </c>
      <c r="C162" t="str">
        <f>companies_contact[[#This Row],[EMAIL]]</f>
        <v>/</v>
      </c>
      <c r="D162" t="str">
        <f>companies_contact[[#This Row],[PHONE]]</f>
        <v>+32 4 229 48 40</v>
      </c>
      <c r="E162" t="str">
        <f>companies_contact[[#This Row],[FUNCTION]]</f>
        <v>gérant</v>
      </c>
      <c r="F162" t="str">
        <f>companies_contact[[#This Row],[TYPE]]</f>
        <v>contact</v>
      </c>
      <c r="G162">
        <f>companies_contact[[#This Row],[ID_COMPANY]]</f>
        <v>90</v>
      </c>
      <c r="H162" s="1">
        <f>companies_contact[[#This Row],[HEU_MAJ]]</f>
        <v>43980.455497685187</v>
      </c>
      <c r="I162" s="1">
        <f t="shared" si="2"/>
        <v>43980.455497685187</v>
      </c>
    </row>
    <row r="163" spans="1:9" x14ac:dyDescent="0.25">
      <c r="A163" t="str">
        <f>companies_contact[[#This Row],[NOM]]</f>
        <v>Huberland</v>
      </c>
      <c r="B163" t="str">
        <f>companies_contact[[#This Row],[PRENOM]]</f>
        <v>Martin</v>
      </c>
      <c r="C163" t="str">
        <f>companies_contact[[#This Row],[EMAIL]]</f>
        <v>m.huberland@eloywater.com</v>
      </c>
      <c r="D163" t="str">
        <f>companies_contact[[#This Row],[PHONE]]</f>
        <v>0492158362</v>
      </c>
      <c r="E163" t="str">
        <f>companies_contact[[#This Row],[FUNCTION]]</f>
        <v/>
      </c>
      <c r="F163" t="str">
        <f>companies_contact[[#This Row],[TYPE]]</f>
        <v>contact</v>
      </c>
      <c r="G163">
        <f>companies_contact[[#This Row],[ID_COMPANY]]</f>
        <v>201</v>
      </c>
      <c r="H163" s="1">
        <f>companies_contact[[#This Row],[HEU_MAJ]]</f>
        <v>43981.793634259258</v>
      </c>
      <c r="I163" s="1">
        <f t="shared" si="2"/>
        <v>43981.793634259258</v>
      </c>
    </row>
    <row r="164" spans="1:9" x14ac:dyDescent="0.25">
      <c r="A164" t="str">
        <f>companies_contact[[#This Row],[NOM]]</f>
        <v>Brucculeri</v>
      </c>
      <c r="B164" t="str">
        <f>companies_contact[[#This Row],[PRENOM]]</f>
        <v>Andrea</v>
      </c>
      <c r="C164" t="str">
        <f>companies_contact[[#This Row],[EMAIL]]</f>
        <v>jiubjh</v>
      </c>
      <c r="D164" t="str">
        <f>companies_contact[[#This Row],[PHONE]]</f>
        <v>0497398946</v>
      </c>
      <c r="E164" t="str">
        <f>companies_contact[[#This Row],[FUNCTION]]</f>
        <v/>
      </c>
      <c r="F164" t="str">
        <f>companies_contact[[#This Row],[TYPE]]</f>
        <v>contact</v>
      </c>
      <c r="G164">
        <f>companies_contact[[#This Row],[ID_COMPANY]]</f>
        <v>202</v>
      </c>
      <c r="H164" s="1">
        <f>companies_contact[[#This Row],[HEU_MAJ]]</f>
        <v>43983.638182870367</v>
      </c>
      <c r="I164" s="1">
        <f t="shared" si="2"/>
        <v>43983.638182870367</v>
      </c>
    </row>
    <row r="165" spans="1:9" x14ac:dyDescent="0.25">
      <c r="A165" t="str">
        <f>companies_contact[[#This Row],[NOM]]</f>
        <v>Kessels</v>
      </c>
      <c r="B165" t="str">
        <f>companies_contact[[#This Row],[PRENOM]]</f>
        <v>Thomas</v>
      </c>
      <c r="C165" t="str">
        <f>companies_contact[[#This Row],[EMAIL]]</f>
        <v>thomas.kessels@hotmail.com</v>
      </c>
      <c r="D165" t="str">
        <f>companies_contact[[#This Row],[PHONE]]</f>
        <v>0499321155</v>
      </c>
      <c r="E165" t="str">
        <f>companies_contact[[#This Row],[FUNCTION]]</f>
        <v/>
      </c>
      <c r="F165" t="str">
        <f>companies_contact[[#This Row],[TYPE]]</f>
        <v>contact</v>
      </c>
      <c r="G165">
        <f>companies_contact[[#This Row],[ID_COMPANY]]</f>
        <v>203</v>
      </c>
      <c r="H165" s="1">
        <f>companies_contact[[#This Row],[HEU_MAJ]]</f>
        <v>43984.416712962964</v>
      </c>
      <c r="I165" s="1">
        <f t="shared" si="2"/>
        <v>43984.416712962964</v>
      </c>
    </row>
    <row r="166" spans="1:9" x14ac:dyDescent="0.25">
      <c r="A166" t="str">
        <f>companies_contact[[#This Row],[NOM]]</f>
        <v>Yans</v>
      </c>
      <c r="B166" t="str">
        <f>companies_contact[[#This Row],[PRENOM]]</f>
        <v>Laurie</v>
      </c>
      <c r="C166" t="str">
        <f>companies_contact[[#This Row],[EMAIL]]</f>
        <v>laurie.yans@gmail.com</v>
      </c>
      <c r="D166" t="str">
        <f>companies_contact[[#This Row],[PHONE]]</f>
        <v>0487497390</v>
      </c>
      <c r="E166" t="str">
        <f>companies_contact[[#This Row],[FUNCTION]]</f>
        <v/>
      </c>
      <c r="F166" t="str">
        <f>companies_contact[[#This Row],[TYPE]]</f>
        <v>contact</v>
      </c>
      <c r="G166">
        <f>companies_contact[[#This Row],[ID_COMPANY]]</f>
        <v>204</v>
      </c>
      <c r="H166" s="1">
        <f>companies_contact[[#This Row],[HEU_MAJ]]</f>
        <v>44221.48846064815</v>
      </c>
      <c r="I166" s="1">
        <f t="shared" si="2"/>
        <v>44221.48846064815</v>
      </c>
    </row>
    <row r="167" spans="1:9" x14ac:dyDescent="0.25">
      <c r="A167" t="str">
        <f>companies_contact[[#This Row],[NOM]]</f>
        <v>Gabriel</v>
      </c>
      <c r="B167" t="str">
        <f>companies_contact[[#This Row],[PRENOM]]</f>
        <v>Dominique</v>
      </c>
      <c r="C167" t="str">
        <f>companies_contact[[#This Row],[EMAIL]]</f>
        <v>gabrieldominique78@gmail.com</v>
      </c>
      <c r="D167" t="str">
        <f>companies_contact[[#This Row],[PHONE]]</f>
        <v>0478172902</v>
      </c>
      <c r="E167" t="str">
        <f>companies_contact[[#This Row],[FUNCTION]]</f>
        <v/>
      </c>
      <c r="F167" t="str">
        <f>companies_contact[[#This Row],[TYPE]]</f>
        <v>contact</v>
      </c>
      <c r="G167">
        <f>companies_contact[[#This Row],[ID_COMPANY]]</f>
        <v>205</v>
      </c>
      <c r="H167" s="1">
        <f>companies_contact[[#This Row],[HEU_MAJ]]</f>
        <v>43985.392557870371</v>
      </c>
      <c r="I167" s="1">
        <f t="shared" si="2"/>
        <v>43985.392557870371</v>
      </c>
    </row>
    <row r="168" spans="1:9" x14ac:dyDescent="0.25">
      <c r="A168" t="str">
        <f>companies_contact[[#This Row],[NOM]]</f>
        <v>Leroy</v>
      </c>
      <c r="B168" t="str">
        <f>companies_contact[[#This Row],[PRENOM]]</f>
        <v>Larah</v>
      </c>
      <c r="C168" t="str">
        <f>companies_contact[[#This Row],[EMAIL]]</f>
        <v>larah.leroy@gmail.com</v>
      </c>
      <c r="D168" t="str">
        <f>companies_contact[[#This Row],[PHONE]]</f>
        <v>0498074875</v>
      </c>
      <c r="E168" t="str">
        <f>companies_contact[[#This Row],[FUNCTION]]</f>
        <v/>
      </c>
      <c r="F168" t="str">
        <f>companies_contact[[#This Row],[TYPE]]</f>
        <v>contact</v>
      </c>
      <c r="G168">
        <f>companies_contact[[#This Row],[ID_COMPANY]]</f>
        <v>206</v>
      </c>
      <c r="H168" s="1">
        <f>companies_contact[[#This Row],[HEU_MAJ]]</f>
        <v>43985.441828703704</v>
      </c>
      <c r="I168" s="1">
        <f t="shared" si="2"/>
        <v>43985.441828703704</v>
      </c>
    </row>
    <row r="169" spans="1:9" x14ac:dyDescent="0.25">
      <c r="A169" t="str">
        <f>companies_contact[[#This Row],[NOM]]</f>
        <v>Joiret</v>
      </c>
      <c r="B169" t="str">
        <f>companies_contact[[#This Row],[PRENOM]]</f>
        <v>Lara</v>
      </c>
      <c r="C169" t="str">
        <f>companies_contact[[#This Row],[EMAIL]]</f>
        <v>larajoiret@gmail.com</v>
      </c>
      <c r="D169" t="str">
        <f>companies_contact[[#This Row],[PHONE]]</f>
        <v>0497114059</v>
      </c>
      <c r="E169" t="str">
        <f>companies_contact[[#This Row],[FUNCTION]]</f>
        <v/>
      </c>
      <c r="F169" t="str">
        <f>companies_contact[[#This Row],[TYPE]]</f>
        <v>contact</v>
      </c>
      <c r="G169">
        <f>companies_contact[[#This Row],[ID_COMPANY]]</f>
        <v>207</v>
      </c>
      <c r="H169" s="1">
        <f>companies_contact[[#This Row],[HEU_MAJ]]</f>
        <v>43985.449675925927</v>
      </c>
      <c r="I169" s="1">
        <f t="shared" si="2"/>
        <v>43985.449675925927</v>
      </c>
    </row>
    <row r="170" spans="1:9" x14ac:dyDescent="0.25">
      <c r="A170" t="str">
        <f>companies_contact[[#This Row],[NOM]]</f>
        <v>Dohet</v>
      </c>
      <c r="B170" t="str">
        <f>companies_contact[[#This Row],[PRENOM]]</f>
        <v>Julie</v>
      </c>
      <c r="C170" t="str">
        <f>companies_contact[[#This Row],[EMAIL]]</f>
        <v>j.dohet@afelio.be</v>
      </c>
      <c r="D170" t="str">
        <f>companies_contact[[#This Row],[PHONE]]</f>
        <v>+32 472 55 15 0</v>
      </c>
      <c r="E170" t="str">
        <f>companies_contact[[#This Row],[FUNCTION]]</f>
        <v xml:space="preserve">Management and Office Assistant </v>
      </c>
      <c r="F170" t="str">
        <f>companies_contact[[#This Row],[TYPE]]</f>
        <v>contact</v>
      </c>
      <c r="G170">
        <f>companies_contact[[#This Row],[ID_COMPANY]]</f>
        <v>14</v>
      </c>
      <c r="H170" s="1">
        <f>companies_contact[[#This Row],[HEU_MAJ]]</f>
        <v>43986.369097222225</v>
      </c>
      <c r="I170" s="1">
        <f t="shared" si="2"/>
        <v>43986.369097222225</v>
      </c>
    </row>
    <row r="171" spans="1:9" x14ac:dyDescent="0.25">
      <c r="A171" t="str">
        <f>companies_contact[[#This Row],[NOM]]</f>
        <v>Renson</v>
      </c>
      <c r="B171" t="str">
        <f>companies_contact[[#This Row],[PRENOM]]</f>
        <v>Julie</v>
      </c>
      <c r="C171" t="str">
        <f>companies_contact[[#This Row],[EMAIL]]</f>
        <v>j.renson@afelio.be</v>
      </c>
      <c r="D171" t="str">
        <f>companies_contact[[#This Row],[PHONE]]</f>
        <v>+32 474 32 05 7</v>
      </c>
      <c r="E171" t="str">
        <f>companies_contact[[#This Row],[FUNCTION]]</f>
        <v>RH partner</v>
      </c>
      <c r="F171" t="str">
        <f>companies_contact[[#This Row],[TYPE]]</f>
        <v>contact</v>
      </c>
      <c r="G171">
        <f>companies_contact[[#This Row],[ID_COMPANY]]</f>
        <v>14</v>
      </c>
      <c r="H171" s="1">
        <f>companies_contact[[#This Row],[HEU_MAJ]]</f>
        <v>43986.373564814814</v>
      </c>
      <c r="I171" s="1">
        <f t="shared" si="2"/>
        <v>43986.373564814814</v>
      </c>
    </row>
    <row r="172" spans="1:9" x14ac:dyDescent="0.25">
      <c r="A172" t="str">
        <f>companies_contact[[#This Row],[NOM]]</f>
        <v>Lallemand</v>
      </c>
      <c r="B172" t="str">
        <f>companies_contact[[#This Row],[PRENOM]]</f>
        <v>Olivier</v>
      </c>
      <c r="C172" t="str">
        <f>companies_contact[[#This Row],[EMAIL]]</f>
        <v>-</v>
      </c>
      <c r="D172" t="str">
        <f>companies_contact[[#This Row],[PHONE]]</f>
        <v>+32 499 53 64 2</v>
      </c>
      <c r="E172" t="str">
        <f>companies_contact[[#This Row],[FUNCTION]]</f>
        <v>CEO</v>
      </c>
      <c r="F172" t="str">
        <f>companies_contact[[#This Row],[TYPE]]</f>
        <v>contact</v>
      </c>
      <c r="G172">
        <f>companies_contact[[#This Row],[ID_COMPANY]]</f>
        <v>14</v>
      </c>
      <c r="H172" s="1">
        <f>companies_contact[[#This Row],[HEU_MAJ]]</f>
        <v>43986.375636574077</v>
      </c>
      <c r="I172" s="1">
        <f t="shared" si="2"/>
        <v>43986.375636574077</v>
      </c>
    </row>
    <row r="173" spans="1:9" x14ac:dyDescent="0.25">
      <c r="A173" t="str">
        <f>companies_contact[[#This Row],[NOM]]</f>
        <v>Daidone</v>
      </c>
      <c r="B173" t="str">
        <f>companies_contact[[#This Row],[PRENOM]]</f>
        <v>Emmanuel</v>
      </c>
      <c r="C173" t="str">
        <f>companies_contact[[#This Row],[EMAIL]]</f>
        <v>Emmanuel.Daidone@eu.agc.com</v>
      </c>
      <c r="D173" t="str">
        <f>companies_contact[[#This Row],[PHONE]]</f>
        <v>+32 477 17 03 9</v>
      </c>
      <c r="E173" t="str">
        <f>companies_contact[[#This Row],[FUNCTION]]</f>
        <v>Facility manager</v>
      </c>
      <c r="F173" t="str">
        <f>companies_contact[[#This Row],[TYPE]]</f>
        <v>contact</v>
      </c>
      <c r="G173">
        <f>companies_contact[[#This Row],[ID_COMPANY]]</f>
        <v>11</v>
      </c>
      <c r="H173" s="1">
        <f>companies_contact[[#This Row],[HEU_MAJ]]</f>
        <v>43986.450370370374</v>
      </c>
      <c r="I173" s="1">
        <f t="shared" si="2"/>
        <v>43986.450370370374</v>
      </c>
    </row>
    <row r="174" spans="1:9" x14ac:dyDescent="0.25">
      <c r="A174" t="str">
        <f>companies_contact[[#This Row],[NOM]]</f>
        <v>Godard</v>
      </c>
      <c r="B174" t="str">
        <f>companies_contact[[#This Row],[PRENOM]]</f>
        <v>Chrisitan</v>
      </c>
      <c r="C174" t="str">
        <f>companies_contact[[#This Row],[EMAIL]]</f>
        <v>christian.godard@atradius.com</v>
      </c>
      <c r="D174" t="str">
        <f>companies_contact[[#This Row],[PHONE]]</f>
        <v>+32 473 421 688</v>
      </c>
      <c r="E174" t="str">
        <f>companies_contact[[#This Row],[FUNCTION]]</f>
        <v>Head of Customer Services &amp; Ops I Country Belgium</v>
      </c>
      <c r="F174" t="str">
        <f>companies_contact[[#This Row],[TYPE]]</f>
        <v>contact</v>
      </c>
      <c r="G174">
        <f>companies_contact[[#This Row],[ID_COMPANY]]</f>
        <v>35</v>
      </c>
      <c r="H174" s="1">
        <f>companies_contact[[#This Row],[HEU_MAJ]]</f>
        <v>43986.454131944447</v>
      </c>
      <c r="I174" s="1">
        <f t="shared" si="2"/>
        <v>43986.454131944447</v>
      </c>
    </row>
    <row r="175" spans="1:9" x14ac:dyDescent="0.25">
      <c r="A175" t="str">
        <f>companies_contact[[#This Row],[NOM]]</f>
        <v>Rose</v>
      </c>
      <c r="B175" t="str">
        <f>companies_contact[[#This Row],[PRENOM]]</f>
        <v>Mathieu</v>
      </c>
      <c r="C175" t="str">
        <f>companies_contact[[#This Row],[EMAIL]]</f>
        <v>mrose@azzana.net</v>
      </c>
      <c r="D175" t="str">
        <f>companies_contact[[#This Row],[PHONE]]</f>
        <v>+32 470 97 45 5</v>
      </c>
      <c r="E175" t="str">
        <f>companies_contact[[#This Row],[FUNCTION]]</f>
        <v>Consultant</v>
      </c>
      <c r="F175" t="str">
        <f>companies_contact[[#This Row],[TYPE]]</f>
        <v>contact</v>
      </c>
      <c r="G175">
        <f>companies_contact[[#This Row],[ID_COMPANY]]</f>
        <v>34</v>
      </c>
      <c r="H175" s="1">
        <f>companies_contact[[#This Row],[HEU_MAJ]]</f>
        <v>43986.455393518518</v>
      </c>
      <c r="I175" s="1">
        <f t="shared" si="2"/>
        <v>43986.455393518518</v>
      </c>
    </row>
    <row r="176" spans="1:9" x14ac:dyDescent="0.25">
      <c r="A176" t="str">
        <f>companies_contact[[#This Row],[NOM]]</f>
        <v>Baillon</v>
      </c>
      <c r="B176" t="str">
        <f>companies_contact[[#This Row],[PRENOM]]</f>
        <v>Anne</v>
      </c>
      <c r="C176" t="str">
        <f>companies_contact[[#This Row],[EMAIL]]</f>
        <v>a.baillon@epsylon.be</v>
      </c>
      <c r="D176" t="str">
        <f>companies_contact[[#This Row],[PHONE]]</f>
        <v>+32 474 35 70 5</v>
      </c>
      <c r="E176" t="str">
        <f>companies_contact[[#This Row],[FUNCTION]]</f>
        <v>Madame vélo</v>
      </c>
      <c r="F176" t="str">
        <f>companies_contact[[#This Row],[TYPE]]</f>
        <v>contact</v>
      </c>
      <c r="G176">
        <f>companies_contact[[#This Row],[ID_COMPANY]]</f>
        <v>4</v>
      </c>
      <c r="H176" s="1">
        <f>companies_contact[[#This Row],[HEU_MAJ]]</f>
        <v>43986.456932870373</v>
      </c>
      <c r="I176" s="1">
        <f t="shared" si="2"/>
        <v>43986.456932870373</v>
      </c>
    </row>
    <row r="177" spans="1:9" x14ac:dyDescent="0.25">
      <c r="A177" t="str">
        <f>companies_contact[[#This Row],[NOM]]</f>
        <v>Baillon</v>
      </c>
      <c r="B177" t="str">
        <f>companies_contact[[#This Row],[PRENOM]]</f>
        <v>Anne</v>
      </c>
      <c r="C177" t="str">
        <f>companies_contact[[#This Row],[EMAIL]]</f>
        <v>a.baillon@epsylon.be</v>
      </c>
      <c r="D177" t="str">
        <f>companies_contact[[#This Row],[PHONE]]</f>
        <v>+32 474 35 70 5</v>
      </c>
      <c r="E177" t="str">
        <f>companies_contact[[#This Row],[FUNCTION]]</f>
        <v>Madame vélo</v>
      </c>
      <c r="F177" t="str">
        <f>companies_contact[[#This Row],[TYPE]]</f>
        <v>contact</v>
      </c>
      <c r="G177">
        <f>companies_contact[[#This Row],[ID_COMPANY]]</f>
        <v>15</v>
      </c>
      <c r="H177" s="1">
        <f>companies_contact[[#This Row],[HEU_MAJ]]</f>
        <v>43986.457650462966</v>
      </c>
      <c r="I177" s="1">
        <f t="shared" si="2"/>
        <v>43986.457650462966</v>
      </c>
    </row>
    <row r="178" spans="1:9" x14ac:dyDescent="0.25">
      <c r="A178" t="str">
        <f>companies_contact[[#This Row],[NOM]]</f>
        <v>Baillon</v>
      </c>
      <c r="B178" t="str">
        <f>companies_contact[[#This Row],[PRENOM]]</f>
        <v>Anne</v>
      </c>
      <c r="C178" t="str">
        <f>companies_contact[[#This Row],[EMAIL]]</f>
        <v>a.baillon@epsylon.be</v>
      </c>
      <c r="D178" t="str">
        <f>companies_contact[[#This Row],[PHONE]]</f>
        <v>+32 474 35 70 5</v>
      </c>
      <c r="E178" t="str">
        <f>companies_contact[[#This Row],[FUNCTION]]</f>
        <v>Madame vélo</v>
      </c>
      <c r="F178" t="str">
        <f>companies_contact[[#This Row],[TYPE]]</f>
        <v>contact</v>
      </c>
      <c r="G178">
        <f>companies_contact[[#This Row],[ID_COMPANY]]</f>
        <v>16</v>
      </c>
      <c r="H178" s="1">
        <f>companies_contact[[#This Row],[HEU_MAJ]]</f>
        <v>43986.458240740743</v>
      </c>
      <c r="I178" s="1">
        <f t="shared" si="2"/>
        <v>43986.458240740743</v>
      </c>
    </row>
    <row r="179" spans="1:9" x14ac:dyDescent="0.25">
      <c r="A179" t="str">
        <f>companies_contact[[#This Row],[NOM]]</f>
        <v>De Meester</v>
      </c>
      <c r="B179" t="str">
        <f>companies_contact[[#This Row],[PRENOM]]</f>
        <v>Aline</v>
      </c>
      <c r="C179" t="str">
        <f>companies_contact[[#This Row],[EMAIL]]</f>
        <v>Aline.DeMeester@idea.be</v>
      </c>
      <c r="D179" t="str">
        <f>companies_contact[[#This Row],[PHONE]]</f>
        <v>+32 65 375 825</v>
      </c>
      <c r="E179" t="str">
        <f>companies_contact[[#This Row],[FUNCTION]]</f>
        <v xml:space="preserve">Chargée de projets touristiques et culturels </v>
      </c>
      <c r="F179" t="str">
        <f>companies_contact[[#This Row],[TYPE]]</f>
        <v>contact</v>
      </c>
      <c r="G179">
        <f>companies_contact[[#This Row],[ID_COMPANY]]</f>
        <v>5</v>
      </c>
      <c r="H179" s="1">
        <f>companies_contact[[#This Row],[HEU_MAJ]]</f>
        <v>43986.459374999999</v>
      </c>
      <c r="I179" s="1">
        <f t="shared" si="2"/>
        <v>43986.459374999999</v>
      </c>
    </row>
    <row r="180" spans="1:9" x14ac:dyDescent="0.25">
      <c r="A180" t="str">
        <f>companies_contact[[#This Row],[NOM]]</f>
        <v>Mendes</v>
      </c>
      <c r="B180" t="str">
        <f>companies_contact[[#This Row],[PRENOM]]</f>
        <v>Miguel</v>
      </c>
      <c r="C180" t="str">
        <f>companies_contact[[#This Row],[EMAIL]]</f>
        <v>miguel.mendes@infine.net</v>
      </c>
      <c r="D180" t="str">
        <f>companies_contact[[#This Row],[PHONE]]</f>
        <v>+32 486 79 19 2</v>
      </c>
      <c r="E180" t="str">
        <f>companies_contact[[#This Row],[FUNCTION]]</f>
        <v>Graphic Designer</v>
      </c>
      <c r="F180" t="str">
        <f>companies_contact[[#This Row],[TYPE]]</f>
        <v>contact</v>
      </c>
      <c r="G180">
        <f>companies_contact[[#This Row],[ID_COMPANY]]</f>
        <v>7</v>
      </c>
      <c r="H180" s="1">
        <f>companies_contact[[#This Row],[HEU_MAJ]]</f>
        <v>43986.46020833333</v>
      </c>
      <c r="I180" s="1">
        <f t="shared" si="2"/>
        <v>43986.46020833333</v>
      </c>
    </row>
    <row r="181" spans="1:9" x14ac:dyDescent="0.25">
      <c r="A181" t="str">
        <f>companies_contact[[#This Row],[NOM]]</f>
        <v>Lange</v>
      </c>
      <c r="B181" t="str">
        <f>companies_contact[[#This Row],[PRENOM]]</f>
        <v>Samuel</v>
      </c>
      <c r="C181" t="str">
        <f>companies_contact[[#This Row],[EMAIL]]</f>
        <v>samuel.lange@sia-partners.com</v>
      </c>
      <c r="D181" t="str">
        <f>companies_contact[[#This Row],[PHONE]]</f>
        <v>+32 498 61 49 3</v>
      </c>
      <c r="E181" t="str">
        <f>companies_contact[[#This Row],[FUNCTION]]</f>
        <v>Consultant</v>
      </c>
      <c r="F181" t="str">
        <f>companies_contact[[#This Row],[TYPE]]</f>
        <v>contact</v>
      </c>
      <c r="G181">
        <f>companies_contact[[#This Row],[ID_COMPANY]]</f>
        <v>1</v>
      </c>
      <c r="H181" s="1">
        <f>companies_contact[[#This Row],[HEU_MAJ]]</f>
        <v>43999.610810185186</v>
      </c>
      <c r="I181" s="1">
        <f t="shared" si="2"/>
        <v>43999.610810185186</v>
      </c>
    </row>
    <row r="182" spans="1:9" x14ac:dyDescent="0.25">
      <c r="A182" t="str">
        <f>companies_contact[[#This Row],[NOM]]</f>
        <v>Dumoulin</v>
      </c>
      <c r="B182" t="str">
        <f>companies_contact[[#This Row],[PRENOM]]</f>
        <v>Claire</v>
      </c>
      <c r="C182" t="str">
        <f>companies_contact[[#This Row],[EMAIL]]</f>
        <v>Claire.DUMOULIN@spi.be</v>
      </c>
      <c r="D182" t="str">
        <f>companies_contact[[#This Row],[PHONE]]</f>
        <v>+32 474 22 05 7</v>
      </c>
      <c r="E182" t="str">
        <f>companies_contact[[#This Row],[FUNCTION]]</f>
        <v>-</v>
      </c>
      <c r="F182" t="str">
        <f>companies_contact[[#This Row],[TYPE]]</f>
        <v>contact</v>
      </c>
      <c r="G182">
        <f>companies_contact[[#This Row],[ID_COMPANY]]</f>
        <v>38</v>
      </c>
      <c r="H182" s="1">
        <f>companies_contact[[#This Row],[HEU_MAJ]]</f>
        <v>43986.465300925927</v>
      </c>
      <c r="I182" s="1">
        <f t="shared" si="2"/>
        <v>43986.465300925927</v>
      </c>
    </row>
    <row r="183" spans="1:9" x14ac:dyDescent="0.25">
      <c r="A183" t="str">
        <f>companies_contact[[#This Row],[NOM]]</f>
        <v>Keyen</v>
      </c>
      <c r="B183" t="str">
        <f>companies_contact[[#This Row],[PRENOM]]</f>
        <v>Christophe</v>
      </c>
      <c r="C183" t="str">
        <f>companies_contact[[#This Row],[EMAIL]]</f>
        <v>Christophe.KEYEN@spi.be</v>
      </c>
      <c r="D183" t="str">
        <f>companies_contact[[#This Row],[PHONE]]</f>
        <v>+32 498 65 07 9</v>
      </c>
      <c r="E183" t="str">
        <f>companies_contact[[#This Row],[FUNCTION]]</f>
        <v>Gestionnaire technique</v>
      </c>
      <c r="F183" t="str">
        <f>companies_contact[[#This Row],[TYPE]]</f>
        <v>contact</v>
      </c>
      <c r="G183">
        <f>companies_contact[[#This Row],[ID_COMPANY]]</f>
        <v>38</v>
      </c>
      <c r="H183" s="1">
        <f>companies_contact[[#This Row],[HEU_MAJ]]</f>
        <v>43986.467013888891</v>
      </c>
      <c r="I183" s="1">
        <f t="shared" si="2"/>
        <v>43986.467013888891</v>
      </c>
    </row>
    <row r="184" spans="1:9" x14ac:dyDescent="0.25">
      <c r="A184" t="str">
        <f>companies_contact[[#This Row],[NOM]]</f>
        <v>Vandeleene</v>
      </c>
      <c r="B184" t="str">
        <f>companies_contact[[#This Row],[PRENOM]]</f>
        <v>Brieuc</v>
      </c>
      <c r="C184" t="str">
        <f>companies_contact[[#This Row],[EMAIL]]</f>
        <v>b.vandeleene@iscalsugar.be</v>
      </c>
      <c r="D184" t="str">
        <f>companies_contact[[#This Row],[PHONE]]</f>
        <v>+32 472 197355</v>
      </c>
      <c r="E184" t="str">
        <f>companies_contact[[#This Row],[FUNCTION]]</f>
        <v/>
      </c>
      <c r="F184" t="str">
        <f>companies_contact[[#This Row],[TYPE]]</f>
        <v>contact</v>
      </c>
      <c r="G184">
        <f>companies_contact[[#This Row],[ID_COMPANY]]</f>
        <v>208</v>
      </c>
      <c r="H184" s="1">
        <f>companies_contact[[#This Row],[HEU_MAJ]]</f>
        <v>43986.673761574071</v>
      </c>
      <c r="I184" s="1">
        <f t="shared" si="2"/>
        <v>43986.673761574071</v>
      </c>
    </row>
    <row r="185" spans="1:9" x14ac:dyDescent="0.25">
      <c r="A185" t="str">
        <f>companies_contact[[#This Row],[NOM]]</f>
        <v>Cédric</v>
      </c>
      <c r="B185" t="str">
        <f>companies_contact[[#This Row],[PRENOM]]</f>
        <v>Innocenti</v>
      </c>
      <c r="C185" t="str">
        <f>companies_contact[[#This Row],[EMAIL]]</f>
        <v>punxdemon22@gmail.com</v>
      </c>
      <c r="D185" t="str">
        <f>companies_contact[[#This Row],[PHONE]]</f>
        <v/>
      </c>
      <c r="E185" t="str">
        <f>companies_contact[[#This Row],[FUNCTION]]</f>
        <v/>
      </c>
      <c r="F185" t="str">
        <f>companies_contact[[#This Row],[TYPE]]</f>
        <v>contact</v>
      </c>
      <c r="G185">
        <f>companies_contact[[#This Row],[ID_COMPANY]]</f>
        <v>209</v>
      </c>
      <c r="H185" s="1">
        <f>companies_contact[[#This Row],[HEU_MAJ]]</f>
        <v>43986.734837962962</v>
      </c>
      <c r="I185" s="1">
        <f t="shared" si="2"/>
        <v>43986.734837962962</v>
      </c>
    </row>
    <row r="186" spans="1:9" x14ac:dyDescent="0.25">
      <c r="A186" t="str">
        <f>companies_contact[[#This Row],[NOM]]</f>
        <v>Wolf</v>
      </c>
      <c r="B186" t="str">
        <f>companies_contact[[#This Row],[PRENOM]]</f>
        <v>Anthony</v>
      </c>
      <c r="C186" t="str">
        <f>companies_contact[[#This Row],[EMAIL]]</f>
        <v>anthony.wolf@sia-partners.com</v>
      </c>
      <c r="D186" t="str">
        <f>companies_contact[[#This Row],[PHONE]]</f>
        <v>+32 477 33 77 3</v>
      </c>
      <c r="E186" t="str">
        <f>companies_contact[[#This Row],[FUNCTION]]</f>
        <v/>
      </c>
      <c r="F186" t="str">
        <f>companies_contact[[#This Row],[TYPE]]</f>
        <v>billing</v>
      </c>
      <c r="G186">
        <f>companies_contact[[#This Row],[ID_COMPANY]]</f>
        <v>210</v>
      </c>
      <c r="H186" s="1">
        <f>companies_contact[[#This Row],[HEU_MAJ]]</f>
        <v>44539.706597222219</v>
      </c>
      <c r="I186" s="1">
        <f t="shared" si="2"/>
        <v>44539.706597222219</v>
      </c>
    </row>
    <row r="187" spans="1:9" x14ac:dyDescent="0.25">
      <c r="A187" t="str">
        <f>companies_contact[[#This Row],[NOM]]</f>
        <v>Miron</v>
      </c>
      <c r="B187" t="str">
        <f>companies_contact[[#This Row],[PRENOM]]</f>
        <v>Tatiana</v>
      </c>
      <c r="C187" t="str">
        <f>companies_contact[[#This Row],[EMAIL]]</f>
        <v>tatiana.miron@beangels.be</v>
      </c>
      <c r="D187" t="str">
        <f>companies_contact[[#This Row],[PHONE]]</f>
        <v>0492070268</v>
      </c>
      <c r="E187" t="str">
        <f>companies_contact[[#This Row],[FUNCTION]]</f>
        <v>COO</v>
      </c>
      <c r="F187" t="str">
        <f>companies_contact[[#This Row],[TYPE]]</f>
        <v>contact</v>
      </c>
      <c r="G187">
        <f>companies_contact[[#This Row],[ID_COMPANY]]</f>
        <v>211</v>
      </c>
      <c r="H187" s="1">
        <f>companies_contact[[#This Row],[HEU_MAJ]]</f>
        <v>43991.648240740738</v>
      </c>
      <c r="I187" s="1">
        <f t="shared" si="2"/>
        <v>43991.648240740738</v>
      </c>
    </row>
    <row r="188" spans="1:9" x14ac:dyDescent="0.25">
      <c r="A188" t="str">
        <f>companies_contact[[#This Row],[NOM]]</f>
        <v>De Pauw</v>
      </c>
      <c r="B188" t="str">
        <f>companies_contact[[#This Row],[PRENOM]]</f>
        <v>Francois</v>
      </c>
      <c r="C188" t="str">
        <f>companies_contact[[#This Row],[EMAIL]]</f>
        <v>francois.depauw@chuliege.be</v>
      </c>
      <c r="D188" t="str">
        <f>companies_contact[[#This Row],[PHONE]]</f>
        <v>+3242843859</v>
      </c>
      <c r="E188" t="str">
        <f>companies_contact[[#This Row],[FUNCTION]]</f>
        <v/>
      </c>
      <c r="F188" t="str">
        <f>companies_contact[[#This Row],[TYPE]]</f>
        <v>contact</v>
      </c>
      <c r="G188">
        <f>companies_contact[[#This Row],[ID_COMPANY]]</f>
        <v>212</v>
      </c>
      <c r="H188" s="1">
        <f>companies_contact[[#This Row],[HEU_MAJ]]</f>
        <v>43994.410150462965</v>
      </c>
      <c r="I188" s="1">
        <f t="shared" si="2"/>
        <v>43994.410150462965</v>
      </c>
    </row>
    <row r="189" spans="1:9" x14ac:dyDescent="0.25">
      <c r="A189" t="str">
        <f>companies_contact[[#This Row],[NOM]]</f>
        <v>/</v>
      </c>
      <c r="B189" t="str">
        <f>companies_contact[[#This Row],[PRENOM]]</f>
        <v>/</v>
      </c>
      <c r="C189" t="str">
        <f>companies_contact[[#This Row],[EMAIL]]</f>
        <v>support@lampiris.be</v>
      </c>
      <c r="D189" t="str">
        <f>companies_contact[[#This Row],[PHONE]]</f>
        <v>04 340 64 64</v>
      </c>
      <c r="E189" t="str">
        <f>companies_contact[[#This Row],[FUNCTION]]</f>
        <v/>
      </c>
      <c r="F189" t="str">
        <f>companies_contact[[#This Row],[TYPE]]</f>
        <v>contact</v>
      </c>
      <c r="G189">
        <f>companies_contact[[#This Row],[ID_COMPANY]]</f>
        <v>213</v>
      </c>
      <c r="H189" s="1">
        <f>companies_contact[[#This Row],[HEU_MAJ]]</f>
        <v>43997.545694444445</v>
      </c>
      <c r="I189" s="1">
        <f t="shared" si="2"/>
        <v>43997.545694444445</v>
      </c>
    </row>
    <row r="190" spans="1:9" x14ac:dyDescent="0.25">
      <c r="A190" t="str">
        <f>companies_contact[[#This Row],[NOM]]</f>
        <v>/</v>
      </c>
      <c r="B190" t="str">
        <f>companies_contact[[#This Row],[PRENOM]]</f>
        <v>/</v>
      </c>
      <c r="C190" t="str">
        <f>companies_contact[[#This Row],[EMAIL]]</f>
        <v>rh@sctr.be</v>
      </c>
      <c r="D190" t="str">
        <f>companies_contact[[#This Row],[PHONE]]</f>
        <v>08 5316016</v>
      </c>
      <c r="E190" t="str">
        <f>companies_contact[[#This Row],[FUNCTION]]</f>
        <v/>
      </c>
      <c r="F190" t="str">
        <f>companies_contact[[#This Row],[TYPE]]</f>
        <v>contact</v>
      </c>
      <c r="G190">
        <f>companies_contact[[#This Row],[ID_COMPANY]]</f>
        <v>214</v>
      </c>
      <c r="H190" s="1">
        <f>companies_contact[[#This Row],[HEU_MAJ]]</f>
        <v>43997.544571759259</v>
      </c>
      <c r="I190" s="1">
        <f t="shared" si="2"/>
        <v>43997.544571759259</v>
      </c>
    </row>
    <row r="191" spans="1:9" x14ac:dyDescent="0.25">
      <c r="A191" t="str">
        <f>companies_contact[[#This Row],[NOM]]</f>
        <v>/</v>
      </c>
      <c r="B191" t="str">
        <f>companies_contact[[#This Row],[PRENOM]]</f>
        <v>/</v>
      </c>
      <c r="C191" t="str">
        <f>companies_contact[[#This Row],[EMAIL]]</f>
        <v>jobs@ch-group.eu</v>
      </c>
      <c r="D191" t="str">
        <f>companies_contact[[#This Row],[PHONE]]</f>
        <v>051 27 51 35</v>
      </c>
      <c r="E191" t="str">
        <f>companies_contact[[#This Row],[FUNCTION]]</f>
        <v/>
      </c>
      <c r="F191" t="str">
        <f>companies_contact[[#This Row],[TYPE]]</f>
        <v>contact</v>
      </c>
      <c r="G191">
        <f>companies_contact[[#This Row],[ID_COMPANY]]</f>
        <v>215</v>
      </c>
      <c r="H191" s="1">
        <f>companies_contact[[#This Row],[HEU_MAJ]]</f>
        <v>43997.5471412037</v>
      </c>
      <c r="I191" s="1">
        <f t="shared" si="2"/>
        <v>43997.5471412037</v>
      </c>
    </row>
    <row r="192" spans="1:9" x14ac:dyDescent="0.25">
      <c r="A192" t="str">
        <f>companies_contact[[#This Row],[NOM]]</f>
        <v>/</v>
      </c>
      <c r="B192" t="str">
        <f>companies_contact[[#This Row],[PRENOM]]</f>
        <v>/</v>
      </c>
      <c r="C192" t="str">
        <f>companies_contact[[#This Row],[EMAIL]]</f>
        <v>info@gc.be</v>
      </c>
      <c r="D192" t="str">
        <f>companies_contact[[#This Row],[PHONE]]</f>
        <v>04 361 62 10</v>
      </c>
      <c r="E192" t="str">
        <f>companies_contact[[#This Row],[FUNCTION]]</f>
        <v/>
      </c>
      <c r="F192" t="str">
        <f>companies_contact[[#This Row],[TYPE]]</f>
        <v>contact</v>
      </c>
      <c r="G192">
        <f>companies_contact[[#This Row],[ID_COMPANY]]</f>
        <v>216</v>
      </c>
      <c r="H192" s="1">
        <f>companies_contact[[#This Row],[HEU_MAJ]]</f>
        <v>43997.550543981481</v>
      </c>
      <c r="I192" s="1">
        <f t="shared" si="2"/>
        <v>43997.550543981481</v>
      </c>
    </row>
    <row r="193" spans="1:9" x14ac:dyDescent="0.25">
      <c r="A193" t="str">
        <f>companies_contact[[#This Row],[NOM]]</f>
        <v>Colsoul</v>
      </c>
      <c r="B193" t="str">
        <f>companies_contact[[#This Row],[PRENOM]]</f>
        <v>Jean-Christophe</v>
      </c>
      <c r="C193" t="str">
        <f>companies_contact[[#This Row],[EMAIL]]</f>
        <v>Jean-Christophe.colsoul@segal.be</v>
      </c>
      <c r="D193" t="str">
        <f>companies_contact[[#This Row],[PHONE]]</f>
        <v>+32 485 56 51 2</v>
      </c>
      <c r="E193" t="str">
        <f>companies_contact[[#This Row],[FUNCTION]]</f>
        <v/>
      </c>
      <c r="F193" t="str">
        <f>companies_contact[[#This Row],[TYPE]]</f>
        <v>contact</v>
      </c>
      <c r="G193">
        <f>companies_contact[[#This Row],[ID_COMPANY]]</f>
        <v>217</v>
      </c>
      <c r="H193" s="1">
        <f>companies_contact[[#This Row],[HEU_MAJ]]</f>
        <v>43998.76085648148</v>
      </c>
      <c r="I193" s="1">
        <f t="shared" si="2"/>
        <v>43998.76085648148</v>
      </c>
    </row>
    <row r="194" spans="1:9" x14ac:dyDescent="0.25">
      <c r="A194" t="str">
        <f>companies_contact[[#This Row],[NOM]]</f>
        <v>Maraite</v>
      </c>
      <c r="B194" t="str">
        <f>companies_contact[[#This Row],[PRENOM]]</f>
        <v>Louis</v>
      </c>
      <c r="C194" t="str">
        <f>companies_contact[[#This Row],[EMAIL]]</f>
        <v>louis.maraite@chuliege.be</v>
      </c>
      <c r="D194" t="str">
        <f>companies_contact[[#This Row],[PHONE]]</f>
        <v>0499543891</v>
      </c>
      <c r="E194" t="str">
        <f>companies_contact[[#This Row],[FUNCTION]]</f>
        <v/>
      </c>
      <c r="F194" t="str">
        <f>companies_contact[[#This Row],[TYPE]]</f>
        <v>contact</v>
      </c>
      <c r="G194">
        <f>companies_contact[[#This Row],[ID_COMPANY]]</f>
        <v>218</v>
      </c>
      <c r="H194" s="1">
        <f>companies_contact[[#This Row],[HEU_MAJ]]</f>
        <v>44238.83902777778</v>
      </c>
      <c r="I194" s="1">
        <f t="shared" si="2"/>
        <v>44238.83902777778</v>
      </c>
    </row>
    <row r="195" spans="1:9" x14ac:dyDescent="0.25">
      <c r="A195" t="str">
        <f>companies_contact[[#This Row],[NOM]]</f>
        <v>BNV</v>
      </c>
      <c r="B195" t="str">
        <f>companies_contact[[#This Row],[PRENOM]]</f>
        <v>Fergus</v>
      </c>
      <c r="C195" t="str">
        <f>companies_contact[[#This Row],[EMAIL]]</f>
        <v>-</v>
      </c>
      <c r="D195" t="str">
        <f>companies_contact[[#This Row],[PHONE]]</f>
        <v>+32 492 17 33 6</v>
      </c>
      <c r="E195" t="str">
        <f>companies_contact[[#This Row],[FUNCTION]]</f>
        <v/>
      </c>
      <c r="F195" t="str">
        <f>companies_contact[[#This Row],[TYPE]]</f>
        <v>contact</v>
      </c>
      <c r="G195">
        <f>companies_contact[[#This Row],[ID_COMPANY]]</f>
        <v>219</v>
      </c>
      <c r="H195" s="1">
        <f>companies_contact[[#This Row],[HEU_MAJ]]</f>
        <v>44004.588553240741</v>
      </c>
      <c r="I195" s="1">
        <f t="shared" ref="I195:I258" si="3">H195</f>
        <v>44004.588553240741</v>
      </c>
    </row>
    <row r="196" spans="1:9" x14ac:dyDescent="0.25">
      <c r="A196" t="str">
        <f>companies_contact[[#This Row],[NOM]]</f>
        <v>Gohorry</v>
      </c>
      <c r="B196" t="str">
        <f>companies_contact[[#This Row],[PRENOM]]</f>
        <v>Ludovic</v>
      </c>
      <c r="C196" t="str">
        <f>companies_contact[[#This Row],[EMAIL]]</f>
        <v>Ludovic.Gohorry@ire.eu</v>
      </c>
      <c r="D196" t="str">
        <f>companies_contact[[#This Row],[PHONE]]</f>
        <v>+32 471 35 17 0</v>
      </c>
      <c r="E196" t="str">
        <f>companies_contact[[#This Row],[FUNCTION]]</f>
        <v xml:space="preserve">Public Procurement Expert </v>
      </c>
      <c r="F196" t="str">
        <f>companies_contact[[#This Row],[TYPE]]</f>
        <v>contact</v>
      </c>
      <c r="G196">
        <f>companies_contact[[#This Row],[ID_COMPANY]]</f>
        <v>220</v>
      </c>
      <c r="H196" s="1">
        <f>companies_contact[[#This Row],[HEU_MAJ]]</f>
        <v>44012.747465277775</v>
      </c>
      <c r="I196" s="1">
        <f t="shared" si="3"/>
        <v>44012.747465277775</v>
      </c>
    </row>
    <row r="197" spans="1:9" x14ac:dyDescent="0.25">
      <c r="A197" t="str">
        <f>companies_contact[[#This Row],[NOM]]</f>
        <v>Ann</v>
      </c>
      <c r="B197" t="str">
        <f>companies_contact[[#This Row],[PRENOM]]</f>
        <v>Schietecatte</v>
      </c>
      <c r="C197" t="str">
        <f>companies_contact[[#This Row],[EMAIL]]</f>
        <v>Ann.schietecatte@ire.eu</v>
      </c>
      <c r="D197" t="str">
        <f>companies_contact[[#This Row],[PHONE]]</f>
        <v>071.82.93.85</v>
      </c>
      <c r="E197" t="str">
        <f>companies_contact[[#This Row],[FUNCTION]]</f>
        <v>Responsable exécution</v>
      </c>
      <c r="F197" t="str">
        <f>companies_contact[[#This Row],[TYPE]]</f>
        <v>contact</v>
      </c>
      <c r="G197">
        <f>companies_contact[[#This Row],[ID_COMPANY]]</f>
        <v>220</v>
      </c>
      <c r="H197" s="1">
        <f>companies_contact[[#This Row],[HEU_MAJ]]</f>
        <v>44235.47011574074</v>
      </c>
      <c r="I197" s="1">
        <f t="shared" si="3"/>
        <v>44235.47011574074</v>
      </c>
    </row>
    <row r="198" spans="1:9" x14ac:dyDescent="0.25">
      <c r="A198" t="str">
        <f>companies_contact[[#This Row],[NOM]]</f>
        <v>Olivier</v>
      </c>
      <c r="B198" t="str">
        <f>companies_contact[[#This Row],[PRENOM]]</f>
        <v>François</v>
      </c>
      <c r="C198" t="str">
        <f>companies_contact[[#This Row],[EMAIL]]</f>
        <v>francois@lpp.coop</v>
      </c>
      <c r="D198" t="str">
        <f>companies_contact[[#This Row],[PHONE]]</f>
        <v>+32 479 59 27 3</v>
      </c>
      <c r="E198" t="str">
        <f>companies_contact[[#This Row],[FUNCTION]]</f>
        <v>Responsable Com</v>
      </c>
      <c r="F198" t="str">
        <f>companies_contact[[#This Row],[TYPE]]</f>
        <v>contact</v>
      </c>
      <c r="G198">
        <f>companies_contact[[#This Row],[ID_COMPANY]]</f>
        <v>175</v>
      </c>
      <c r="H198" s="1">
        <f>companies_contact[[#This Row],[HEU_MAJ]]</f>
        <v>44233.702407407407</v>
      </c>
      <c r="I198" s="1">
        <f t="shared" si="3"/>
        <v>44233.702407407407</v>
      </c>
    </row>
    <row r="199" spans="1:9" x14ac:dyDescent="0.25">
      <c r="A199" t="str">
        <f>companies_contact[[#This Row],[NOM]]</f>
        <v>Lamberechts</v>
      </c>
      <c r="B199" t="str">
        <f>companies_contact[[#This Row],[PRENOM]]</f>
        <v>Anne</v>
      </c>
      <c r="C199" t="str">
        <f>companies_contact[[#This Row],[EMAIL]]</f>
        <v>-</v>
      </c>
      <c r="D199" t="str">
        <f>companies_contact[[#This Row],[PHONE]]</f>
        <v>049554 44 24</v>
      </c>
      <c r="E199" t="str">
        <f>companies_contact[[#This Row],[FUNCTION]]</f>
        <v/>
      </c>
      <c r="F199" t="str">
        <f>companies_contact[[#This Row],[TYPE]]</f>
        <v>contact</v>
      </c>
      <c r="G199">
        <f>companies_contact[[#This Row],[ID_COMPANY]]</f>
        <v>221</v>
      </c>
      <c r="H199" s="1">
        <f>companies_contact[[#This Row],[HEU_MAJ]]</f>
        <v>44013.715451388889</v>
      </c>
      <c r="I199" s="1">
        <f t="shared" si="3"/>
        <v>44013.715451388889</v>
      </c>
    </row>
    <row r="200" spans="1:9" x14ac:dyDescent="0.25">
      <c r="A200" t="str">
        <f>companies_contact[[#This Row],[NOM]]</f>
        <v>Bal</v>
      </c>
      <c r="B200" t="str">
        <f>companies_contact[[#This Row],[PRENOM]]</f>
        <v>Michel</v>
      </c>
      <c r="C200" t="str">
        <f>companies_contact[[#This Row],[EMAIL]]</f>
        <v>-</v>
      </c>
      <c r="D200" t="str">
        <f>companies_contact[[#This Row],[PHONE]]</f>
        <v>0478181319</v>
      </c>
      <c r="E200" t="str">
        <f>companies_contact[[#This Row],[FUNCTION]]</f>
        <v/>
      </c>
      <c r="F200" t="str">
        <f>companies_contact[[#This Row],[TYPE]]</f>
        <v>contact</v>
      </c>
      <c r="G200">
        <f>companies_contact[[#This Row],[ID_COMPANY]]</f>
        <v>222</v>
      </c>
      <c r="H200" s="1">
        <f>companies_contact[[#This Row],[HEU_MAJ]]</f>
        <v>44018.633796296293</v>
      </c>
      <c r="I200" s="1">
        <f t="shared" si="3"/>
        <v>44018.633796296293</v>
      </c>
    </row>
    <row r="201" spans="1:9" x14ac:dyDescent="0.25">
      <c r="A201" t="str">
        <f>companies_contact[[#This Row],[NOM]]</f>
        <v>Bauduin</v>
      </c>
      <c r="B201" t="str">
        <f>companies_contact[[#This Row],[PRENOM]]</f>
        <v>Roman</v>
      </c>
      <c r="C201" t="str">
        <f>companies_contact[[#This Row],[EMAIL]]</f>
        <v>romromulg@gmail.com</v>
      </c>
      <c r="D201" t="str">
        <f>companies_contact[[#This Row],[PHONE]]</f>
        <v>0473563614</v>
      </c>
      <c r="E201" t="str">
        <f>companies_contact[[#This Row],[FUNCTION]]</f>
        <v/>
      </c>
      <c r="F201" t="str">
        <f>companies_contact[[#This Row],[TYPE]]</f>
        <v>contact</v>
      </c>
      <c r="G201">
        <f>companies_contact[[#This Row],[ID_COMPANY]]</f>
        <v>223</v>
      </c>
      <c r="H201" s="1">
        <f>companies_contact[[#This Row],[HEU_MAJ]]</f>
        <v>44018.63553240741</v>
      </c>
      <c r="I201" s="1">
        <f t="shared" si="3"/>
        <v>44018.63553240741</v>
      </c>
    </row>
    <row r="202" spans="1:9" x14ac:dyDescent="0.25">
      <c r="A202" t="str">
        <f>companies_contact[[#This Row],[NOM]]</f>
        <v>Martin</v>
      </c>
      <c r="B202" t="str">
        <f>companies_contact[[#This Row],[PRENOM]]</f>
        <v>Gilles</v>
      </c>
      <c r="C202" t="str">
        <f>companies_contact[[#This Row],[EMAIL]]</f>
        <v>g.martin@afelio.be</v>
      </c>
      <c r="D202" t="str">
        <f>companies_contact[[#This Row],[PHONE]]</f>
        <v>0499320500</v>
      </c>
      <c r="E202" t="str">
        <f>companies_contact[[#This Row],[FUNCTION]]</f>
        <v/>
      </c>
      <c r="F202" t="str">
        <f>companies_contact[[#This Row],[TYPE]]</f>
        <v>contact</v>
      </c>
      <c r="G202">
        <f>companies_contact[[#This Row],[ID_COMPANY]]</f>
        <v>224</v>
      </c>
      <c r="H202" s="1">
        <f>companies_contact[[#This Row],[HEU_MAJ]]</f>
        <v>44020.629340277781</v>
      </c>
      <c r="I202" s="1">
        <f t="shared" si="3"/>
        <v>44020.629340277781</v>
      </c>
    </row>
    <row r="203" spans="1:9" x14ac:dyDescent="0.25">
      <c r="A203" t="str">
        <f>companies_contact[[#This Row],[NOM]]</f>
        <v>Gerardy</v>
      </c>
      <c r="B203" t="str">
        <f>companies_contact[[#This Row],[PRENOM]]</f>
        <v>Pierre</v>
      </c>
      <c r="C203" t="str">
        <f>companies_contact[[#This Row],[EMAIL]]</f>
        <v>pfgpierregerardy@gmail.com</v>
      </c>
      <c r="D203" t="str">
        <f>companies_contact[[#This Row],[PHONE]]</f>
        <v>-</v>
      </c>
      <c r="E203" t="str">
        <f>companies_contact[[#This Row],[FUNCTION]]</f>
        <v/>
      </c>
      <c r="F203" t="str">
        <f>companies_contact[[#This Row],[TYPE]]</f>
        <v>contact</v>
      </c>
      <c r="G203">
        <f>companies_contact[[#This Row],[ID_COMPANY]]</f>
        <v>225</v>
      </c>
      <c r="H203" s="1">
        <f>companies_contact[[#This Row],[HEU_MAJ]]</f>
        <v>44024.440115740741</v>
      </c>
      <c r="I203" s="1">
        <f t="shared" si="3"/>
        <v>44024.440115740741</v>
      </c>
    </row>
    <row r="204" spans="1:9" x14ac:dyDescent="0.25">
      <c r="A204" t="str">
        <f>companies_contact[[#This Row],[NOM]]</f>
        <v>Moutschen</v>
      </c>
      <c r="B204" t="str">
        <f>companies_contact[[#This Row],[PRENOM]]</f>
        <v>Lucie</v>
      </c>
      <c r="C204" t="str">
        <f>companies_contact[[#This Row],[EMAIL]]</f>
        <v>lucie.moutschen@hotmail.com</v>
      </c>
      <c r="D204" t="str">
        <f>companies_contact[[#This Row],[PHONE]]</f>
        <v/>
      </c>
      <c r="E204" t="str">
        <f>companies_contact[[#This Row],[FUNCTION]]</f>
        <v/>
      </c>
      <c r="F204" t="str">
        <f>companies_contact[[#This Row],[TYPE]]</f>
        <v>contact</v>
      </c>
      <c r="G204">
        <f>companies_contact[[#This Row],[ID_COMPANY]]</f>
        <v>226</v>
      </c>
      <c r="H204" s="1">
        <f>companies_contact[[#This Row],[HEU_MAJ]]</f>
        <v>44024.593148148146</v>
      </c>
      <c r="I204" s="1">
        <f t="shared" si="3"/>
        <v>44024.593148148146</v>
      </c>
    </row>
    <row r="205" spans="1:9" x14ac:dyDescent="0.25">
      <c r="A205" t="str">
        <f>companies_contact[[#This Row],[NOM]]</f>
        <v>Lust</v>
      </c>
      <c r="B205" t="str">
        <f>companies_contact[[#This Row],[PRENOM]]</f>
        <v>Bernard</v>
      </c>
      <c r="C205" t="str">
        <f>companies_contact[[#This Row],[EMAIL]]</f>
        <v>bernardlust@hotmail.fr</v>
      </c>
      <c r="D205" t="str">
        <f>companies_contact[[#This Row],[PHONE]]</f>
        <v>-</v>
      </c>
      <c r="E205" t="str">
        <f>companies_contact[[#This Row],[FUNCTION]]</f>
        <v/>
      </c>
      <c r="F205" t="str">
        <f>companies_contact[[#This Row],[TYPE]]</f>
        <v>contact</v>
      </c>
      <c r="G205">
        <f>companies_contact[[#This Row],[ID_COMPANY]]</f>
        <v>227</v>
      </c>
      <c r="H205" s="1">
        <f>companies_contact[[#This Row],[HEU_MAJ]]</f>
        <v>44024.597418981481</v>
      </c>
      <c r="I205" s="1">
        <f t="shared" si="3"/>
        <v>44024.597418981481</v>
      </c>
    </row>
    <row r="206" spans="1:9" x14ac:dyDescent="0.25">
      <c r="A206" t="str">
        <f>companies_contact[[#This Row],[NOM]]</f>
        <v>Torette</v>
      </c>
      <c r="B206" t="str">
        <f>companies_contact[[#This Row],[PRENOM]]</f>
        <v>Laurent</v>
      </c>
      <c r="C206" t="str">
        <f>companies_contact[[#This Row],[EMAIL]]</f>
        <v>Laurent.TORETTE@prefer.be</v>
      </c>
      <c r="D206" t="str">
        <f>companies_contact[[#This Row],[PHONE]]</f>
        <v>+32 499 36 32 2</v>
      </c>
      <c r="E206" t="str">
        <f>companies_contact[[#This Row],[FUNCTION]]</f>
        <v/>
      </c>
      <c r="F206" t="str">
        <f>companies_contact[[#This Row],[TYPE]]</f>
        <v>contact</v>
      </c>
      <c r="G206">
        <f>companies_contact[[#This Row],[ID_COMPANY]]</f>
        <v>228</v>
      </c>
      <c r="H206" s="1">
        <f>companies_contact[[#This Row],[HEU_MAJ]]</f>
        <v>44028.586412037039</v>
      </c>
      <c r="I206" s="1">
        <f t="shared" si="3"/>
        <v>44028.586412037039</v>
      </c>
    </row>
    <row r="207" spans="1:9" x14ac:dyDescent="0.25">
      <c r="A207" t="str">
        <f>companies_contact[[#This Row],[NOM]]</f>
        <v>Dubois</v>
      </c>
      <c r="B207" t="str">
        <f>companies_contact[[#This Row],[PRENOM]]</f>
        <v>Roland</v>
      </c>
      <c r="C207" t="str">
        <f>companies_contact[[#This Row],[EMAIL]]</f>
        <v>roland.dubois@dedale-assurances.be</v>
      </c>
      <c r="D207" t="str">
        <f>companies_contact[[#This Row],[PHONE]]</f>
        <v>0475758247</v>
      </c>
      <c r="E207" t="str">
        <f>companies_contact[[#This Row],[FUNCTION]]</f>
        <v>propriétaire</v>
      </c>
      <c r="F207" t="str">
        <f>companies_contact[[#This Row],[TYPE]]</f>
        <v>contact</v>
      </c>
      <c r="G207">
        <f>companies_contact[[#This Row],[ID_COMPANY]]</f>
        <v>10</v>
      </c>
      <c r="H207" s="1">
        <f>companies_contact[[#This Row],[HEU_MAJ]]</f>
        <v>44028.67150462963</v>
      </c>
      <c r="I207" s="1">
        <f t="shared" si="3"/>
        <v>44028.67150462963</v>
      </c>
    </row>
    <row r="208" spans="1:9" x14ac:dyDescent="0.25">
      <c r="A208" t="str">
        <f>companies_contact[[#This Row],[NOM]]</f>
        <v>Jamar</v>
      </c>
      <c r="B208" t="str">
        <f>companies_contact[[#This Row],[PRENOM]]</f>
        <v>Julien</v>
      </c>
      <c r="C208" t="str">
        <f>companies_contact[[#This Row],[EMAIL]]</f>
        <v>julien.jamardebolsee@gmail.com</v>
      </c>
      <c r="D208" t="str">
        <f>companies_contact[[#This Row],[PHONE]]</f>
        <v/>
      </c>
      <c r="E208" t="str">
        <f>companies_contact[[#This Row],[FUNCTION]]</f>
        <v/>
      </c>
      <c r="F208" t="str">
        <f>companies_contact[[#This Row],[TYPE]]</f>
        <v>contact</v>
      </c>
      <c r="G208">
        <f>companies_contact[[#This Row],[ID_COMPANY]]</f>
        <v>229</v>
      </c>
      <c r="H208" s="1">
        <f>companies_contact[[#This Row],[HEU_MAJ]]</f>
        <v>44040.394513888888</v>
      </c>
      <c r="I208" s="1">
        <f t="shared" si="3"/>
        <v>44040.394513888888</v>
      </c>
    </row>
    <row r="209" spans="1:9" x14ac:dyDescent="0.25">
      <c r="A209" t="str">
        <f>companies_contact[[#This Row],[NOM]]</f>
        <v>Riskin</v>
      </c>
      <c r="B209" t="str">
        <f>companies_contact[[#This Row],[PRENOM]]</f>
        <v>William</v>
      </c>
      <c r="C209" t="str">
        <f>companies_contact[[#This Row],[EMAIL]]</f>
        <v>w.riskin@gilopsgroup.com</v>
      </c>
      <c r="D209" t="str">
        <f>companies_contact[[#This Row],[PHONE]]</f>
        <v>0496981570</v>
      </c>
      <c r="E209" t="str">
        <f>companies_contact[[#This Row],[FUNCTION]]</f>
        <v/>
      </c>
      <c r="F209" t="str">
        <f>companies_contact[[#This Row],[TYPE]]</f>
        <v>contact</v>
      </c>
      <c r="G209">
        <f>companies_contact[[#This Row],[ID_COMPANY]]</f>
        <v>230</v>
      </c>
      <c r="H209" s="1">
        <f>companies_contact[[#This Row],[HEU_MAJ]]</f>
        <v>44048.384687500002</v>
      </c>
      <c r="I209" s="1">
        <f t="shared" si="3"/>
        <v>44048.384687500002</v>
      </c>
    </row>
    <row r="210" spans="1:9" x14ac:dyDescent="0.25">
      <c r="A210" t="str">
        <f>companies_contact[[#This Row],[NOM]]</f>
        <v>Jamar</v>
      </c>
      <c r="B210" t="str">
        <f>companies_contact[[#This Row],[PRENOM]]</f>
        <v>Philippe</v>
      </c>
      <c r="C210" t="str">
        <f>companies_contact[[#This Row],[EMAIL]]</f>
        <v>-</v>
      </c>
      <c r="D210" t="str">
        <f>companies_contact[[#This Row],[PHONE]]</f>
        <v>0479955833</v>
      </c>
      <c r="E210" t="str">
        <f>companies_contact[[#This Row],[FUNCTION]]</f>
        <v/>
      </c>
      <c r="F210" t="str">
        <f>companies_contact[[#This Row],[TYPE]]</f>
        <v>contact</v>
      </c>
      <c r="G210">
        <f>companies_contact[[#This Row],[ID_COMPANY]]</f>
        <v>231</v>
      </c>
      <c r="H210" s="1">
        <f>companies_contact[[#This Row],[HEU_MAJ]]</f>
        <v>44048.756655092591</v>
      </c>
      <c r="I210" s="1">
        <f t="shared" si="3"/>
        <v>44048.756655092591</v>
      </c>
    </row>
    <row r="211" spans="1:9" x14ac:dyDescent="0.25">
      <c r="A211" t="str">
        <f>companies_contact[[#This Row],[NOM]]</f>
        <v>Bal</v>
      </c>
      <c r="B211" t="str">
        <f>companies_contact[[#This Row],[PRENOM]]</f>
        <v>Quentin</v>
      </c>
      <c r="C211" t="str">
        <f>companies_contact[[#This Row],[EMAIL]]</f>
        <v>quentin.bal@hotmail.com</v>
      </c>
      <c r="D211" t="str">
        <f>companies_contact[[#This Row],[PHONE]]</f>
        <v>0478944836</v>
      </c>
      <c r="E211" t="str">
        <f>companies_contact[[#This Row],[FUNCTION]]</f>
        <v/>
      </c>
      <c r="F211" t="str">
        <f>companies_contact[[#This Row],[TYPE]]</f>
        <v>contact</v>
      </c>
      <c r="G211">
        <f>companies_contact[[#This Row],[ID_COMPANY]]</f>
        <v>232</v>
      </c>
      <c r="H211" s="1">
        <f>companies_contact[[#This Row],[HEU_MAJ]]</f>
        <v>44051.498391203706</v>
      </c>
      <c r="I211" s="1">
        <f t="shared" si="3"/>
        <v>44051.498391203706</v>
      </c>
    </row>
    <row r="212" spans="1:9" x14ac:dyDescent="0.25">
      <c r="A212" t="str">
        <f>companies_contact[[#This Row],[NOM]]</f>
        <v>Vanfleteren</v>
      </c>
      <c r="B212" t="str">
        <f>companies_contact[[#This Row],[PRENOM]]</f>
        <v>Anne-Claire</v>
      </c>
      <c r="C212" t="str">
        <f>companies_contact[[#This Row],[EMAIL]]</f>
        <v>anne-claire@commuty.net</v>
      </c>
      <c r="D212" t="str">
        <f>companies_contact[[#This Row],[PHONE]]</f>
        <v>-</v>
      </c>
      <c r="E212" t="str">
        <f>companies_contact[[#This Row],[FUNCTION]]</f>
        <v/>
      </c>
      <c r="F212" t="str">
        <f>companies_contact[[#This Row],[TYPE]]</f>
        <v>contact</v>
      </c>
      <c r="G212">
        <f>companies_contact[[#This Row],[ID_COMPANY]]</f>
        <v>233</v>
      </c>
      <c r="H212" s="1">
        <f>companies_contact[[#This Row],[HEU_MAJ]]</f>
        <v>44060.644143518519</v>
      </c>
      <c r="I212" s="1">
        <f t="shared" si="3"/>
        <v>44060.644143518519</v>
      </c>
    </row>
    <row r="213" spans="1:9" x14ac:dyDescent="0.25">
      <c r="A213" t="str">
        <f>companies_contact[[#This Row],[NOM]]</f>
        <v>Eversdijk</v>
      </c>
      <c r="B213" t="str">
        <f>companies_contact[[#This Row],[PRENOM]]</f>
        <v>Reen</v>
      </c>
      <c r="C213" t="str">
        <f>companies_contact[[#This Row],[EMAIL]]</f>
        <v>reeneversdijk@gmail.com</v>
      </c>
      <c r="D213" t="str">
        <f>companies_contact[[#This Row],[PHONE]]</f>
        <v>+31648162228</v>
      </c>
      <c r="E213" t="str">
        <f>companies_contact[[#This Row],[FUNCTION]]</f>
        <v/>
      </c>
      <c r="F213" t="str">
        <f>companies_contact[[#This Row],[TYPE]]</f>
        <v>contact</v>
      </c>
      <c r="G213">
        <f>companies_contact[[#This Row],[ID_COMPANY]]</f>
        <v>234</v>
      </c>
      <c r="H213" s="1">
        <f>companies_contact[[#This Row],[HEU_MAJ]]</f>
        <v>44062.75854166667</v>
      </c>
      <c r="I213" s="1">
        <f t="shared" si="3"/>
        <v>44062.75854166667</v>
      </c>
    </row>
    <row r="214" spans="1:9" x14ac:dyDescent="0.25">
      <c r="A214" t="str">
        <f>companies_contact[[#This Row],[NOM]]</f>
        <v>Paillot</v>
      </c>
      <c r="B214" t="str">
        <f>companies_contact[[#This Row],[PRENOM]]</f>
        <v>Marcelle</v>
      </c>
      <c r="C214" t="str">
        <f>companies_contact[[#This Row],[EMAIL]]</f>
        <v>jean.cuypers@outlook.com</v>
      </c>
      <c r="D214" t="str">
        <f>companies_contact[[#This Row],[PHONE]]</f>
        <v>0475967576</v>
      </c>
      <c r="E214" t="str">
        <f>companies_contact[[#This Row],[FUNCTION]]</f>
        <v>FUNCTION</v>
      </c>
      <c r="F214" t="str">
        <f>companies_contact[[#This Row],[TYPE]]</f>
        <v>contact</v>
      </c>
      <c r="G214">
        <f>companies_contact[[#This Row],[ID_COMPANY]]</f>
        <v>235</v>
      </c>
      <c r="H214" s="1">
        <f>companies_contact[[#This Row],[HEU_MAJ]]</f>
        <v>44389.657962962963</v>
      </c>
      <c r="I214" s="1">
        <f t="shared" si="3"/>
        <v>44389.657962962963</v>
      </c>
    </row>
    <row r="215" spans="1:9" x14ac:dyDescent="0.25">
      <c r="A215" t="str">
        <f>companies_contact[[#This Row],[NOM]]</f>
        <v>Weyer</v>
      </c>
      <c r="B215" t="str">
        <f>companies_contact[[#This Row],[PRENOM]]</f>
        <v>Martine</v>
      </c>
      <c r="C215" t="str">
        <f>companies_contact[[#This Row],[EMAIL]]</f>
        <v>weyer@skynet.be</v>
      </c>
      <c r="D215" t="str">
        <f>companies_contact[[#This Row],[PHONE]]</f>
        <v/>
      </c>
      <c r="E215" t="str">
        <f>companies_contact[[#This Row],[FUNCTION]]</f>
        <v/>
      </c>
      <c r="F215" t="str">
        <f>companies_contact[[#This Row],[TYPE]]</f>
        <v>contact</v>
      </c>
      <c r="G215">
        <f>companies_contact[[#This Row],[ID_COMPANY]]</f>
        <v>236</v>
      </c>
      <c r="H215" s="1">
        <f>companies_contact[[#This Row],[HEU_MAJ]]</f>
        <v>44074.644479166665</v>
      </c>
      <c r="I215" s="1">
        <f t="shared" si="3"/>
        <v>44074.644479166665</v>
      </c>
    </row>
    <row r="216" spans="1:9" x14ac:dyDescent="0.25">
      <c r="A216" t="str">
        <f>companies_contact[[#This Row],[NOM]]</f>
        <v>Grandile</v>
      </c>
      <c r="B216" t="str">
        <f>companies_contact[[#This Row],[PRENOM]]</f>
        <v>Vincent</v>
      </c>
      <c r="C216" t="str">
        <f>companies_contact[[#This Row],[EMAIL]]</f>
        <v>vincent.grandile@schindler.com</v>
      </c>
      <c r="D216" t="str">
        <f>companies_contact[[#This Row],[PHONE]]</f>
        <v>-</v>
      </c>
      <c r="E216" t="str">
        <f>companies_contact[[#This Row],[FUNCTION]]</f>
        <v/>
      </c>
      <c r="F216" t="str">
        <f>companies_contact[[#This Row],[TYPE]]</f>
        <v>contact</v>
      </c>
      <c r="G216">
        <f>companies_contact[[#This Row],[ID_COMPANY]]</f>
        <v>237</v>
      </c>
      <c r="H216" s="1">
        <f>companies_contact[[#This Row],[HEU_MAJ]]</f>
        <v>44074.654733796298</v>
      </c>
      <c r="I216" s="1">
        <f t="shared" si="3"/>
        <v>44074.654733796298</v>
      </c>
    </row>
    <row r="217" spans="1:9" x14ac:dyDescent="0.25">
      <c r="A217" t="str">
        <f>companies_contact[[#This Row],[NOM]]</f>
        <v>Sanders</v>
      </c>
      <c r="B217" t="str">
        <f>companies_contact[[#This Row],[PRENOM]]</f>
        <v>Renaud</v>
      </c>
      <c r="C217" t="str">
        <f>companies_contact[[#This Row],[EMAIL]]</f>
        <v>rsander@icrc.org</v>
      </c>
      <c r="D217" t="str">
        <f>companies_contact[[#This Row],[PHONE]]</f>
        <v/>
      </c>
      <c r="E217" t="str">
        <f>companies_contact[[#This Row],[FUNCTION]]</f>
        <v/>
      </c>
      <c r="F217" t="str">
        <f>companies_contact[[#This Row],[TYPE]]</f>
        <v>contact</v>
      </c>
      <c r="G217">
        <f>companies_contact[[#This Row],[ID_COMPANY]]</f>
        <v>238</v>
      </c>
      <c r="H217" s="1">
        <f>companies_contact[[#This Row],[HEU_MAJ]]</f>
        <v>44074.669027777774</v>
      </c>
      <c r="I217" s="1">
        <f t="shared" si="3"/>
        <v>44074.669027777774</v>
      </c>
    </row>
    <row r="218" spans="1:9" x14ac:dyDescent="0.25">
      <c r="A218" t="str">
        <f>companies_contact[[#This Row],[NOM]]</f>
        <v>Goffinet</v>
      </c>
      <c r="B218" t="str">
        <f>companies_contact[[#This Row],[PRENOM]]</f>
        <v>Marjorie</v>
      </c>
      <c r="C218" t="str">
        <f>companies_contact[[#This Row],[EMAIL]]</f>
        <v>marjorie@balthinet.be</v>
      </c>
      <c r="D218" t="str">
        <f>companies_contact[[#This Row],[PHONE]]</f>
        <v/>
      </c>
      <c r="E218" t="str">
        <f>companies_contact[[#This Row],[FUNCTION]]</f>
        <v/>
      </c>
      <c r="F218" t="str">
        <f>companies_contact[[#This Row],[TYPE]]</f>
        <v>contact</v>
      </c>
      <c r="G218">
        <f>companies_contact[[#This Row],[ID_COMPANY]]</f>
        <v>239</v>
      </c>
      <c r="H218" s="1">
        <f>companies_contact[[#This Row],[HEU_MAJ]]</f>
        <v>44074.676759259259</v>
      </c>
      <c r="I218" s="1">
        <f t="shared" si="3"/>
        <v>44074.676759259259</v>
      </c>
    </row>
    <row r="219" spans="1:9" x14ac:dyDescent="0.25">
      <c r="A219" t="str">
        <f>companies_contact[[#This Row],[NOM]]</f>
        <v>Rigo</v>
      </c>
      <c r="B219" t="str">
        <f>companies_contact[[#This Row],[PRENOM]]</f>
        <v>Marie</v>
      </c>
      <c r="C219" t="str">
        <f>companies_contact[[#This Row],[EMAIL]]</f>
        <v>marie_rigo22@hotmail.com</v>
      </c>
      <c r="D219" t="str">
        <f>companies_contact[[#This Row],[PHONE]]</f>
        <v>0499177978</v>
      </c>
      <c r="E219" t="str">
        <f>companies_contact[[#This Row],[FUNCTION]]</f>
        <v/>
      </c>
      <c r="F219" t="str">
        <f>companies_contact[[#This Row],[TYPE]]</f>
        <v>contact</v>
      </c>
      <c r="G219">
        <f>companies_contact[[#This Row],[ID_COMPANY]]</f>
        <v>240</v>
      </c>
      <c r="H219" s="1">
        <f>companies_contact[[#This Row],[HEU_MAJ]]</f>
        <v>44082.406736111108</v>
      </c>
      <c r="I219" s="1">
        <f t="shared" si="3"/>
        <v>44082.406736111108</v>
      </c>
    </row>
    <row r="220" spans="1:9" x14ac:dyDescent="0.25">
      <c r="A220" t="str">
        <f>companies_contact[[#This Row],[NOM]]</f>
        <v>Taverne</v>
      </c>
      <c r="B220" t="str">
        <f>companies_contact[[#This Row],[PRENOM]]</f>
        <v>Frederic</v>
      </c>
      <c r="C220" t="str">
        <f>companies_contact[[#This Row],[EMAIL]]</f>
        <v>frederic.taverne@cpas-schaerbeek.brussels</v>
      </c>
      <c r="D220" t="str">
        <f>companies_contact[[#This Row],[PHONE]]</f>
        <v>0499/96.62.58</v>
      </c>
      <c r="E220" t="str">
        <f>companies_contact[[#This Row],[FUNCTION]]</f>
        <v/>
      </c>
      <c r="F220" t="str">
        <f>companies_contact[[#This Row],[TYPE]]</f>
        <v>contact</v>
      </c>
      <c r="G220">
        <f>companies_contact[[#This Row],[ID_COMPANY]]</f>
        <v>241</v>
      </c>
      <c r="H220" s="1">
        <f>companies_contact[[#This Row],[HEU_MAJ]]</f>
        <v>44082.737696759257</v>
      </c>
      <c r="I220" s="1">
        <f t="shared" si="3"/>
        <v>44082.737696759257</v>
      </c>
    </row>
    <row r="221" spans="1:9" x14ac:dyDescent="0.25">
      <c r="A221" t="str">
        <f>companies_contact[[#This Row],[NOM]]</f>
        <v>Serruys</v>
      </c>
      <c r="B221" t="str">
        <f>companies_contact[[#This Row],[PRENOM]]</f>
        <v>Cédric</v>
      </c>
      <c r="C221" t="str">
        <f>companies_contact[[#This Row],[EMAIL]]</f>
        <v>cedric.serruys@iemps.eu</v>
      </c>
      <c r="D221" t="str">
        <f>companies_contact[[#This Row],[PHONE]]</f>
        <v>0495853044</v>
      </c>
      <c r="E221" t="str">
        <f>companies_contact[[#This Row],[FUNCTION]]</f>
        <v/>
      </c>
      <c r="F221" t="str">
        <f>companies_contact[[#This Row],[TYPE]]</f>
        <v>contact</v>
      </c>
      <c r="G221">
        <f>companies_contact[[#This Row],[ID_COMPANY]]</f>
        <v>242</v>
      </c>
      <c r="H221" s="1">
        <f>companies_contact[[#This Row],[HEU_MAJ]]</f>
        <v>44083.678877314815</v>
      </c>
      <c r="I221" s="1">
        <f t="shared" si="3"/>
        <v>44083.678877314815</v>
      </c>
    </row>
    <row r="222" spans="1:9" x14ac:dyDescent="0.25">
      <c r="A222" t="str">
        <f>companies_contact[[#This Row],[NOM]]</f>
        <v>Hauser</v>
      </c>
      <c r="B222" t="str">
        <f>companies_contact[[#This Row],[PRENOM]]</f>
        <v>Simon</v>
      </c>
      <c r="C222" t="str">
        <f>companies_contact[[#This Row],[EMAIL]]</f>
        <v>simon.hauser@unamur.be</v>
      </c>
      <c r="D222" t="str">
        <f>companies_contact[[#This Row],[PHONE]]</f>
        <v>0475573121</v>
      </c>
      <c r="E222" t="str">
        <f>companies_contact[[#This Row],[FUNCTION]]</f>
        <v/>
      </c>
      <c r="F222" t="str">
        <f>companies_contact[[#This Row],[TYPE]]</f>
        <v>contact</v>
      </c>
      <c r="G222">
        <f>companies_contact[[#This Row],[ID_COMPANY]]</f>
        <v>243</v>
      </c>
      <c r="H222" s="1">
        <f>companies_contact[[#This Row],[HEU_MAJ]]</f>
        <v>44091.838645833333</v>
      </c>
      <c r="I222" s="1">
        <f t="shared" si="3"/>
        <v>44091.838645833333</v>
      </c>
    </row>
    <row r="223" spans="1:9" x14ac:dyDescent="0.25">
      <c r="A223" t="str">
        <f>companies_contact[[#This Row],[NOM]]</f>
        <v>-</v>
      </c>
      <c r="B223" t="str">
        <f>companies_contact[[#This Row],[PRENOM]]</f>
        <v>-</v>
      </c>
      <c r="C223" t="str">
        <f>companies_contact[[#This Row],[EMAIL]]</f>
        <v>sjlouiscol@hotmail.be</v>
      </c>
      <c r="D223" t="str">
        <f>companies_contact[[#This Row],[PHONE]]</f>
        <v/>
      </c>
      <c r="E223" t="str">
        <f>companies_contact[[#This Row],[FUNCTION]]</f>
        <v/>
      </c>
      <c r="F223" t="str">
        <f>companies_contact[[#This Row],[TYPE]]</f>
        <v>contact</v>
      </c>
      <c r="G223">
        <f>companies_contact[[#This Row],[ID_COMPANY]]</f>
        <v>244</v>
      </c>
      <c r="H223" s="1">
        <f>companies_contact[[#This Row],[HEU_MAJ]]</f>
        <v>44097.838923611111</v>
      </c>
      <c r="I223" s="1">
        <f t="shared" si="3"/>
        <v>44097.838923611111</v>
      </c>
    </row>
    <row r="224" spans="1:9" x14ac:dyDescent="0.25">
      <c r="A224" t="str">
        <f>companies_contact[[#This Row],[NOM]]</f>
        <v>Delvenne</v>
      </c>
      <c r="B224" t="str">
        <f>companies_contact[[#This Row],[PRENOM]]</f>
        <v>Bernard</v>
      </c>
      <c r="C224" t="str">
        <f>companies_contact[[#This Row],[EMAIL]]</f>
        <v>bernard.delvenne@wizyou.com</v>
      </c>
      <c r="D224" t="str">
        <f>companies_contact[[#This Row],[PHONE]]</f>
        <v>+32 488 14 55 8</v>
      </c>
      <c r="E224" t="str">
        <f>companies_contact[[#This Row],[FUNCTION]]</f>
        <v/>
      </c>
      <c r="F224" t="str">
        <f>companies_contact[[#This Row],[TYPE]]</f>
        <v>contact</v>
      </c>
      <c r="G224">
        <f>companies_contact[[#This Row],[ID_COMPANY]]</f>
        <v>245</v>
      </c>
      <c r="H224" s="1">
        <f>companies_contact[[#This Row],[HEU_MAJ]]</f>
        <v>44107.759918981479</v>
      </c>
      <c r="I224" s="1">
        <f t="shared" si="3"/>
        <v>44107.759918981479</v>
      </c>
    </row>
    <row r="225" spans="1:9" x14ac:dyDescent="0.25">
      <c r="A225" t="str">
        <f>companies_contact[[#This Row],[NOM]]</f>
        <v>Vroonen</v>
      </c>
      <c r="B225" t="str">
        <f>companies_contact[[#This Row],[PRENOM]]</f>
        <v>Georges</v>
      </c>
      <c r="C225" t="str">
        <f>companies_contact[[#This Row],[EMAIL]]</f>
        <v>georges.vroonen@propsective.be</v>
      </c>
      <c r="D225" t="str">
        <f>companies_contact[[#This Row],[PHONE]]</f>
        <v/>
      </c>
      <c r="E225" t="str">
        <f>companies_contact[[#This Row],[FUNCTION]]</f>
        <v/>
      </c>
      <c r="F225" t="str">
        <f>companies_contact[[#This Row],[TYPE]]</f>
        <v>contact</v>
      </c>
      <c r="G225">
        <f>companies_contact[[#This Row],[ID_COMPANY]]</f>
        <v>246</v>
      </c>
      <c r="H225" s="1">
        <f>companies_contact[[#This Row],[HEU_MAJ]]</f>
        <v>44109.888182870367</v>
      </c>
      <c r="I225" s="1">
        <f t="shared" si="3"/>
        <v>44109.888182870367</v>
      </c>
    </row>
    <row r="226" spans="1:9" x14ac:dyDescent="0.25">
      <c r="A226" t="str">
        <f>companies_contact[[#This Row],[NOM]]</f>
        <v>Jacob</v>
      </c>
      <c r="B226" t="str">
        <f>companies_contact[[#This Row],[PRENOM]]</f>
        <v>Isabelle</v>
      </c>
      <c r="C226" t="str">
        <f>companies_contact[[#This Row],[EMAIL]]</f>
        <v>jacobisabelle@ymail.com</v>
      </c>
      <c r="D226" t="str">
        <f>companies_contact[[#This Row],[PHONE]]</f>
        <v>0496537908</v>
      </c>
      <c r="E226" t="str">
        <f>companies_contact[[#This Row],[FUNCTION]]</f>
        <v/>
      </c>
      <c r="F226" t="str">
        <f>companies_contact[[#This Row],[TYPE]]</f>
        <v>contact</v>
      </c>
      <c r="G226">
        <f>companies_contact[[#This Row],[ID_COMPANY]]</f>
        <v>247</v>
      </c>
      <c r="H226" s="1">
        <f>companies_contact[[#This Row],[HEU_MAJ]]</f>
        <v>44110.507372685184</v>
      </c>
      <c r="I226" s="1">
        <f t="shared" si="3"/>
        <v>44110.507372685184</v>
      </c>
    </row>
    <row r="227" spans="1:9" x14ac:dyDescent="0.25">
      <c r="A227" t="str">
        <f>companies_contact[[#This Row],[NOM]]</f>
        <v>Pinto</v>
      </c>
      <c r="B227" t="str">
        <f>companies_contact[[#This Row],[PRENOM]]</f>
        <v>Emmanuel</v>
      </c>
      <c r="C227" t="str">
        <f>companies_contact[[#This Row],[EMAIL]]</f>
        <v>epinto@uliege.be</v>
      </c>
      <c r="D227" t="str">
        <f>companies_contact[[#This Row],[PHONE]]</f>
        <v>0496712121</v>
      </c>
      <c r="E227" t="str">
        <f>companies_contact[[#This Row],[FUNCTION]]</f>
        <v>FUNCTION</v>
      </c>
      <c r="F227" t="str">
        <f>companies_contact[[#This Row],[TYPE]]</f>
        <v>contact</v>
      </c>
      <c r="G227">
        <f>companies_contact[[#This Row],[ID_COMPANY]]</f>
        <v>248</v>
      </c>
      <c r="H227" s="1">
        <f>companies_contact[[#This Row],[HEU_MAJ]]</f>
        <v>44404.70853009259</v>
      </c>
      <c r="I227" s="1">
        <f t="shared" si="3"/>
        <v>44404.70853009259</v>
      </c>
    </row>
    <row r="228" spans="1:9" x14ac:dyDescent="0.25">
      <c r="A228" t="str">
        <f>companies_contact[[#This Row],[NOM]]</f>
        <v>Heyer</v>
      </c>
      <c r="B228" t="str">
        <f>companies_contact[[#This Row],[PRENOM]]</f>
        <v>Cédric</v>
      </c>
      <c r="C228" t="str">
        <f>companies_contact[[#This Row],[EMAIL]]</f>
        <v>cedric.heyer@bas-rhin.fr</v>
      </c>
      <c r="D228" t="str">
        <f>companies_contact[[#This Row],[PHONE]]</f>
        <v>+33642588489</v>
      </c>
      <c r="E228" t="str">
        <f>companies_contact[[#This Row],[FUNCTION]]</f>
        <v/>
      </c>
      <c r="F228" t="str">
        <f>companies_contact[[#This Row],[TYPE]]</f>
        <v>contact</v>
      </c>
      <c r="G228">
        <f>companies_contact[[#This Row],[ID_COMPANY]]</f>
        <v>249</v>
      </c>
      <c r="H228" s="1">
        <f>companies_contact[[#This Row],[HEU_MAJ]]</f>
        <v>44111.879699074074</v>
      </c>
      <c r="I228" s="1">
        <f t="shared" si="3"/>
        <v>44111.879699074074</v>
      </c>
    </row>
    <row r="229" spans="1:9" x14ac:dyDescent="0.25">
      <c r="A229" t="str">
        <f>companies_contact[[#This Row],[NOM]]</f>
        <v>Collinet</v>
      </c>
      <c r="B229" t="str">
        <f>companies_contact[[#This Row],[PRENOM]]</f>
        <v>Odile</v>
      </c>
      <c r="C229" t="str">
        <f>companies_contact[[#This Row],[EMAIL]]</f>
        <v>Odile.collinet@gmail.com</v>
      </c>
      <c r="D229" t="str">
        <f>companies_contact[[#This Row],[PHONE]]</f>
        <v>0498686250</v>
      </c>
      <c r="E229" t="str">
        <f>companies_contact[[#This Row],[FUNCTION]]</f>
        <v/>
      </c>
      <c r="F229" t="str">
        <f>companies_contact[[#This Row],[TYPE]]</f>
        <v>contact</v>
      </c>
      <c r="G229">
        <f>companies_contact[[#This Row],[ID_COMPANY]]</f>
        <v>250</v>
      </c>
      <c r="H229" s="1">
        <f>companies_contact[[#This Row],[HEU_MAJ]]</f>
        <v>44112.400740740741</v>
      </c>
      <c r="I229" s="1">
        <f t="shared" si="3"/>
        <v>44112.400740740741</v>
      </c>
    </row>
    <row r="230" spans="1:9" x14ac:dyDescent="0.25">
      <c r="A230" t="str">
        <f>companies_contact[[#This Row],[NOM]]</f>
        <v>Thirion</v>
      </c>
      <c r="B230" t="str">
        <f>companies_contact[[#This Row],[PRENOM]]</f>
        <v>Isaline</v>
      </c>
      <c r="C230" t="str">
        <f>companies_contact[[#This Row],[EMAIL]]</f>
        <v>isaline.thirion@outlook.com</v>
      </c>
      <c r="D230" t="str">
        <f>companies_contact[[#This Row],[PHONE]]</f>
        <v>0476712927</v>
      </c>
      <c r="E230" t="str">
        <f>companies_contact[[#This Row],[FUNCTION]]</f>
        <v/>
      </c>
      <c r="F230" t="str">
        <f>companies_contact[[#This Row],[TYPE]]</f>
        <v>contact</v>
      </c>
      <c r="G230">
        <f>companies_contact[[#This Row],[ID_COMPANY]]</f>
        <v>251</v>
      </c>
      <c r="H230" s="1">
        <f>companies_contact[[#This Row],[HEU_MAJ]]</f>
        <v>44114.733043981483</v>
      </c>
      <c r="I230" s="1">
        <f t="shared" si="3"/>
        <v>44114.733043981483</v>
      </c>
    </row>
    <row r="231" spans="1:9" x14ac:dyDescent="0.25">
      <c r="A231" t="str">
        <f>companies_contact[[#This Row],[NOM]]</f>
        <v>De Vits</v>
      </c>
      <c r="B231" t="str">
        <f>companies_contact[[#This Row],[PRENOM]]</f>
        <v>Alexandre</v>
      </c>
      <c r="C231" t="str">
        <f>companies_contact[[#This Row],[EMAIL]]</f>
        <v>a.devits@dockmarine-europe.com</v>
      </c>
      <c r="D231" t="str">
        <f>companies_contact[[#This Row],[PHONE]]</f>
        <v>042266007</v>
      </c>
      <c r="E231" t="str">
        <f>companies_contact[[#This Row],[FUNCTION]]</f>
        <v/>
      </c>
      <c r="F231" t="str">
        <f>companies_contact[[#This Row],[TYPE]]</f>
        <v>contact</v>
      </c>
      <c r="G231">
        <f>companies_contact[[#This Row],[ID_COMPANY]]</f>
        <v>252</v>
      </c>
      <c r="H231" s="1">
        <f>companies_contact[[#This Row],[HEU_MAJ]]</f>
        <v>44124.358576388891</v>
      </c>
      <c r="I231" s="1">
        <f t="shared" si="3"/>
        <v>44124.358576388891</v>
      </c>
    </row>
    <row r="232" spans="1:9" x14ac:dyDescent="0.25">
      <c r="A232" t="str">
        <f>companies_contact[[#This Row],[NOM]]</f>
        <v>Abanio</v>
      </c>
      <c r="B232" t="str">
        <f>companies_contact[[#This Row],[PRENOM]]</f>
        <v>Gregory</v>
      </c>
      <c r="C232" t="str">
        <f>companies_contact[[#This Row],[EMAIL]]</f>
        <v>gregabino@hotmail.be</v>
      </c>
      <c r="D232" t="str">
        <f>companies_contact[[#This Row],[PHONE]]</f>
        <v>473684520</v>
      </c>
      <c r="E232" t="str">
        <f>companies_contact[[#This Row],[FUNCTION]]</f>
        <v>FUNCTION</v>
      </c>
      <c r="F232" t="str">
        <f>companies_contact[[#This Row],[TYPE]]</f>
        <v>contact</v>
      </c>
      <c r="G232">
        <f>companies_contact[[#This Row],[ID_COMPANY]]</f>
        <v>253</v>
      </c>
      <c r="H232" s="1">
        <f>companies_contact[[#This Row],[HEU_MAJ]]</f>
        <v>44420.446134259262</v>
      </c>
      <c r="I232" s="1">
        <f t="shared" si="3"/>
        <v>44420.446134259262</v>
      </c>
    </row>
    <row r="233" spans="1:9" x14ac:dyDescent="0.25">
      <c r="A233" t="str">
        <f>companies_contact[[#This Row],[NOM]]</f>
        <v>Vander Auwera</v>
      </c>
      <c r="B233" t="str">
        <f>companies_contact[[#This Row],[PRENOM]]</f>
        <v>Alison</v>
      </c>
      <c r="C233" t="str">
        <f>companies_contact[[#This Row],[EMAIL]]</f>
        <v>avanderauwera@openwaygroup.com</v>
      </c>
      <c r="D233" t="str">
        <f>companies_contact[[#This Row],[PHONE]]</f>
        <v>010 800 100</v>
      </c>
      <c r="E233" t="str">
        <f>companies_contact[[#This Row],[FUNCTION]]</f>
        <v/>
      </c>
      <c r="F233" t="str">
        <f>companies_contact[[#This Row],[TYPE]]</f>
        <v>contact</v>
      </c>
      <c r="G233">
        <f>companies_contact[[#This Row],[ID_COMPANY]]</f>
        <v>254</v>
      </c>
      <c r="H233" s="1">
        <f>companies_contact[[#This Row],[HEU_MAJ]]</f>
        <v>44125.811550925922</v>
      </c>
      <c r="I233" s="1">
        <f t="shared" si="3"/>
        <v>44125.811550925922</v>
      </c>
    </row>
    <row r="234" spans="1:9" x14ac:dyDescent="0.25">
      <c r="A234" t="str">
        <f>companies_contact[[#This Row],[NOM]]</f>
        <v>Ianni</v>
      </c>
      <c r="B234" t="str">
        <f>companies_contact[[#This Row],[PRENOM]]</f>
        <v>Mario</v>
      </c>
      <c r="C234" t="str">
        <f>companies_contact[[#This Row],[EMAIL]]</f>
        <v>mario.ianni@engie.com</v>
      </c>
      <c r="D234" t="str">
        <f>companies_contact[[#This Row],[PHONE]]</f>
        <v>0476663872</v>
      </c>
      <c r="E234" t="str">
        <f>companies_contact[[#This Row],[FUNCTION]]</f>
        <v/>
      </c>
      <c r="F234" t="str">
        <f>companies_contact[[#This Row],[TYPE]]</f>
        <v>contact</v>
      </c>
      <c r="G234">
        <f>companies_contact[[#This Row],[ID_COMPANY]]</f>
        <v>255</v>
      </c>
      <c r="H234" s="1">
        <f>companies_contact[[#This Row],[HEU_MAJ]]</f>
        <v>44126.443738425929</v>
      </c>
      <c r="I234" s="1">
        <f t="shared" si="3"/>
        <v>44126.443738425929</v>
      </c>
    </row>
    <row r="235" spans="1:9" x14ac:dyDescent="0.25">
      <c r="A235" t="str">
        <f>companies_contact[[#This Row],[NOM]]</f>
        <v>Wetz</v>
      </c>
      <c r="B235" t="str">
        <f>companies_contact[[#This Row],[PRENOM]]</f>
        <v>Olivier</v>
      </c>
      <c r="C235" t="str">
        <f>companies_contact[[#This Row],[EMAIL]]</f>
        <v>Olivier.WETZ@portiergroup.be</v>
      </c>
      <c r="D235" t="str">
        <f>companies_contact[[#This Row],[PHONE]]</f>
        <v>04 273 72 30</v>
      </c>
      <c r="E235" t="str">
        <f>companies_contact[[#This Row],[FUNCTION]]</f>
        <v/>
      </c>
      <c r="F235" t="str">
        <f>companies_contact[[#This Row],[TYPE]]</f>
        <v>contact</v>
      </c>
      <c r="G235">
        <f>companies_contact[[#This Row],[ID_COMPANY]]</f>
        <v>260</v>
      </c>
      <c r="H235" s="1">
        <f>companies_contact[[#This Row],[HEU_MAJ]]</f>
        <v>44319.590578703705</v>
      </c>
      <c r="I235" s="1">
        <f t="shared" si="3"/>
        <v>44319.590578703705</v>
      </c>
    </row>
    <row r="236" spans="1:9" x14ac:dyDescent="0.25">
      <c r="A236" t="str">
        <f>companies_contact[[#This Row],[NOM]]</f>
        <v>dittmar</v>
      </c>
      <c r="B236" t="str">
        <f>companies_contact[[#This Row],[PRENOM]]</f>
        <v>mathias</v>
      </c>
      <c r="C236" t="str">
        <f>companies_contact[[#This Row],[EMAIL]]</f>
        <v>dittex.fermetures@gmail.com</v>
      </c>
      <c r="D236" t="str">
        <f>companies_contact[[#This Row],[PHONE]]</f>
        <v>+33681167303</v>
      </c>
      <c r="E236" t="str">
        <f>companies_contact[[#This Row],[FUNCTION]]</f>
        <v>NULL</v>
      </c>
      <c r="F236" t="str">
        <f>companies_contact[[#This Row],[TYPE]]</f>
        <v>contact</v>
      </c>
      <c r="G236">
        <f>companies_contact[[#This Row],[ID_COMPANY]]</f>
        <v>261</v>
      </c>
      <c r="H236" s="1">
        <f>companies_contact[[#This Row],[HEU_MAJ]]</f>
        <v>44140.325740740744</v>
      </c>
      <c r="I236" s="1">
        <f t="shared" si="3"/>
        <v>44140.325740740744</v>
      </c>
    </row>
    <row r="237" spans="1:9" x14ac:dyDescent="0.25">
      <c r="A237" t="str">
        <f>companies_contact[[#This Row],[NOM]]</f>
        <v>Van der stegen</v>
      </c>
      <c r="B237" t="str">
        <f>companies_contact[[#This Row],[PRENOM]]</f>
        <v xml:space="preserve">Sophir </v>
      </c>
      <c r="C237" t="str">
        <f>companies_contact[[#This Row],[EMAIL]]</f>
        <v>svdstegen@gmail.com</v>
      </c>
      <c r="D237" t="str">
        <f>companies_contact[[#This Row],[PHONE]]</f>
        <v>0476789798</v>
      </c>
      <c r="E237" t="str">
        <f>companies_contact[[#This Row],[FUNCTION]]</f>
        <v/>
      </c>
      <c r="F237" t="str">
        <f>companies_contact[[#This Row],[TYPE]]</f>
        <v>contact</v>
      </c>
      <c r="G237">
        <f>companies_contact[[#This Row],[ID_COMPANY]]</f>
        <v>262</v>
      </c>
      <c r="H237" s="1">
        <f>companies_contact[[#This Row],[HEU_MAJ]]</f>
        <v>44144.738622685189</v>
      </c>
      <c r="I237" s="1">
        <f t="shared" si="3"/>
        <v>44144.738622685189</v>
      </c>
    </row>
    <row r="238" spans="1:9" x14ac:dyDescent="0.25">
      <c r="A238" t="str">
        <f>companies_contact[[#This Row],[NOM]]</f>
        <v>TORETTE</v>
      </c>
      <c r="B238" t="str">
        <f>companies_contact[[#This Row],[PRENOM]]</f>
        <v>Laurent</v>
      </c>
      <c r="C238" t="str">
        <f>companies_contact[[#This Row],[EMAIL]]</f>
        <v>laurent.torette@prefer.be</v>
      </c>
      <c r="D238" t="str">
        <f>companies_contact[[#This Row],[PHONE]]</f>
        <v>+32 499 36 32 2</v>
      </c>
      <c r="E238" t="str">
        <f>companies_contact[[#This Row],[FUNCTION]]</f>
        <v>-</v>
      </c>
      <c r="F238" t="str">
        <f>companies_contact[[#This Row],[TYPE]]</f>
        <v>contact</v>
      </c>
      <c r="G238">
        <f>companies_contact[[#This Row],[ID_COMPANY]]</f>
        <v>260</v>
      </c>
      <c r="H238" s="1">
        <f>companies_contact[[#This Row],[HEU_MAJ]]</f>
        <v>44233.704502314817</v>
      </c>
      <c r="I238" s="1">
        <f t="shared" si="3"/>
        <v>44233.704502314817</v>
      </c>
    </row>
    <row r="239" spans="1:9" x14ac:dyDescent="0.25">
      <c r="A239" t="str">
        <f>companies_contact[[#This Row],[NOM]]</f>
        <v>Dikongue</v>
      </c>
      <c r="B239" t="str">
        <f>companies_contact[[#This Row],[PRENOM]]</f>
        <v xml:space="preserve">	Jean-Jacques</v>
      </c>
      <c r="C239" t="str">
        <f>companies_contact[[#This Row],[EMAIL]]</f>
        <v>jackmilton41.jm@gmail.com</v>
      </c>
      <c r="D239" t="str">
        <f>companies_contact[[#This Row],[PHONE]]</f>
        <v>0465765928</v>
      </c>
      <c r="E239" t="str">
        <f>companies_contact[[#This Row],[FUNCTION]]</f>
        <v/>
      </c>
      <c r="F239" t="str">
        <f>companies_contact[[#This Row],[TYPE]]</f>
        <v>contact</v>
      </c>
      <c r="G239">
        <f>companies_contact[[#This Row],[ID_COMPANY]]</f>
        <v>263</v>
      </c>
      <c r="H239" s="1">
        <f>companies_contact[[#This Row],[HEU_MAJ]]</f>
        <v>44150.680601851855</v>
      </c>
      <c r="I239" s="1">
        <f t="shared" si="3"/>
        <v>44150.680601851855</v>
      </c>
    </row>
    <row r="240" spans="1:9" x14ac:dyDescent="0.25">
      <c r="A240" t="str">
        <f>companies_contact[[#This Row],[NOM]]</f>
        <v>Tymen</v>
      </c>
      <c r="B240" t="str">
        <f>companies_contact[[#This Row],[PRENOM]]</f>
        <v>Thomas</v>
      </c>
      <c r="C240" t="str">
        <f>companies_contact[[#This Row],[EMAIL]]</f>
        <v>thomas.tymen@gmail.com</v>
      </c>
      <c r="D240" t="str">
        <f>companies_contact[[#This Row],[PHONE]]</f>
        <v>+33611484256</v>
      </c>
      <c r="E240" t="str">
        <f>companies_contact[[#This Row],[FUNCTION]]</f>
        <v>-</v>
      </c>
      <c r="F240" t="str">
        <f>companies_contact[[#This Row],[TYPE]]</f>
        <v>contact</v>
      </c>
      <c r="G240">
        <f>companies_contact[[#This Row],[ID_COMPANY]]</f>
        <v>258</v>
      </c>
      <c r="H240" s="1">
        <f>companies_contact[[#This Row],[HEU_MAJ]]</f>
        <v>44151.579317129632</v>
      </c>
      <c r="I240" s="1">
        <f t="shared" si="3"/>
        <v>44151.579317129632</v>
      </c>
    </row>
    <row r="241" spans="1:9" x14ac:dyDescent="0.25">
      <c r="A241" t="str">
        <f>companies_contact[[#This Row],[NOM]]</f>
        <v>Bovy</v>
      </c>
      <c r="B241" t="str">
        <f>companies_contact[[#This Row],[PRENOM]]</f>
        <v>Axelle</v>
      </c>
      <c r="C241" t="str">
        <f>companies_contact[[#This Row],[EMAIL]]</f>
        <v>avdh@vdh.be</v>
      </c>
      <c r="D241" t="str">
        <f>companies_contact[[#This Row],[PHONE]]</f>
        <v>+32 2 526 00 54</v>
      </c>
      <c r="E241" t="str">
        <f>companies_contact[[#This Row],[FUNCTION]]</f>
        <v/>
      </c>
      <c r="F241" t="str">
        <f>companies_contact[[#This Row],[TYPE]]</f>
        <v>contact</v>
      </c>
      <c r="G241">
        <f>companies_contact[[#This Row],[ID_COMPANY]]</f>
        <v>264</v>
      </c>
      <c r="H241" s="1">
        <f>companies_contact[[#This Row],[HEU_MAJ]]</f>
        <v>44151.587581018517</v>
      </c>
      <c r="I241" s="1">
        <f t="shared" si="3"/>
        <v>44151.587581018517</v>
      </c>
    </row>
    <row r="242" spans="1:9" x14ac:dyDescent="0.25">
      <c r="A242" t="str">
        <f>companies_contact[[#This Row],[NOM]]</f>
        <v>/</v>
      </c>
      <c r="B242" t="str">
        <f>companies_contact[[#This Row],[PRENOM]]</f>
        <v>/</v>
      </c>
      <c r="C242" t="str">
        <f>companies_contact[[#This Row],[EMAIL]]</f>
        <v>/</v>
      </c>
      <c r="D242" t="str">
        <f>companies_contact[[#This Row],[PHONE]]</f>
        <v/>
      </c>
      <c r="E242" t="str">
        <f>companies_contact[[#This Row],[FUNCTION]]</f>
        <v/>
      </c>
      <c r="F242" t="str">
        <f>companies_contact[[#This Row],[TYPE]]</f>
        <v>contact</v>
      </c>
      <c r="G242">
        <f>companies_contact[[#This Row],[ID_COMPANY]]</f>
        <v>265</v>
      </c>
      <c r="H242" s="1">
        <f>companies_contact[[#This Row],[HEU_MAJ]]</f>
        <v>44151.868738425925</v>
      </c>
      <c r="I242" s="1">
        <f t="shared" si="3"/>
        <v>44151.868738425925</v>
      </c>
    </row>
    <row r="243" spans="1:9" x14ac:dyDescent="0.25">
      <c r="A243" t="str">
        <f>companies_contact[[#This Row],[NOM]]</f>
        <v>Wey</v>
      </c>
      <c r="B243" t="str">
        <f>companies_contact[[#This Row],[PRENOM]]</f>
        <v>Jean-Louis</v>
      </c>
      <c r="C243" t="str">
        <f>companies_contact[[#This Row],[EMAIL]]</f>
        <v>jean-louis.wey@resa.be</v>
      </c>
      <c r="D243" t="str">
        <f>companies_contact[[#This Row],[PHONE]]</f>
        <v>+32495595737</v>
      </c>
      <c r="E243" t="str">
        <f>companies_contact[[#This Row],[FUNCTION]]</f>
        <v>-</v>
      </c>
      <c r="F243" t="str">
        <f>companies_contact[[#This Row],[TYPE]]</f>
        <v>contact</v>
      </c>
      <c r="G243">
        <f>companies_contact[[#This Row],[ID_COMPANY]]</f>
        <v>30</v>
      </c>
      <c r="H243" s="1">
        <f>companies_contact[[#This Row],[HEU_MAJ]]</f>
        <v>44153.52002314815</v>
      </c>
      <c r="I243" s="1">
        <f t="shared" si="3"/>
        <v>44153.52002314815</v>
      </c>
    </row>
    <row r="244" spans="1:9" x14ac:dyDescent="0.25">
      <c r="A244" t="str">
        <f>companies_contact[[#This Row],[NOM]]</f>
        <v>/</v>
      </c>
      <c r="B244" t="str">
        <f>companies_contact[[#This Row],[PRENOM]]</f>
        <v>/</v>
      </c>
      <c r="C244" t="str">
        <f>companies_contact[[#This Row],[EMAIL]]</f>
        <v>/</v>
      </c>
      <c r="D244" t="str">
        <f>companies_contact[[#This Row],[PHONE]]</f>
        <v/>
      </c>
      <c r="E244" t="str">
        <f>companies_contact[[#This Row],[FUNCTION]]</f>
        <v/>
      </c>
      <c r="F244" t="str">
        <f>companies_contact[[#This Row],[TYPE]]</f>
        <v>contact</v>
      </c>
      <c r="G244">
        <f>companies_contact[[#This Row],[ID_COMPANY]]</f>
        <v>266</v>
      </c>
      <c r="H244" s="1">
        <f>companies_contact[[#This Row],[HEU_MAJ]]</f>
        <v>44154.438032407408</v>
      </c>
      <c r="I244" s="1">
        <f t="shared" si="3"/>
        <v>44154.438032407408</v>
      </c>
    </row>
    <row r="245" spans="1:9" x14ac:dyDescent="0.25">
      <c r="A245" t="str">
        <f>companies_contact[[#This Row],[NOM]]</f>
        <v xml:space="preserve">De Cnop </v>
      </c>
      <c r="B245" t="str">
        <f>companies_contact[[#This Row],[PRENOM]]</f>
        <v>Thibault</v>
      </c>
      <c r="C245" t="str">
        <f>companies_contact[[#This Row],[EMAIL]]</f>
        <v>thibault.decnop@arsia.be</v>
      </c>
      <c r="D245" t="str">
        <f>companies_contact[[#This Row],[PHONE]]</f>
        <v>+32472600120</v>
      </c>
      <c r="E245" t="str">
        <f>companies_contact[[#This Row],[FUNCTION]]</f>
        <v>FUNCTION</v>
      </c>
      <c r="F245" t="str">
        <f>companies_contact[[#This Row],[TYPE]]</f>
        <v>contact</v>
      </c>
      <c r="G245">
        <f>companies_contact[[#This Row],[ID_COMPANY]]</f>
        <v>267</v>
      </c>
      <c r="H245" s="1">
        <f>companies_contact[[#This Row],[HEU_MAJ]]</f>
        <v>44404.670300925929</v>
      </c>
      <c r="I245" s="1">
        <f t="shared" si="3"/>
        <v>44404.670300925929</v>
      </c>
    </row>
    <row r="246" spans="1:9" x14ac:dyDescent="0.25">
      <c r="A246" t="str">
        <f>companies_contact[[#This Row],[NOM]]</f>
        <v>Hugue</v>
      </c>
      <c r="B246" t="str">
        <f>companies_contact[[#This Row],[PRENOM]]</f>
        <v>Charlotte</v>
      </c>
      <c r="C246" t="str">
        <f>companies_contact[[#This Row],[EMAIL]]</f>
        <v>/</v>
      </c>
      <c r="D246" t="str">
        <f>companies_contact[[#This Row],[PHONE]]</f>
        <v>/</v>
      </c>
      <c r="E246" t="str">
        <f>companies_contact[[#This Row],[FUNCTION]]</f>
        <v/>
      </c>
      <c r="F246" t="str">
        <f>companies_contact[[#This Row],[TYPE]]</f>
        <v>contact</v>
      </c>
      <c r="G246">
        <f>companies_contact[[#This Row],[ID_COMPANY]]</f>
        <v>268</v>
      </c>
      <c r="H246" s="1">
        <f>companies_contact[[#This Row],[HEU_MAJ]]</f>
        <v>44158.454745370371</v>
      </c>
      <c r="I246" s="1">
        <f t="shared" si="3"/>
        <v>44158.454745370371</v>
      </c>
    </row>
    <row r="247" spans="1:9" x14ac:dyDescent="0.25">
      <c r="A247" t="str">
        <f>companies_contact[[#This Row],[NOM]]</f>
        <v>MESTDAGH</v>
      </c>
      <c r="B247" t="str">
        <f>companies_contact[[#This Row],[PRENOM]]</f>
        <v>Fabienne</v>
      </c>
      <c r="C247" t="str">
        <f>companies_contact[[#This Row],[EMAIL]]</f>
        <v>fabienne.mestdagh@m3systems.eu</v>
      </c>
      <c r="D247" t="str">
        <f>companies_contact[[#This Row],[PHONE]]</f>
        <v>+32486146606</v>
      </c>
      <c r="E247" t="str">
        <f>companies_contact[[#This Row],[FUNCTION]]</f>
        <v/>
      </c>
      <c r="F247" t="str">
        <f>companies_contact[[#This Row],[TYPE]]</f>
        <v>contact</v>
      </c>
      <c r="G247">
        <f>companies_contact[[#This Row],[ID_COMPANY]]</f>
        <v>269</v>
      </c>
      <c r="H247" s="1">
        <f>companies_contact[[#This Row],[HEU_MAJ]]</f>
        <v>44159.874421296299</v>
      </c>
      <c r="I247" s="1">
        <f t="shared" si="3"/>
        <v>44159.874421296299</v>
      </c>
    </row>
    <row r="248" spans="1:9" x14ac:dyDescent="0.25">
      <c r="A248" t="str">
        <f>companies_contact[[#This Row],[NOM]]</f>
        <v>Joris</v>
      </c>
      <c r="B248" t="str">
        <f>companies_contact[[#This Row],[PRENOM]]</f>
        <v>Sophie</v>
      </c>
      <c r="C248" t="str">
        <f>companies_contact[[#This Row],[EMAIL]]</f>
        <v>sophie.joris@venturelab.be</v>
      </c>
      <c r="D248" t="str">
        <f>companies_contact[[#This Row],[PHONE]]</f>
        <v>+32 486 478 979</v>
      </c>
      <c r="E248" t="str">
        <f>companies_contact[[#This Row],[FUNCTION]]</f>
        <v/>
      </c>
      <c r="F248" t="str">
        <f>companies_contact[[#This Row],[TYPE]]</f>
        <v>contact</v>
      </c>
      <c r="G248">
        <f>companies_contact[[#This Row],[ID_COMPANY]]</f>
        <v>270</v>
      </c>
      <c r="H248" s="1">
        <f>companies_contact[[#This Row],[HEU_MAJ]]</f>
        <v>44159.923125000001</v>
      </c>
      <c r="I248" s="1">
        <f t="shared" si="3"/>
        <v>44159.923125000001</v>
      </c>
    </row>
    <row r="249" spans="1:9" x14ac:dyDescent="0.25">
      <c r="A249" t="str">
        <f>companies_contact[[#This Row],[NOM]]</f>
        <v>Joakim</v>
      </c>
      <c r="B249" t="str">
        <f>companies_contact[[#This Row],[PRENOM]]</f>
        <v>Elli</v>
      </c>
      <c r="C249" t="str">
        <f>companies_contact[[#This Row],[EMAIL]]</f>
        <v>ejoakim@methanex.com</v>
      </c>
      <c r="D249" t="str">
        <f>companies_contact[[#This Row],[PHONE]]</f>
        <v>0472248037</v>
      </c>
      <c r="E249" t="str">
        <f>companies_contact[[#This Row],[FUNCTION]]</f>
        <v/>
      </c>
      <c r="F249" t="str">
        <f>companies_contact[[#This Row],[TYPE]]</f>
        <v>contact</v>
      </c>
      <c r="G249">
        <f>companies_contact[[#This Row],[ID_COMPANY]]</f>
        <v>271</v>
      </c>
      <c r="H249" s="1">
        <f>companies_contact[[#This Row],[HEU_MAJ]]</f>
        <v>44160.688784722224</v>
      </c>
      <c r="I249" s="1">
        <f t="shared" si="3"/>
        <v>44160.688784722224</v>
      </c>
    </row>
    <row r="250" spans="1:9" x14ac:dyDescent="0.25">
      <c r="A250" t="str">
        <f>companies_contact[[#This Row],[NOM]]</f>
        <v>Diener</v>
      </c>
      <c r="B250" t="str">
        <f>companies_contact[[#This Row],[PRENOM]]</f>
        <v>Salome</v>
      </c>
      <c r="C250" t="str">
        <f>companies_contact[[#This Row],[EMAIL]]</f>
        <v>salome.diener@hotmail.com</v>
      </c>
      <c r="D250" t="str">
        <f>companies_contact[[#This Row],[PHONE]]</f>
        <v>/</v>
      </c>
      <c r="E250" t="str">
        <f>companies_contact[[#This Row],[FUNCTION]]</f>
        <v/>
      </c>
      <c r="F250" t="str">
        <f>companies_contact[[#This Row],[TYPE]]</f>
        <v>contact</v>
      </c>
      <c r="G250">
        <f>companies_contact[[#This Row],[ID_COMPANY]]</f>
        <v>272</v>
      </c>
      <c r="H250" s="1">
        <f>companies_contact[[#This Row],[HEU_MAJ]]</f>
        <v>44162.561296296299</v>
      </c>
      <c r="I250" s="1">
        <f t="shared" si="3"/>
        <v>44162.561296296299</v>
      </c>
    </row>
    <row r="251" spans="1:9" x14ac:dyDescent="0.25">
      <c r="A251" t="str">
        <f>companies_contact[[#This Row],[NOM]]</f>
        <v>Bonnevie</v>
      </c>
      <c r="B251" t="str">
        <f>companies_contact[[#This Row],[PRENOM]]</f>
        <v>Fergus</v>
      </c>
      <c r="C251" t="str">
        <f>companies_contact[[#This Row],[EMAIL]]</f>
        <v>f.bonnevie@student.ulg.ac.be</v>
      </c>
      <c r="D251" t="str">
        <f>companies_contact[[#This Row],[PHONE]]</f>
        <v>0492173363</v>
      </c>
      <c r="E251" t="str">
        <f>companies_contact[[#This Row],[FUNCTION]]</f>
        <v>FUNCTION</v>
      </c>
      <c r="F251" t="str">
        <f>companies_contact[[#This Row],[TYPE]]</f>
        <v>contact</v>
      </c>
      <c r="G251">
        <f>companies_contact[[#This Row],[ID_COMPANY]]</f>
        <v>273</v>
      </c>
      <c r="H251" s="1">
        <f>companies_contact[[#This Row],[HEU_MAJ]]</f>
        <v>44447.482627314814</v>
      </c>
      <c r="I251" s="1">
        <f t="shared" si="3"/>
        <v>44447.482627314814</v>
      </c>
    </row>
    <row r="252" spans="1:9" x14ac:dyDescent="0.25">
      <c r="A252" t="str">
        <f>companies_contact[[#This Row],[NOM]]</f>
        <v>Demeyere</v>
      </c>
      <c r="B252" t="str">
        <f>companies_contact[[#This Row],[PRENOM]]</f>
        <v>Caroline</v>
      </c>
      <c r="C252" t="str">
        <f>companies_contact[[#This Row],[EMAIL]]</f>
        <v>cdemeyere@eukconsulting.com</v>
      </c>
      <c r="D252" t="str">
        <f>companies_contact[[#This Row],[PHONE]]</f>
        <v>0486809686</v>
      </c>
      <c r="E252" t="str">
        <f>companies_contact[[#This Row],[FUNCTION]]</f>
        <v/>
      </c>
      <c r="F252" t="str">
        <f>companies_contact[[#This Row],[TYPE]]</f>
        <v>contact</v>
      </c>
      <c r="G252">
        <f>companies_contact[[#This Row],[ID_COMPANY]]</f>
        <v>274</v>
      </c>
      <c r="H252" s="1">
        <f>companies_contact[[#This Row],[HEU_MAJ]]</f>
        <v>44166.811643518522</v>
      </c>
      <c r="I252" s="1">
        <f t="shared" si="3"/>
        <v>44166.811643518522</v>
      </c>
    </row>
    <row r="253" spans="1:9" x14ac:dyDescent="0.25">
      <c r="A253" t="str">
        <f>companies_contact[[#This Row],[NOM]]</f>
        <v>Dorsimont</v>
      </c>
      <c r="B253" t="str">
        <f>companies_contact[[#This Row],[PRENOM]]</f>
        <v>Romain</v>
      </c>
      <c r="C253" t="str">
        <f>companies_contact[[#This Row],[EMAIL]]</f>
        <v>romain.dorsimont@gmail.com</v>
      </c>
      <c r="D253" t="str">
        <f>companies_contact[[#This Row],[PHONE]]</f>
        <v>-</v>
      </c>
      <c r="E253" t="str">
        <f>companies_contact[[#This Row],[FUNCTION]]</f>
        <v>contact</v>
      </c>
      <c r="F253" t="str">
        <f>companies_contact[[#This Row],[TYPE]]</f>
        <v>billing</v>
      </c>
      <c r="G253">
        <f>companies_contact[[#This Row],[ID_COMPANY]]</f>
        <v>587</v>
      </c>
      <c r="H253" s="1">
        <f>companies_contact[[#This Row],[HEU_MAJ]]</f>
        <v>44408.721597222226</v>
      </c>
      <c r="I253" s="1">
        <f t="shared" si="3"/>
        <v>44408.721597222226</v>
      </c>
    </row>
    <row r="254" spans="1:9" x14ac:dyDescent="0.25">
      <c r="A254" t="str">
        <f>companies_contact[[#This Row],[NOM]]</f>
        <v>Dujardin</v>
      </c>
      <c r="B254" t="str">
        <f>companies_contact[[#This Row],[PRENOM]]</f>
        <v>Chloé</v>
      </c>
      <c r="C254" t="str">
        <f>companies_contact[[#This Row],[EMAIL]]</f>
        <v>chloedujardin@mail.com</v>
      </c>
      <c r="D254" t="str">
        <f>companies_contact[[#This Row],[PHONE]]</f>
        <v>+32472099143</v>
      </c>
      <c r="E254" t="str">
        <f>companies_contact[[#This Row],[FUNCTION]]</f>
        <v>NULL</v>
      </c>
      <c r="F254" t="str">
        <f>companies_contact[[#This Row],[TYPE]]</f>
        <v>contact</v>
      </c>
      <c r="G254">
        <f>companies_contact[[#This Row],[ID_COMPANY]]</f>
        <v>276</v>
      </c>
      <c r="H254" s="1">
        <f>companies_contact[[#This Row],[HEU_MAJ]]</f>
        <v>44167.592604166668</v>
      </c>
      <c r="I254" s="1">
        <f t="shared" si="3"/>
        <v>44167.592604166668</v>
      </c>
    </row>
    <row r="255" spans="1:9" x14ac:dyDescent="0.25">
      <c r="A255" t="str">
        <f>companies_contact[[#This Row],[NOM]]</f>
        <v>Lemaître</v>
      </c>
      <c r="B255" t="str">
        <f>companies_contact[[#This Row],[PRENOM]]</f>
        <v>Jean</v>
      </c>
      <c r="C255" t="str">
        <f>companies_contact[[#This Row],[EMAIL]]</f>
        <v>jean.lemaitre@leminterim.be</v>
      </c>
      <c r="D255" t="str">
        <f>companies_contact[[#This Row],[PHONE]]</f>
        <v>043442424</v>
      </c>
      <c r="E255" t="str">
        <f>companies_contact[[#This Row],[FUNCTION]]</f>
        <v/>
      </c>
      <c r="F255" t="str">
        <f>companies_contact[[#This Row],[TYPE]]</f>
        <v>contact</v>
      </c>
      <c r="G255">
        <f>companies_contact[[#This Row],[ID_COMPANY]]</f>
        <v>277</v>
      </c>
      <c r="H255" s="1">
        <f>companies_contact[[#This Row],[HEU_MAJ]]</f>
        <v>44167.7425</v>
      </c>
      <c r="I255" s="1">
        <f t="shared" si="3"/>
        <v>44167.7425</v>
      </c>
    </row>
    <row r="256" spans="1:9" x14ac:dyDescent="0.25">
      <c r="A256" t="str">
        <f>companies_contact[[#This Row],[NOM]]</f>
        <v>Bechoux</v>
      </c>
      <c r="B256" t="str">
        <f>companies_contact[[#This Row],[PRENOM]]</f>
        <v>Luc</v>
      </c>
      <c r="C256" t="str">
        <f>companies_contact[[#This Row],[EMAIL]]</f>
        <v>vingtdeuxelec@gmail.com</v>
      </c>
      <c r="D256" t="str">
        <f>companies_contact[[#This Row],[PHONE]]</f>
        <v>0488 957 058</v>
      </c>
      <c r="E256" t="str">
        <f>companies_contact[[#This Row],[FUNCTION]]</f>
        <v/>
      </c>
      <c r="F256" t="str">
        <f>companies_contact[[#This Row],[TYPE]]</f>
        <v>contact</v>
      </c>
      <c r="G256">
        <f>companies_contact[[#This Row],[ID_COMPANY]]</f>
        <v>278</v>
      </c>
      <c r="H256" s="1">
        <f>companies_contact[[#This Row],[HEU_MAJ]]</f>
        <v>44176.613182870373</v>
      </c>
      <c r="I256" s="1">
        <f t="shared" si="3"/>
        <v>44176.613182870373</v>
      </c>
    </row>
    <row r="257" spans="1:9" x14ac:dyDescent="0.25">
      <c r="A257" t="str">
        <f>companies_contact[[#This Row],[NOM]]</f>
        <v>Dessard</v>
      </c>
      <c r="B257" t="str">
        <f>companies_contact[[#This Row],[PRENOM]]</f>
        <v>Antoine</v>
      </c>
      <c r="C257" t="str">
        <f>companies_contact[[#This Row],[EMAIL]]</f>
        <v>dessardantoine@gmail.com</v>
      </c>
      <c r="D257" t="str">
        <f>companies_contact[[#This Row],[PHONE]]</f>
        <v>0471980101</v>
      </c>
      <c r="E257" t="str">
        <f>companies_contact[[#This Row],[FUNCTION]]</f>
        <v/>
      </c>
      <c r="F257" t="str">
        <f>companies_contact[[#This Row],[TYPE]]</f>
        <v>contact</v>
      </c>
      <c r="G257">
        <f>companies_contact[[#This Row],[ID_COMPANY]]</f>
        <v>279</v>
      </c>
      <c r="H257" s="1">
        <f>companies_contact[[#This Row],[HEU_MAJ]]</f>
        <v>44177.755243055559</v>
      </c>
      <c r="I257" s="1">
        <f t="shared" si="3"/>
        <v>44177.755243055559</v>
      </c>
    </row>
    <row r="258" spans="1:9" x14ac:dyDescent="0.25">
      <c r="A258" t="str">
        <f>companies_contact[[#This Row],[NOM]]</f>
        <v>Humblet</v>
      </c>
      <c r="B258" t="str">
        <f>companies_contact[[#This Row],[PRENOM]]</f>
        <v>Daniel</v>
      </c>
      <c r="C258" t="str">
        <f>companies_contact[[#This Row],[EMAIL]]</f>
        <v>daniel.humblet@gmail.com</v>
      </c>
      <c r="D258" t="str">
        <f>companies_contact[[#This Row],[PHONE]]</f>
        <v>0474740849</v>
      </c>
      <c r="E258" t="str">
        <f>companies_contact[[#This Row],[FUNCTION]]</f>
        <v/>
      </c>
      <c r="F258" t="str">
        <f>companies_contact[[#This Row],[TYPE]]</f>
        <v>contact</v>
      </c>
      <c r="G258">
        <f>companies_contact[[#This Row],[ID_COMPANY]]</f>
        <v>280</v>
      </c>
      <c r="H258" s="1">
        <f>companies_contact[[#This Row],[HEU_MAJ]]</f>
        <v>44179.854791666665</v>
      </c>
      <c r="I258" s="1">
        <f t="shared" si="3"/>
        <v>44179.854791666665</v>
      </c>
    </row>
    <row r="259" spans="1:9" x14ac:dyDescent="0.25">
      <c r="A259" t="str">
        <f>companies_contact[[#This Row],[NOM]]</f>
        <v>Cartuyvels</v>
      </c>
      <c r="B259" t="str">
        <f>companies_contact[[#This Row],[PRENOM]]</f>
        <v>Adrien</v>
      </c>
      <c r="C259" t="str">
        <f>companies_contact[[#This Row],[EMAIL]]</f>
        <v>adrien@golfempereur.com</v>
      </c>
      <c r="D259" t="str">
        <f>companies_contact[[#This Row],[PHONE]]</f>
        <v>0497258506</v>
      </c>
      <c r="E259" t="str">
        <f>companies_contact[[#This Row],[FUNCTION]]</f>
        <v/>
      </c>
      <c r="F259" t="str">
        <f>companies_contact[[#This Row],[TYPE]]</f>
        <v>contact</v>
      </c>
      <c r="G259">
        <f>companies_contact[[#This Row],[ID_COMPANY]]</f>
        <v>281</v>
      </c>
      <c r="H259" s="1">
        <f>companies_contact[[#This Row],[HEU_MAJ]]</f>
        <v>44181.620891203704</v>
      </c>
      <c r="I259" s="1">
        <f t="shared" ref="I259:I322" si="4">H259</f>
        <v>44181.620891203704</v>
      </c>
    </row>
    <row r="260" spans="1:9" x14ac:dyDescent="0.25">
      <c r="A260" t="str">
        <f>companies_contact[[#This Row],[NOM]]</f>
        <v>Jacquemin</v>
      </c>
      <c r="B260" t="str">
        <f>companies_contact[[#This Row],[PRENOM]]</f>
        <v>Gaetan</v>
      </c>
      <c r="C260" t="str">
        <f>companies_contact[[#This Row],[EMAIL]]</f>
        <v>gaetan@dyncomm.be</v>
      </c>
      <c r="D260" t="str">
        <f>companies_contact[[#This Row],[PHONE]]</f>
        <v>0487859003</v>
      </c>
      <c r="E260" t="str">
        <f>companies_contact[[#This Row],[FUNCTION]]</f>
        <v/>
      </c>
      <c r="F260" t="str">
        <f>companies_contact[[#This Row],[TYPE]]</f>
        <v>contact</v>
      </c>
      <c r="G260">
        <f>companies_contact[[#This Row],[ID_COMPANY]]</f>
        <v>282</v>
      </c>
      <c r="H260" s="1">
        <f>companies_contact[[#This Row],[HEU_MAJ]]</f>
        <v>44211.669537037036</v>
      </c>
      <c r="I260" s="1">
        <f t="shared" si="4"/>
        <v>44211.669537037036</v>
      </c>
    </row>
    <row r="261" spans="1:9" x14ac:dyDescent="0.25">
      <c r="A261" t="str">
        <f>companies_contact[[#This Row],[NOM]]</f>
        <v>Pire</v>
      </c>
      <c r="B261" t="str">
        <f>companies_contact[[#This Row],[PRENOM]]</f>
        <v>Luc</v>
      </c>
      <c r="C261" t="str">
        <f>companies_contact[[#This Row],[EMAIL]]</f>
        <v>luc.pire@lucpire.eu</v>
      </c>
      <c r="D261" t="str">
        <f>companies_contact[[#This Row],[PHONE]]</f>
        <v>/</v>
      </c>
      <c r="E261" t="str">
        <f>companies_contact[[#This Row],[FUNCTION]]</f>
        <v/>
      </c>
      <c r="F261" t="str">
        <f>companies_contact[[#This Row],[TYPE]]</f>
        <v>contact</v>
      </c>
      <c r="G261">
        <f>companies_contact[[#This Row],[ID_COMPANY]]</f>
        <v>283</v>
      </c>
      <c r="H261" s="1">
        <f>companies_contact[[#This Row],[HEU_MAJ]]</f>
        <v>44182.579687500001</v>
      </c>
      <c r="I261" s="1">
        <f t="shared" si="4"/>
        <v>44182.579687500001</v>
      </c>
    </row>
    <row r="262" spans="1:9" x14ac:dyDescent="0.25">
      <c r="A262" t="str">
        <f>companies_contact[[#This Row],[NOM]]</f>
        <v>Salmon</v>
      </c>
      <c r="B262" t="str">
        <f>companies_contact[[#This Row],[PRENOM]]</f>
        <v>Alice</v>
      </c>
      <c r="C262" t="str">
        <f>companies_contact[[#This Row],[EMAIL]]</f>
        <v>salmon.alice@gmail.com</v>
      </c>
      <c r="D262" t="str">
        <f>companies_contact[[#This Row],[PHONE]]</f>
        <v>0498667843</v>
      </c>
      <c r="E262" t="str">
        <f>companies_contact[[#This Row],[FUNCTION]]</f>
        <v/>
      </c>
      <c r="F262" t="str">
        <f>companies_contact[[#This Row],[TYPE]]</f>
        <v>billing</v>
      </c>
      <c r="G262">
        <f>companies_contact[[#This Row],[ID_COMPANY]]</f>
        <v>284</v>
      </c>
      <c r="H262" s="1">
        <f>companies_contact[[#This Row],[HEU_MAJ]]</f>
        <v>44582.716956018521</v>
      </c>
      <c r="I262" s="1">
        <f t="shared" si="4"/>
        <v>44582.716956018521</v>
      </c>
    </row>
    <row r="263" spans="1:9" x14ac:dyDescent="0.25">
      <c r="A263" t="str">
        <f>companies_contact[[#This Row],[NOM]]</f>
        <v>-</v>
      </c>
      <c r="B263" t="str">
        <f>companies_contact[[#This Row],[PRENOM]]</f>
        <v>-</v>
      </c>
      <c r="C263" t="str">
        <f>companies_contact[[#This Row],[EMAIL]]</f>
        <v>-</v>
      </c>
      <c r="D263" t="str">
        <f>companies_contact[[#This Row],[PHONE]]</f>
        <v>-</v>
      </c>
      <c r="E263" t="str">
        <f>companies_contact[[#This Row],[FUNCTION]]</f>
        <v/>
      </c>
      <c r="F263" t="str">
        <f>companies_contact[[#This Row],[TYPE]]</f>
        <v>contact</v>
      </c>
      <c r="G263">
        <f>companies_contact[[#This Row],[ID_COMPANY]]</f>
        <v>285</v>
      </c>
      <c r="H263" s="1">
        <f>companies_contact[[#This Row],[HEU_MAJ]]</f>
        <v>44183.436168981483</v>
      </c>
      <c r="I263" s="1">
        <f t="shared" si="4"/>
        <v>44183.436168981483</v>
      </c>
    </row>
    <row r="264" spans="1:9" x14ac:dyDescent="0.25">
      <c r="A264" t="str">
        <f>companies_contact[[#This Row],[NOM]]</f>
        <v>Doesburg</v>
      </c>
      <c r="B264" t="str">
        <f>companies_contact[[#This Row],[PRENOM]]</f>
        <v>Nicolas</v>
      </c>
      <c r="C264" t="str">
        <f>companies_contact[[#This Row],[EMAIL]]</f>
        <v>NDoesburg@citydev.brussels</v>
      </c>
      <c r="D264" t="str">
        <f>companies_contact[[#This Row],[PHONE]]</f>
        <v>0476369207</v>
      </c>
      <c r="E264" t="str">
        <f>companies_contact[[#This Row],[FUNCTION]]</f>
        <v>NULL</v>
      </c>
      <c r="F264" t="str">
        <f>companies_contact[[#This Row],[TYPE]]</f>
        <v>contact</v>
      </c>
      <c r="G264">
        <f>companies_contact[[#This Row],[ID_COMPANY]]</f>
        <v>286</v>
      </c>
      <c r="H264" s="1">
        <f>companies_contact[[#This Row],[HEU_MAJ]]</f>
        <v>44188.684039351851</v>
      </c>
      <c r="I264" s="1">
        <f t="shared" si="4"/>
        <v>44188.684039351851</v>
      </c>
    </row>
    <row r="265" spans="1:9" x14ac:dyDescent="0.25">
      <c r="A265" t="str">
        <f>companies_contact[[#This Row],[NOM]]</f>
        <v>Mativa</v>
      </c>
      <c r="B265" t="str">
        <f>companies_contact[[#This Row],[PRENOM]]</f>
        <v>Thibaut</v>
      </c>
      <c r="C265" t="str">
        <f>companies_contact[[#This Row],[EMAIL]]</f>
        <v>hello@thibautmativa.be</v>
      </c>
      <c r="D265" t="str">
        <f>companies_contact[[#This Row],[PHONE]]</f>
        <v/>
      </c>
      <c r="E265" t="str">
        <f>companies_contact[[#This Row],[FUNCTION]]</f>
        <v/>
      </c>
      <c r="F265" t="str">
        <f>companies_contact[[#This Row],[TYPE]]</f>
        <v>contact</v>
      </c>
      <c r="G265">
        <f>companies_contact[[#This Row],[ID_COMPANY]]</f>
        <v>287</v>
      </c>
      <c r="H265" s="1">
        <f>companies_contact[[#This Row],[HEU_MAJ]]</f>
        <v>44193.486967592595</v>
      </c>
      <c r="I265" s="1">
        <f t="shared" si="4"/>
        <v>44193.486967592595</v>
      </c>
    </row>
    <row r="266" spans="1:9" x14ac:dyDescent="0.25">
      <c r="A266" t="str">
        <f>companies_contact[[#This Row],[NOM]]</f>
        <v>De Witte</v>
      </c>
      <c r="B266" t="str">
        <f>companies_contact[[#This Row],[PRENOM]]</f>
        <v xml:space="preserve">Vincent </v>
      </c>
      <c r="C266" t="str">
        <f>companies_contact[[#This Row],[EMAIL]]</f>
        <v>Vincent.DeWitte@ire.eu</v>
      </c>
      <c r="D266" t="str">
        <f>companies_contact[[#This Row],[PHONE]]</f>
        <v>-</v>
      </c>
      <c r="E266" t="str">
        <f>companies_contact[[#This Row],[FUNCTION]]</f>
        <v/>
      </c>
      <c r="F266" t="str">
        <f>companies_contact[[#This Row],[TYPE]]</f>
        <v>contact</v>
      </c>
      <c r="G266">
        <f>companies_contact[[#This Row],[ID_COMPANY]]</f>
        <v>288</v>
      </c>
      <c r="H266" s="1">
        <f>companies_contact[[#This Row],[HEU_MAJ]]</f>
        <v>44194.723136574074</v>
      </c>
      <c r="I266" s="1">
        <f t="shared" si="4"/>
        <v>44194.723136574074</v>
      </c>
    </row>
    <row r="267" spans="1:9" x14ac:dyDescent="0.25">
      <c r="A267" t="str">
        <f>companies_contact[[#This Row],[NOM]]</f>
        <v>-</v>
      </c>
      <c r="B267" t="str">
        <f>companies_contact[[#This Row],[PRENOM]]</f>
        <v>-</v>
      </c>
      <c r="C267" t="str">
        <f>companies_contact[[#This Row],[EMAIL]]</f>
        <v>charlotteguisset@gmail.com</v>
      </c>
      <c r="D267" t="str">
        <f>companies_contact[[#This Row],[PHONE]]</f>
        <v>-</v>
      </c>
      <c r="E267" t="str">
        <f>companies_contact[[#This Row],[FUNCTION]]</f>
        <v/>
      </c>
      <c r="F267" t="str">
        <f>companies_contact[[#This Row],[TYPE]]</f>
        <v>contact</v>
      </c>
      <c r="G267">
        <f>companies_contact[[#This Row],[ID_COMPANY]]</f>
        <v>289</v>
      </c>
      <c r="H267" s="1">
        <f>companies_contact[[#This Row],[HEU_MAJ]]</f>
        <v>44194.727222222224</v>
      </c>
      <c r="I267" s="1">
        <f t="shared" si="4"/>
        <v>44194.727222222224</v>
      </c>
    </row>
    <row r="268" spans="1:9" x14ac:dyDescent="0.25">
      <c r="A268" t="str">
        <f>companies_contact[[#This Row],[NOM]]</f>
        <v>Dupanloup</v>
      </c>
      <c r="B268" t="str">
        <f>companies_contact[[#This Row],[PRENOM]]</f>
        <v>François</v>
      </c>
      <c r="C268" t="str">
        <f>companies_contact[[#This Row],[EMAIL]]</f>
        <v>Francois.Dupanloup@ire.eu</v>
      </c>
      <c r="D268" t="str">
        <f>companies_contact[[#This Row],[PHONE]]</f>
        <v>-</v>
      </c>
      <c r="E268" t="str">
        <f>companies_contact[[#This Row],[FUNCTION]]</f>
        <v/>
      </c>
      <c r="F268" t="str">
        <f>companies_contact[[#This Row],[TYPE]]</f>
        <v>contact</v>
      </c>
      <c r="G268">
        <f>companies_contact[[#This Row],[ID_COMPANY]]</f>
        <v>290</v>
      </c>
      <c r="H268" s="1">
        <f>companies_contact[[#This Row],[HEU_MAJ]]</f>
        <v>44194.737337962964</v>
      </c>
      <c r="I268" s="1">
        <f t="shared" si="4"/>
        <v>44194.737337962964</v>
      </c>
    </row>
    <row r="269" spans="1:9" x14ac:dyDescent="0.25">
      <c r="A269" t="str">
        <f>companies_contact[[#This Row],[NOM]]</f>
        <v>/</v>
      </c>
      <c r="B269" t="str">
        <f>companies_contact[[#This Row],[PRENOM]]</f>
        <v>/</v>
      </c>
      <c r="C269" t="str">
        <f>companies_contact[[#This Row],[EMAIL]]</f>
        <v>/</v>
      </c>
      <c r="D269" t="str">
        <f>companies_contact[[#This Row],[PHONE]]</f>
        <v/>
      </c>
      <c r="E269" t="str">
        <f>companies_contact[[#This Row],[FUNCTION]]</f>
        <v/>
      </c>
      <c r="F269" t="str">
        <f>companies_contact[[#This Row],[TYPE]]</f>
        <v>contact</v>
      </c>
      <c r="G269">
        <f>companies_contact[[#This Row],[ID_COMPANY]]</f>
        <v>291</v>
      </c>
      <c r="H269" s="1">
        <f>companies_contact[[#This Row],[HEU_MAJ]]</f>
        <v>44198.523854166669</v>
      </c>
      <c r="I269" s="1">
        <f t="shared" si="4"/>
        <v>44198.523854166669</v>
      </c>
    </row>
    <row r="270" spans="1:9" x14ac:dyDescent="0.25">
      <c r="A270" t="str">
        <f>companies_contact[[#This Row],[NOM]]</f>
        <v>/</v>
      </c>
      <c r="B270" t="str">
        <f>companies_contact[[#This Row],[PRENOM]]</f>
        <v>/</v>
      </c>
      <c r="C270" t="str">
        <f>companies_contact[[#This Row],[EMAIL]]</f>
        <v>/</v>
      </c>
      <c r="D270" t="str">
        <f>companies_contact[[#This Row],[PHONE]]</f>
        <v/>
      </c>
      <c r="E270" t="str">
        <f>companies_contact[[#This Row],[FUNCTION]]</f>
        <v/>
      </c>
      <c r="F270" t="str">
        <f>companies_contact[[#This Row],[TYPE]]</f>
        <v>contact</v>
      </c>
      <c r="G270">
        <f>companies_contact[[#This Row],[ID_COMPANY]]</f>
        <v>292</v>
      </c>
      <c r="H270" s="1">
        <f>companies_contact[[#This Row],[HEU_MAJ]]</f>
        <v>44198.524976851855</v>
      </c>
      <c r="I270" s="1">
        <f t="shared" si="4"/>
        <v>44198.524976851855</v>
      </c>
    </row>
    <row r="271" spans="1:9" x14ac:dyDescent="0.25">
      <c r="A271" t="str">
        <f>companies_contact[[#This Row],[NOM]]</f>
        <v>/</v>
      </c>
      <c r="B271" t="str">
        <f>companies_contact[[#This Row],[PRENOM]]</f>
        <v>/</v>
      </c>
      <c r="C271" t="str">
        <f>companies_contact[[#This Row],[EMAIL]]</f>
        <v>/</v>
      </c>
      <c r="D271" t="str">
        <f>companies_contact[[#This Row],[PHONE]]</f>
        <v/>
      </c>
      <c r="E271" t="str">
        <f>companies_contact[[#This Row],[FUNCTION]]</f>
        <v/>
      </c>
      <c r="F271" t="str">
        <f>companies_contact[[#This Row],[TYPE]]</f>
        <v>contact</v>
      </c>
      <c r="G271">
        <f>companies_contact[[#This Row],[ID_COMPANY]]</f>
        <v>293</v>
      </c>
      <c r="H271" s="1">
        <f>companies_contact[[#This Row],[HEU_MAJ]]</f>
        <v>44198.525590277779</v>
      </c>
      <c r="I271" s="1">
        <f t="shared" si="4"/>
        <v>44198.525590277779</v>
      </c>
    </row>
    <row r="272" spans="1:9" x14ac:dyDescent="0.25">
      <c r="A272" t="str">
        <f>companies_contact[[#This Row],[NOM]]</f>
        <v>/</v>
      </c>
      <c r="B272" t="str">
        <f>companies_contact[[#This Row],[PRENOM]]</f>
        <v>/</v>
      </c>
      <c r="C272" t="str">
        <f>companies_contact[[#This Row],[EMAIL]]</f>
        <v>/</v>
      </c>
      <c r="D272" t="str">
        <f>companies_contact[[#This Row],[PHONE]]</f>
        <v/>
      </c>
      <c r="E272" t="str">
        <f>companies_contact[[#This Row],[FUNCTION]]</f>
        <v/>
      </c>
      <c r="F272" t="str">
        <f>companies_contact[[#This Row],[TYPE]]</f>
        <v>contact</v>
      </c>
      <c r="G272">
        <f>companies_contact[[#This Row],[ID_COMPANY]]</f>
        <v>294</v>
      </c>
      <c r="H272" s="1">
        <f>companies_contact[[#This Row],[HEU_MAJ]]</f>
        <v>44198.527256944442</v>
      </c>
      <c r="I272" s="1">
        <f t="shared" si="4"/>
        <v>44198.527256944442</v>
      </c>
    </row>
    <row r="273" spans="1:9" x14ac:dyDescent="0.25">
      <c r="A273" t="str">
        <f>companies_contact[[#This Row],[NOM]]</f>
        <v>/</v>
      </c>
      <c r="B273" t="str">
        <f>companies_contact[[#This Row],[PRENOM]]</f>
        <v>/</v>
      </c>
      <c r="C273" t="str">
        <f>companies_contact[[#This Row],[EMAIL]]</f>
        <v>/</v>
      </c>
      <c r="D273" t="str">
        <f>companies_contact[[#This Row],[PHONE]]</f>
        <v/>
      </c>
      <c r="E273" t="str">
        <f>companies_contact[[#This Row],[FUNCTION]]</f>
        <v/>
      </c>
      <c r="F273" t="str">
        <f>companies_contact[[#This Row],[TYPE]]</f>
        <v>contact</v>
      </c>
      <c r="G273">
        <f>companies_contact[[#This Row],[ID_COMPANY]]</f>
        <v>295</v>
      </c>
      <c r="H273" s="1">
        <f>companies_contact[[#This Row],[HEU_MAJ]]</f>
        <v>44198.527997685182</v>
      </c>
      <c r="I273" s="1">
        <f t="shared" si="4"/>
        <v>44198.527997685182</v>
      </c>
    </row>
    <row r="274" spans="1:9" x14ac:dyDescent="0.25">
      <c r="A274" t="str">
        <f>companies_contact[[#This Row],[NOM]]</f>
        <v>/</v>
      </c>
      <c r="B274" t="str">
        <f>companies_contact[[#This Row],[PRENOM]]</f>
        <v>/</v>
      </c>
      <c r="C274" t="str">
        <f>companies_contact[[#This Row],[EMAIL]]</f>
        <v>/</v>
      </c>
      <c r="D274" t="str">
        <f>companies_contact[[#This Row],[PHONE]]</f>
        <v/>
      </c>
      <c r="E274" t="str">
        <f>companies_contact[[#This Row],[FUNCTION]]</f>
        <v/>
      </c>
      <c r="F274" t="str">
        <f>companies_contact[[#This Row],[TYPE]]</f>
        <v>contact</v>
      </c>
      <c r="G274">
        <f>companies_contact[[#This Row],[ID_COMPANY]]</f>
        <v>296</v>
      </c>
      <c r="H274" s="1">
        <f>companies_contact[[#This Row],[HEU_MAJ]]</f>
        <v>44198.529502314814</v>
      </c>
      <c r="I274" s="1">
        <f t="shared" si="4"/>
        <v>44198.529502314814</v>
      </c>
    </row>
    <row r="275" spans="1:9" x14ac:dyDescent="0.25">
      <c r="A275" t="str">
        <f>companies_contact[[#This Row],[NOM]]</f>
        <v>/</v>
      </c>
      <c r="B275" t="str">
        <f>companies_contact[[#This Row],[PRENOM]]</f>
        <v>/</v>
      </c>
      <c r="C275" t="str">
        <f>companies_contact[[#This Row],[EMAIL]]</f>
        <v>/</v>
      </c>
      <c r="D275" t="str">
        <f>companies_contact[[#This Row],[PHONE]]</f>
        <v/>
      </c>
      <c r="E275" t="str">
        <f>companies_contact[[#This Row],[FUNCTION]]</f>
        <v/>
      </c>
      <c r="F275" t="str">
        <f>companies_contact[[#This Row],[TYPE]]</f>
        <v>contact</v>
      </c>
      <c r="G275">
        <f>companies_contact[[#This Row],[ID_COMPANY]]</f>
        <v>297</v>
      </c>
      <c r="H275" s="1">
        <f>companies_contact[[#This Row],[HEU_MAJ]]</f>
        <v>44198.530138888891</v>
      </c>
      <c r="I275" s="1">
        <f t="shared" si="4"/>
        <v>44198.530138888891</v>
      </c>
    </row>
    <row r="276" spans="1:9" x14ac:dyDescent="0.25">
      <c r="A276" t="str">
        <f>companies_contact[[#This Row],[NOM]]</f>
        <v>/</v>
      </c>
      <c r="B276" t="str">
        <f>companies_contact[[#This Row],[PRENOM]]</f>
        <v>/</v>
      </c>
      <c r="C276" t="str">
        <f>companies_contact[[#This Row],[EMAIL]]</f>
        <v>/</v>
      </c>
      <c r="D276" t="str">
        <f>companies_contact[[#This Row],[PHONE]]</f>
        <v/>
      </c>
      <c r="E276" t="str">
        <f>companies_contact[[#This Row],[FUNCTION]]</f>
        <v/>
      </c>
      <c r="F276" t="str">
        <f>companies_contact[[#This Row],[TYPE]]</f>
        <v>contact</v>
      </c>
      <c r="G276">
        <f>companies_contact[[#This Row],[ID_COMPANY]]</f>
        <v>298</v>
      </c>
      <c r="H276" s="1">
        <f>companies_contact[[#This Row],[HEU_MAJ]]</f>
        <v>44198.53056712963</v>
      </c>
      <c r="I276" s="1">
        <f t="shared" si="4"/>
        <v>44198.53056712963</v>
      </c>
    </row>
    <row r="277" spans="1:9" x14ac:dyDescent="0.25">
      <c r="A277" t="str">
        <f>companies_contact[[#This Row],[NOM]]</f>
        <v>/</v>
      </c>
      <c r="B277" t="str">
        <f>companies_contact[[#This Row],[PRENOM]]</f>
        <v>/</v>
      </c>
      <c r="C277" t="str">
        <f>companies_contact[[#This Row],[EMAIL]]</f>
        <v>/</v>
      </c>
      <c r="D277" t="str">
        <f>companies_contact[[#This Row],[PHONE]]</f>
        <v/>
      </c>
      <c r="E277" t="str">
        <f>companies_contact[[#This Row],[FUNCTION]]</f>
        <v/>
      </c>
      <c r="F277" t="str">
        <f>companies_contact[[#This Row],[TYPE]]</f>
        <v>contact</v>
      </c>
      <c r="G277">
        <f>companies_contact[[#This Row],[ID_COMPANY]]</f>
        <v>299</v>
      </c>
      <c r="H277" s="1">
        <f>companies_contact[[#This Row],[HEU_MAJ]]</f>
        <v>44198.5312962963</v>
      </c>
      <c r="I277" s="1">
        <f t="shared" si="4"/>
        <v>44198.5312962963</v>
      </c>
    </row>
    <row r="278" spans="1:9" x14ac:dyDescent="0.25">
      <c r="A278" t="str">
        <f>companies_contact[[#This Row],[NOM]]</f>
        <v>/</v>
      </c>
      <c r="B278" t="str">
        <f>companies_contact[[#This Row],[PRENOM]]</f>
        <v>/</v>
      </c>
      <c r="C278" t="str">
        <f>companies_contact[[#This Row],[EMAIL]]</f>
        <v>/</v>
      </c>
      <c r="D278" t="str">
        <f>companies_contact[[#This Row],[PHONE]]</f>
        <v/>
      </c>
      <c r="E278" t="str">
        <f>companies_contact[[#This Row],[FUNCTION]]</f>
        <v/>
      </c>
      <c r="F278" t="str">
        <f>companies_contact[[#This Row],[TYPE]]</f>
        <v>contact</v>
      </c>
      <c r="G278">
        <f>companies_contact[[#This Row],[ID_COMPANY]]</f>
        <v>300</v>
      </c>
      <c r="H278" s="1">
        <f>companies_contact[[#This Row],[HEU_MAJ]]</f>
        <v>44198.532152777778</v>
      </c>
      <c r="I278" s="1">
        <f t="shared" si="4"/>
        <v>44198.532152777778</v>
      </c>
    </row>
    <row r="279" spans="1:9" x14ac:dyDescent="0.25">
      <c r="A279" t="str">
        <f>companies_contact[[#This Row],[NOM]]</f>
        <v>hussen</v>
      </c>
      <c r="B279" t="str">
        <f>companies_contact[[#This Row],[PRENOM]]</f>
        <v>zakaria</v>
      </c>
      <c r="C279" t="str">
        <f>companies_contact[[#This Row],[EMAIL]]</f>
        <v>hussenzakaria@gmail.com</v>
      </c>
      <c r="D279" t="str">
        <f>companies_contact[[#This Row],[PHONE]]</f>
        <v>0499723651</v>
      </c>
      <c r="E279" t="str">
        <f>companies_contact[[#This Row],[FUNCTION]]</f>
        <v>NULL</v>
      </c>
      <c r="F279" t="str">
        <f>companies_contact[[#This Row],[TYPE]]</f>
        <v>contact</v>
      </c>
      <c r="G279">
        <f>companies_contact[[#This Row],[ID_COMPANY]]</f>
        <v>301</v>
      </c>
      <c r="H279" s="1">
        <f>companies_contact[[#This Row],[HEU_MAJ]]</f>
        <v>44199.847719907404</v>
      </c>
      <c r="I279" s="1">
        <f t="shared" si="4"/>
        <v>44199.847719907404</v>
      </c>
    </row>
    <row r="280" spans="1:9" x14ac:dyDescent="0.25">
      <c r="A280" t="str">
        <f>companies_contact[[#This Row],[NOM]]</f>
        <v>Aboussaïd</v>
      </c>
      <c r="B280" t="str">
        <f>companies_contact[[#This Row],[PRENOM]]</f>
        <v>Nordin</v>
      </c>
      <c r="C280" t="str">
        <f>companies_contact[[#This Row],[EMAIL]]</f>
        <v>na@avsgroup.be</v>
      </c>
      <c r="D280" t="str">
        <f>companies_contact[[#This Row],[PHONE]]</f>
        <v>0498916871</v>
      </c>
      <c r="E280" t="str">
        <f>companies_contact[[#This Row],[FUNCTION]]</f>
        <v/>
      </c>
      <c r="F280" t="str">
        <f>companies_contact[[#This Row],[TYPE]]</f>
        <v>contact</v>
      </c>
      <c r="G280">
        <f>companies_contact[[#This Row],[ID_COMPANY]]</f>
        <v>302</v>
      </c>
      <c r="H280" s="1">
        <f>companies_contact[[#This Row],[HEU_MAJ]]</f>
        <v>44201.398738425924</v>
      </c>
      <c r="I280" s="1">
        <f t="shared" si="4"/>
        <v>44201.398738425924</v>
      </c>
    </row>
    <row r="281" spans="1:9" x14ac:dyDescent="0.25">
      <c r="A281" t="str">
        <f>companies_contact[[#This Row],[NOM]]</f>
        <v>Van Parys</v>
      </c>
      <c r="B281" t="str">
        <f>companies_contact[[#This Row],[PRENOM]]</f>
        <v>Judith</v>
      </c>
      <c r="C281" t="str">
        <f>companies_contact[[#This Row],[EMAIL]]</f>
        <v>j.vanparys@newb.coop</v>
      </c>
      <c r="D281" t="str">
        <f>companies_contact[[#This Row],[PHONE]]</f>
        <v/>
      </c>
      <c r="E281" t="str">
        <f>companies_contact[[#This Row],[FUNCTION]]</f>
        <v/>
      </c>
      <c r="F281" t="str">
        <f>companies_contact[[#This Row],[TYPE]]</f>
        <v>contact</v>
      </c>
      <c r="G281">
        <f>companies_contact[[#This Row],[ID_COMPANY]]</f>
        <v>303</v>
      </c>
      <c r="H281" s="1">
        <f>companies_contact[[#This Row],[HEU_MAJ]]</f>
        <v>44203.596643518518</v>
      </c>
      <c r="I281" s="1">
        <f t="shared" si="4"/>
        <v>44203.596643518518</v>
      </c>
    </row>
    <row r="282" spans="1:9" x14ac:dyDescent="0.25">
      <c r="A282" t="str">
        <f>companies_contact[[#This Row],[NOM]]</f>
        <v>/</v>
      </c>
      <c r="B282" t="str">
        <f>companies_contact[[#This Row],[PRENOM]]</f>
        <v>/</v>
      </c>
      <c r="C282" t="str">
        <f>companies_contact[[#This Row],[EMAIL]]</f>
        <v>/</v>
      </c>
      <c r="D282" t="str">
        <f>companies_contact[[#This Row],[PHONE]]</f>
        <v/>
      </c>
      <c r="E282" t="str">
        <f>companies_contact[[#This Row],[FUNCTION]]</f>
        <v/>
      </c>
      <c r="F282" t="str">
        <f>companies_contact[[#This Row],[TYPE]]</f>
        <v>contact</v>
      </c>
      <c r="G282">
        <f>companies_contact[[#This Row],[ID_COMPANY]]</f>
        <v>304</v>
      </c>
      <c r="H282" s="1">
        <f>companies_contact[[#This Row],[HEU_MAJ]]</f>
        <v>44207.560763888891</v>
      </c>
      <c r="I282" s="1">
        <f t="shared" si="4"/>
        <v>44207.560763888891</v>
      </c>
    </row>
    <row r="283" spans="1:9" x14ac:dyDescent="0.25">
      <c r="A283" t="str">
        <f>companies_contact[[#This Row],[NOM]]</f>
        <v>Hussen</v>
      </c>
      <c r="B283" t="str">
        <f>companies_contact[[#This Row],[PRENOM]]</f>
        <v>Zakaria</v>
      </c>
      <c r="C283" t="str">
        <f>companies_contact[[#This Row],[EMAIL]]</f>
        <v>hussenzakaria4@gmail.com</v>
      </c>
      <c r="D283" t="str">
        <f>companies_contact[[#This Row],[PHONE]]</f>
        <v>0499723651</v>
      </c>
      <c r="E283" t="str">
        <f>companies_contact[[#This Row],[FUNCTION]]</f>
        <v/>
      </c>
      <c r="F283" t="str">
        <f>companies_contact[[#This Row],[TYPE]]</f>
        <v>contact</v>
      </c>
      <c r="G283">
        <f>companies_contact[[#This Row],[ID_COMPANY]]</f>
        <v>305</v>
      </c>
      <c r="H283" s="1">
        <f>companies_contact[[#This Row],[HEU_MAJ]]</f>
        <v>44208.463912037034</v>
      </c>
      <c r="I283" s="1">
        <f t="shared" si="4"/>
        <v>44208.463912037034</v>
      </c>
    </row>
    <row r="284" spans="1:9" x14ac:dyDescent="0.25">
      <c r="A284" t="str">
        <f>companies_contact[[#This Row],[NOM]]</f>
        <v>Poelmans</v>
      </c>
      <c r="B284" t="str">
        <f>companies_contact[[#This Row],[PRENOM]]</f>
        <v>Laurie</v>
      </c>
      <c r="C284" t="str">
        <f>companies_contact[[#This Row],[EMAIL]]</f>
        <v>/</v>
      </c>
      <c r="D284" t="str">
        <f>companies_contact[[#This Row],[PHONE]]</f>
        <v/>
      </c>
      <c r="E284" t="str">
        <f>companies_contact[[#This Row],[FUNCTION]]</f>
        <v/>
      </c>
      <c r="F284" t="str">
        <f>companies_contact[[#This Row],[TYPE]]</f>
        <v>contact</v>
      </c>
      <c r="G284">
        <f>companies_contact[[#This Row],[ID_COMPANY]]</f>
        <v>306</v>
      </c>
      <c r="H284" s="1">
        <f>companies_contact[[#This Row],[HEU_MAJ]]</f>
        <v>44209.512777777774</v>
      </c>
      <c r="I284" s="1">
        <f t="shared" si="4"/>
        <v>44209.512777777774</v>
      </c>
    </row>
    <row r="285" spans="1:9" x14ac:dyDescent="0.25">
      <c r="A285" t="str">
        <f>companies_contact[[#This Row],[NOM]]</f>
        <v>Delcourt</v>
      </c>
      <c r="B285" t="str">
        <f>companies_contact[[#This Row],[PRENOM]]</f>
        <v>Dominique</v>
      </c>
      <c r="C285" t="str">
        <f>companies_contact[[#This Row],[EMAIL]]</f>
        <v>delcourt.dominique@gmail.com</v>
      </c>
      <c r="D285" t="str">
        <f>companies_contact[[#This Row],[PHONE]]</f>
        <v>0498/84.00.53</v>
      </c>
      <c r="E285" t="str">
        <f>companies_contact[[#This Row],[FUNCTION]]</f>
        <v>FUNCTION</v>
      </c>
      <c r="F285" t="str">
        <f>companies_contact[[#This Row],[TYPE]]</f>
        <v>contact</v>
      </c>
      <c r="G285">
        <f>companies_contact[[#This Row],[ID_COMPANY]]</f>
        <v>307</v>
      </c>
      <c r="H285" s="1">
        <f>companies_contact[[#This Row],[HEU_MAJ]]</f>
        <v>44456.361666666664</v>
      </c>
      <c r="I285" s="1">
        <f t="shared" si="4"/>
        <v>44456.361666666664</v>
      </c>
    </row>
    <row r="286" spans="1:9" x14ac:dyDescent="0.25">
      <c r="A286" t="str">
        <f>companies_contact[[#This Row],[NOM]]</f>
        <v>fourneau</v>
      </c>
      <c r="B286" t="str">
        <f>companies_contact[[#This Row],[PRENOM]]</f>
        <v>Adrien</v>
      </c>
      <c r="C286" t="str">
        <f>companies_contact[[#This Row],[EMAIL]]</f>
        <v>adrien.fourneau@lampiris.be</v>
      </c>
      <c r="D286" t="str">
        <f>companies_contact[[#This Row],[PHONE]]</f>
        <v>+32484273577</v>
      </c>
      <c r="E286" t="str">
        <f>companies_contact[[#This Row],[FUNCTION]]</f>
        <v>-</v>
      </c>
      <c r="F286" t="str">
        <f>companies_contact[[#This Row],[TYPE]]</f>
        <v>contact</v>
      </c>
      <c r="G286">
        <f>companies_contact[[#This Row],[ID_COMPANY]]</f>
        <v>213</v>
      </c>
      <c r="H286" s="1">
        <f>companies_contact[[#This Row],[HEU_MAJ]]</f>
        <v>44210.704606481479</v>
      </c>
      <c r="I286" s="1">
        <f t="shared" si="4"/>
        <v>44210.704606481479</v>
      </c>
    </row>
    <row r="287" spans="1:9" x14ac:dyDescent="0.25">
      <c r="A287" t="str">
        <f>companies_contact[[#This Row],[NOM]]</f>
        <v>Müller</v>
      </c>
      <c r="B287" t="str">
        <f>companies_contact[[#This Row],[PRENOM]]</f>
        <v>Frank</v>
      </c>
      <c r="C287" t="str">
        <f>companies_contact[[#This Row],[EMAIL]]</f>
        <v>redfm@gmx.de</v>
      </c>
      <c r="D287" t="str">
        <f>companies_contact[[#This Row],[PHONE]]</f>
        <v/>
      </c>
      <c r="E287" t="str">
        <f>companies_contact[[#This Row],[FUNCTION]]</f>
        <v/>
      </c>
      <c r="F287" t="str">
        <f>companies_contact[[#This Row],[TYPE]]</f>
        <v>contact</v>
      </c>
      <c r="G287">
        <f>companies_contact[[#This Row],[ID_COMPANY]]</f>
        <v>308</v>
      </c>
      <c r="H287" s="1">
        <f>companies_contact[[#This Row],[HEU_MAJ]]</f>
        <v>44212.544895833336</v>
      </c>
      <c r="I287" s="1">
        <f t="shared" si="4"/>
        <v>44212.544895833336</v>
      </c>
    </row>
    <row r="288" spans="1:9" x14ac:dyDescent="0.25">
      <c r="A288" t="str">
        <f>companies_contact[[#This Row],[NOM]]</f>
        <v>Tekatli</v>
      </c>
      <c r="B288" t="str">
        <f>companies_contact[[#This Row],[PRENOM]]</f>
        <v>Omer</v>
      </c>
      <c r="C288" t="str">
        <f>companies_contact[[#This Row],[EMAIL]]</f>
        <v>omer.tekatli@slgh.be</v>
      </c>
      <c r="D288" t="str">
        <f>companies_contact[[#This Row],[PHONE]]</f>
        <v>0496188507</v>
      </c>
      <c r="E288" t="str">
        <f>companies_contact[[#This Row],[FUNCTION]]</f>
        <v/>
      </c>
      <c r="F288" t="str">
        <f>companies_contact[[#This Row],[TYPE]]</f>
        <v>contact</v>
      </c>
      <c r="G288">
        <f>companies_contact[[#This Row],[ID_COMPANY]]</f>
        <v>309</v>
      </c>
      <c r="H288" s="1">
        <f>companies_contact[[#This Row],[HEU_MAJ]]</f>
        <v>44218.673726851855</v>
      </c>
      <c r="I288" s="1">
        <f t="shared" si="4"/>
        <v>44218.673726851855</v>
      </c>
    </row>
    <row r="289" spans="1:9" x14ac:dyDescent="0.25">
      <c r="A289" t="str">
        <f>companies_contact[[#This Row],[NOM]]</f>
        <v>Boelet</v>
      </c>
      <c r="B289" t="str">
        <f>companies_contact[[#This Row],[PRENOM]]</f>
        <v>Jean Marc</v>
      </c>
      <c r="C289" t="str">
        <f>companies_contact[[#This Row],[EMAIL]]</f>
        <v>jmboelet@gmail.com</v>
      </c>
      <c r="D289" t="str">
        <f>companies_contact[[#This Row],[PHONE]]</f>
        <v>0492 20 64 67</v>
      </c>
      <c r="E289" t="str">
        <f>companies_contact[[#This Row],[FUNCTION]]</f>
        <v/>
      </c>
      <c r="F289" t="str">
        <f>companies_contact[[#This Row],[TYPE]]</f>
        <v>contact</v>
      </c>
      <c r="G289">
        <f>companies_contact[[#This Row],[ID_COMPANY]]</f>
        <v>310</v>
      </c>
      <c r="H289" s="1">
        <f>companies_contact[[#This Row],[HEU_MAJ]]</f>
        <v>44219.747662037036</v>
      </c>
      <c r="I289" s="1">
        <f t="shared" si="4"/>
        <v>44219.747662037036</v>
      </c>
    </row>
    <row r="290" spans="1:9" x14ac:dyDescent="0.25">
      <c r="A290" t="str">
        <f>companies_contact[[#This Row],[NOM]]</f>
        <v>Dossche</v>
      </c>
      <c r="B290" t="str">
        <f>companies_contact[[#This Row],[PRENOM]]</f>
        <v>Ann</v>
      </c>
      <c r="C290" t="str">
        <f>companies_contact[[#This Row],[EMAIL]]</f>
        <v>Ann.Dossche@securex.be</v>
      </c>
      <c r="D290" t="str">
        <f>companies_contact[[#This Row],[PHONE]]</f>
        <v>+32 474 98 21 3</v>
      </c>
      <c r="E290" t="str">
        <f>companies_contact[[#This Row],[FUNCTION]]</f>
        <v/>
      </c>
      <c r="F290" t="str">
        <f>companies_contact[[#This Row],[TYPE]]</f>
        <v>contact</v>
      </c>
      <c r="G290">
        <f>companies_contact[[#This Row],[ID_COMPANY]]</f>
        <v>314</v>
      </c>
      <c r="H290" s="1">
        <f>companies_contact[[#This Row],[HEU_MAJ]]</f>
        <v>44221.903194444443</v>
      </c>
      <c r="I290" s="1">
        <f t="shared" si="4"/>
        <v>44221.903194444443</v>
      </c>
    </row>
    <row r="291" spans="1:9" x14ac:dyDescent="0.25">
      <c r="A291" t="str">
        <f>companies_contact[[#This Row],[NOM]]</f>
        <v>Laloux</v>
      </c>
      <c r="B291" t="str">
        <f>companies_contact[[#This Row],[PRENOM]]</f>
        <v>Martin</v>
      </c>
      <c r="C291" t="str">
        <f>companies_contact[[#This Row],[EMAIL]]</f>
        <v>martinlaloux@hotmail.com</v>
      </c>
      <c r="D291" t="str">
        <f>companies_contact[[#This Row],[PHONE]]</f>
        <v>0473184705</v>
      </c>
      <c r="E291" t="str">
        <f>companies_contact[[#This Row],[FUNCTION]]</f>
        <v>FUNCTION</v>
      </c>
      <c r="F291" t="str">
        <f>companies_contact[[#This Row],[TYPE]]</f>
        <v>billing</v>
      </c>
      <c r="G291">
        <f>companies_contact[[#This Row],[ID_COMPANY]]</f>
        <v>586</v>
      </c>
      <c r="H291" s="1">
        <f>companies_contact[[#This Row],[HEU_MAJ]]</f>
        <v>44408.513182870367</v>
      </c>
      <c r="I291" s="1">
        <f t="shared" si="4"/>
        <v>44408.513182870367</v>
      </c>
    </row>
    <row r="292" spans="1:9" x14ac:dyDescent="0.25">
      <c r="A292" t="str">
        <f>companies_contact[[#This Row],[NOM]]</f>
        <v>Pire</v>
      </c>
      <c r="B292" t="str">
        <f>companies_contact[[#This Row],[PRENOM]]</f>
        <v>Luc</v>
      </c>
      <c r="C292" t="str">
        <f>companies_contact[[#This Row],[EMAIL]]</f>
        <v>luc.pire@lucpire.eu</v>
      </c>
      <c r="D292" t="str">
        <f>companies_contact[[#This Row],[PHONE]]</f>
        <v>+32475451447</v>
      </c>
      <c r="E292" t="str">
        <f>companies_contact[[#This Row],[FUNCTION]]</f>
        <v>NULL</v>
      </c>
      <c r="F292" t="str">
        <f>companies_contact[[#This Row],[TYPE]]</f>
        <v>contact</v>
      </c>
      <c r="G292">
        <f>companies_contact[[#This Row],[ID_COMPANY]]</f>
        <v>316</v>
      </c>
      <c r="H292" s="1">
        <f>companies_contact[[#This Row],[HEU_MAJ]]</f>
        <v>44232.481400462966</v>
      </c>
      <c r="I292" s="1">
        <f t="shared" si="4"/>
        <v>44232.481400462966</v>
      </c>
    </row>
    <row r="293" spans="1:9" x14ac:dyDescent="0.25">
      <c r="A293" t="str">
        <f>companies_contact[[#This Row],[NOM]]</f>
        <v>Vincenza</v>
      </c>
      <c r="B293" t="str">
        <f>companies_contact[[#This Row],[PRENOM]]</f>
        <v>Iandolina</v>
      </c>
      <c r="C293" t="str">
        <f>companies_contact[[#This Row],[EMAIL]]</f>
        <v>Iandolina.enza@gmail.com</v>
      </c>
      <c r="D293" t="str">
        <f>companies_contact[[#This Row],[PHONE]]</f>
        <v>0494 50 59 63</v>
      </c>
      <c r="E293" t="str">
        <f>companies_contact[[#This Row],[FUNCTION]]</f>
        <v>FUNCTION</v>
      </c>
      <c r="F293" t="str">
        <f>companies_contact[[#This Row],[TYPE]]</f>
        <v>contact</v>
      </c>
      <c r="G293">
        <f>companies_contact[[#This Row],[ID_COMPANY]]</f>
        <v>317</v>
      </c>
      <c r="H293" s="1">
        <f>companies_contact[[#This Row],[HEU_MAJ]]</f>
        <v>44398.65011574074</v>
      </c>
      <c r="I293" s="1">
        <f t="shared" si="4"/>
        <v>44398.65011574074</v>
      </c>
    </row>
    <row r="294" spans="1:9" x14ac:dyDescent="0.25">
      <c r="A294" t="str">
        <f>companies_contact[[#This Row],[NOM]]</f>
        <v>Schenk</v>
      </c>
      <c r="B294" t="str">
        <f>companies_contact[[#This Row],[PRENOM]]</f>
        <v>Frédéric</v>
      </c>
      <c r="C294" t="str">
        <f>companies_contact[[#This Row],[EMAIL]]</f>
        <v>frederic@avouerie.be</v>
      </c>
      <c r="D294" t="str">
        <f>companies_contact[[#This Row],[PHONE]]</f>
        <v>04 383 63 90</v>
      </c>
      <c r="E294" t="str">
        <f>companies_contact[[#This Row],[FUNCTION]]</f>
        <v/>
      </c>
      <c r="F294" t="str">
        <f>companies_contact[[#This Row],[TYPE]]</f>
        <v>contact</v>
      </c>
      <c r="G294">
        <f>companies_contact[[#This Row],[ID_COMPANY]]</f>
        <v>319</v>
      </c>
      <c r="H294" s="1">
        <f>companies_contact[[#This Row],[HEU_MAJ]]</f>
        <v>44241.495289351849</v>
      </c>
      <c r="I294" s="1">
        <f t="shared" si="4"/>
        <v>44241.495289351849</v>
      </c>
    </row>
    <row r="295" spans="1:9" x14ac:dyDescent="0.25">
      <c r="A295" t="str">
        <f>companies_contact[[#This Row],[NOM]]</f>
        <v>Gawra</v>
      </c>
      <c r="B295" t="str">
        <f>companies_contact[[#This Row],[PRENOM]]</f>
        <v>Xenia</v>
      </c>
      <c r="C295" t="str">
        <f>companies_contact[[#This Row],[EMAIL]]</f>
        <v>xenia.gawra@gmail.com</v>
      </c>
      <c r="D295" t="str">
        <f>companies_contact[[#This Row],[PHONE]]</f>
        <v>-</v>
      </c>
      <c r="E295" t="str">
        <f>companies_contact[[#This Row],[FUNCTION]]</f>
        <v/>
      </c>
      <c r="F295" t="str">
        <f>companies_contact[[#This Row],[TYPE]]</f>
        <v>contact</v>
      </c>
      <c r="G295">
        <f>companies_contact[[#This Row],[ID_COMPANY]]</f>
        <v>321</v>
      </c>
      <c r="H295" s="1">
        <f>companies_contact[[#This Row],[HEU_MAJ]]</f>
        <v>44249.435659722221</v>
      </c>
      <c r="I295" s="1">
        <f t="shared" si="4"/>
        <v>44249.435659722221</v>
      </c>
    </row>
    <row r="296" spans="1:9" x14ac:dyDescent="0.25">
      <c r="A296" t="str">
        <f>companies_contact[[#This Row],[NOM]]</f>
        <v>Sturges</v>
      </c>
      <c r="B296" t="str">
        <f>companies_contact[[#This Row],[PRENOM]]</f>
        <v>stephan</v>
      </c>
      <c r="C296" t="str">
        <f>companies_contact[[#This Row],[EMAIL]]</f>
        <v>stephan.sturges@gmail.com</v>
      </c>
      <c r="D296" t="str">
        <f>companies_contact[[#This Row],[PHONE]]</f>
        <v>+32484061963</v>
      </c>
      <c r="E296" t="str">
        <f>companies_contact[[#This Row],[FUNCTION]]</f>
        <v>NULL</v>
      </c>
      <c r="F296" t="str">
        <f>companies_contact[[#This Row],[TYPE]]</f>
        <v>contact</v>
      </c>
      <c r="G296">
        <f>companies_contact[[#This Row],[ID_COMPANY]]</f>
        <v>322</v>
      </c>
      <c r="H296" s="1">
        <f>companies_contact[[#This Row],[HEU_MAJ]]</f>
        <v>44249.625960648147</v>
      </c>
      <c r="I296" s="1">
        <f t="shared" si="4"/>
        <v>44249.625960648147</v>
      </c>
    </row>
    <row r="297" spans="1:9" x14ac:dyDescent="0.25">
      <c r="A297" t="str">
        <f>companies_contact[[#This Row],[NOM]]</f>
        <v>Sturges</v>
      </c>
      <c r="B297" t="str">
        <f>companies_contact[[#This Row],[PRENOM]]</f>
        <v>Stephan</v>
      </c>
      <c r="C297" t="str">
        <f>companies_contact[[#This Row],[EMAIL]]</f>
        <v>stephan.sturges@gmail.com</v>
      </c>
      <c r="D297" t="str">
        <f>companies_contact[[#This Row],[PHONE]]</f>
        <v>0484 06 19 63</v>
      </c>
      <c r="E297" t="str">
        <f>companies_contact[[#This Row],[FUNCTION]]</f>
        <v/>
      </c>
      <c r="F297" t="str">
        <f>companies_contact[[#This Row],[TYPE]]</f>
        <v>contact</v>
      </c>
      <c r="G297">
        <f>companies_contact[[#This Row],[ID_COMPANY]]</f>
        <v>323</v>
      </c>
      <c r="H297" s="1">
        <f>companies_contact[[#This Row],[HEU_MAJ]]</f>
        <v>44249.646921296298</v>
      </c>
      <c r="I297" s="1">
        <f t="shared" si="4"/>
        <v>44249.646921296298</v>
      </c>
    </row>
    <row r="298" spans="1:9" x14ac:dyDescent="0.25">
      <c r="A298" t="str">
        <f>companies_contact[[#This Row],[NOM]]</f>
        <v>Thys</v>
      </c>
      <c r="B298" t="str">
        <f>companies_contact[[#This Row],[PRENOM]]</f>
        <v>Clara</v>
      </c>
      <c r="C298" t="str">
        <f>companies_contact[[#This Row],[EMAIL]]</f>
        <v>clara@isiro.be</v>
      </c>
      <c r="D298" t="str">
        <f>companies_contact[[#This Row],[PHONE]]</f>
        <v>0476 47 25 46</v>
      </c>
      <c r="E298" t="str">
        <f>companies_contact[[#This Row],[FUNCTION]]</f>
        <v/>
      </c>
      <c r="F298" t="str">
        <f>companies_contact[[#This Row],[TYPE]]</f>
        <v>contact</v>
      </c>
      <c r="G298">
        <f>companies_contact[[#This Row],[ID_COMPANY]]</f>
        <v>324</v>
      </c>
      <c r="H298" s="1">
        <f>companies_contact[[#This Row],[HEU_MAJ]]</f>
        <v>44251.50545138889</v>
      </c>
      <c r="I298" s="1">
        <f t="shared" si="4"/>
        <v>44251.50545138889</v>
      </c>
    </row>
    <row r="299" spans="1:9" x14ac:dyDescent="0.25">
      <c r="A299" t="str">
        <f>companies_contact[[#This Row],[NOM]]</f>
        <v>Deroanne</v>
      </c>
      <c r="B299" t="str">
        <f>companies_contact[[#This Row],[PRENOM]]</f>
        <v>Patrick</v>
      </c>
      <c r="C299" t="str">
        <f>companies_contact[[#This Row],[EMAIL]]</f>
        <v>-</v>
      </c>
      <c r="D299" t="str">
        <f>companies_contact[[#This Row],[PHONE]]</f>
        <v>-</v>
      </c>
      <c r="E299" t="str">
        <f>companies_contact[[#This Row],[FUNCTION]]</f>
        <v/>
      </c>
      <c r="F299" t="str">
        <f>companies_contact[[#This Row],[TYPE]]</f>
        <v>contact</v>
      </c>
      <c r="G299">
        <f>companies_contact[[#This Row],[ID_COMPANY]]</f>
        <v>325</v>
      </c>
      <c r="H299" s="1">
        <f>companies_contact[[#This Row],[HEU_MAJ]]</f>
        <v>44256.5078125</v>
      </c>
      <c r="I299" s="1">
        <f t="shared" si="4"/>
        <v>44256.5078125</v>
      </c>
    </row>
    <row r="300" spans="1:9" x14ac:dyDescent="0.25">
      <c r="A300" t="str">
        <f>companies_contact[[#This Row],[NOM]]</f>
        <v>Tanguy</v>
      </c>
      <c r="B300" t="str">
        <f>companies_contact[[#This Row],[PRENOM]]</f>
        <v>Verschaeren</v>
      </c>
      <c r="C300" t="str">
        <f>companies_contact[[#This Row],[EMAIL]]</f>
        <v>msfocb-belgium-supplylog@brussels.msf.org</v>
      </c>
      <c r="D300" t="str">
        <f>companies_contact[[#This Row],[PHONE]]</f>
        <v>478871699</v>
      </c>
      <c r="E300" t="str">
        <f>companies_contact[[#This Row],[FUNCTION]]</f>
        <v>TBC</v>
      </c>
      <c r="F300" t="str">
        <f>companies_contact[[#This Row],[TYPE]]</f>
        <v>contact</v>
      </c>
      <c r="G300">
        <f>companies_contact[[#This Row],[ID_COMPANY]]</f>
        <v>574</v>
      </c>
      <c r="H300" s="1">
        <f>companies_contact[[#This Row],[HEU_MAJ]]</f>
        <v>44405.51494212963</v>
      </c>
      <c r="I300" s="1">
        <f t="shared" si="4"/>
        <v>44405.51494212963</v>
      </c>
    </row>
    <row r="301" spans="1:9" x14ac:dyDescent="0.25">
      <c r="A301" t="str">
        <f>companies_contact[[#This Row],[NOM]]</f>
        <v>Spinette</v>
      </c>
      <c r="B301" t="str">
        <f>companies_contact[[#This Row],[PRENOM]]</f>
        <v>François</v>
      </c>
      <c r="C301" t="str">
        <f>companies_contact[[#This Row],[EMAIL]]</f>
        <v>françois.spinette@soprabanking.com</v>
      </c>
      <c r="D301" t="str">
        <f>companies_contact[[#This Row],[PHONE]]</f>
        <v>+32(0)479 50 68</v>
      </c>
      <c r="E301" t="str">
        <f>companies_contact[[#This Row],[FUNCTION]]</f>
        <v/>
      </c>
      <c r="F301" t="str">
        <f>companies_contact[[#This Row],[TYPE]]</f>
        <v>contact</v>
      </c>
      <c r="G301">
        <f>companies_contact[[#This Row],[ID_COMPANY]]</f>
        <v>328</v>
      </c>
      <c r="H301" s="1">
        <f>companies_contact[[#This Row],[HEU_MAJ]]</f>
        <v>44258.732905092591</v>
      </c>
      <c r="I301" s="1">
        <f t="shared" si="4"/>
        <v>44258.732905092591</v>
      </c>
    </row>
    <row r="302" spans="1:9" x14ac:dyDescent="0.25">
      <c r="A302" t="str">
        <f>companies_contact[[#This Row],[NOM]]</f>
        <v>Saenen</v>
      </c>
      <c r="B302" t="str">
        <f>companies_contact[[#This Row],[PRENOM]]</f>
        <v>Michael</v>
      </c>
      <c r="C302" t="str">
        <f>companies_contact[[#This Row],[EMAIL]]</f>
        <v>michael.s@citizenconcept.be</v>
      </c>
      <c r="D302" t="str">
        <f>companies_contact[[#This Row],[PHONE]]</f>
        <v>+32472625153</v>
      </c>
      <c r="E302" t="str">
        <f>companies_contact[[#This Row],[FUNCTION]]</f>
        <v>NULL</v>
      </c>
      <c r="F302" t="str">
        <f>companies_contact[[#This Row],[TYPE]]</f>
        <v>contact</v>
      </c>
      <c r="G302">
        <f>companies_contact[[#This Row],[ID_COMPANY]]</f>
        <v>330</v>
      </c>
      <c r="H302" s="1">
        <f>companies_contact[[#This Row],[HEU_MAJ]]</f>
        <v>44263.073229166665</v>
      </c>
      <c r="I302" s="1">
        <f t="shared" si="4"/>
        <v>44263.073229166665</v>
      </c>
    </row>
    <row r="303" spans="1:9" x14ac:dyDescent="0.25">
      <c r="A303" t="str">
        <f>companies_contact[[#This Row],[NOM]]</f>
        <v>Renson</v>
      </c>
      <c r="B303" t="str">
        <f>companies_contact[[#This Row],[PRENOM]]</f>
        <v>Jonathan</v>
      </c>
      <c r="C303" t="str">
        <f>companies_contact[[#This Row],[EMAIL]]</f>
        <v>ajrenson@gmail.com</v>
      </c>
      <c r="D303" t="str">
        <f>companies_contact[[#This Row],[PHONE]]</f>
        <v>-</v>
      </c>
      <c r="E303" t="str">
        <f>companies_contact[[#This Row],[FUNCTION]]</f>
        <v/>
      </c>
      <c r="F303" t="str">
        <f>companies_contact[[#This Row],[TYPE]]</f>
        <v>contact</v>
      </c>
      <c r="G303">
        <f>companies_contact[[#This Row],[ID_COMPANY]]</f>
        <v>331</v>
      </c>
      <c r="H303" s="1">
        <f>companies_contact[[#This Row],[HEU_MAJ]]</f>
        <v>44264.39439814815</v>
      </c>
      <c r="I303" s="1">
        <f t="shared" si="4"/>
        <v>44264.39439814815</v>
      </c>
    </row>
    <row r="304" spans="1:9" x14ac:dyDescent="0.25">
      <c r="A304" t="str">
        <f>companies_contact[[#This Row],[NOM]]</f>
        <v>Delvaux</v>
      </c>
      <c r="B304" t="str">
        <f>companies_contact[[#This Row],[PRENOM]]</f>
        <v>Andre</v>
      </c>
      <c r="C304" t="str">
        <f>companies_contact[[#This Row],[EMAIL]]</f>
        <v>a.delvaux@elegis.be</v>
      </c>
      <c r="D304" t="str">
        <f>companies_contact[[#This Row],[PHONE]]</f>
        <v>0475414605</v>
      </c>
      <c r="E304" t="str">
        <f>companies_contact[[#This Row],[FUNCTION]]</f>
        <v/>
      </c>
      <c r="F304" t="str">
        <f>companies_contact[[#This Row],[TYPE]]</f>
        <v>contact</v>
      </c>
      <c r="G304">
        <f>companies_contact[[#This Row],[ID_COMPANY]]</f>
        <v>332</v>
      </c>
      <c r="H304" s="1">
        <f>companies_contact[[#This Row],[HEU_MAJ]]</f>
        <v>44264.632210648146</v>
      </c>
      <c r="I304" s="1">
        <f t="shared" si="4"/>
        <v>44264.632210648146</v>
      </c>
    </row>
    <row r="305" spans="1:9" x14ac:dyDescent="0.25">
      <c r="A305" t="str">
        <f>companies_contact[[#This Row],[NOM]]</f>
        <v>Carton</v>
      </c>
      <c r="B305" t="str">
        <f>companies_contact[[#This Row],[PRENOM]]</f>
        <v>Bruno</v>
      </c>
      <c r="C305" t="str">
        <f>companies_contact[[#This Row],[EMAIL]]</f>
        <v>bc@monceau-fontaines.be</v>
      </c>
      <c r="D305" t="str">
        <f>companies_contact[[#This Row],[PHONE]]</f>
        <v>/</v>
      </c>
      <c r="E305" t="str">
        <f>companies_contact[[#This Row],[FUNCTION]]</f>
        <v/>
      </c>
      <c r="F305" t="str">
        <f>companies_contact[[#This Row],[TYPE]]</f>
        <v>contact</v>
      </c>
      <c r="G305">
        <f>companies_contact[[#This Row],[ID_COMPANY]]</f>
        <v>333</v>
      </c>
      <c r="H305" s="1">
        <f>companies_contact[[#This Row],[HEU_MAJ]]</f>
        <v>44264.683391203704</v>
      </c>
      <c r="I305" s="1">
        <f t="shared" si="4"/>
        <v>44264.683391203704</v>
      </c>
    </row>
    <row r="306" spans="1:9" x14ac:dyDescent="0.25">
      <c r="A306" t="str">
        <f>companies_contact[[#This Row],[NOM]]</f>
        <v xml:space="preserve">Pola Alonso </v>
      </c>
      <c r="B306" t="str">
        <f>companies_contact[[#This Row],[PRENOM]]</f>
        <v xml:space="preserve">Rafael </v>
      </c>
      <c r="C306" t="str">
        <f>companies_contact[[#This Row],[EMAIL]]</f>
        <v>polaalonsorafael@hotmail.com</v>
      </c>
      <c r="D306" t="str">
        <f>companies_contact[[#This Row],[PHONE]]</f>
        <v>0473238347</v>
      </c>
      <c r="E306" t="str">
        <f>companies_contact[[#This Row],[FUNCTION]]</f>
        <v>NULL</v>
      </c>
      <c r="F306" t="str">
        <f>companies_contact[[#This Row],[TYPE]]</f>
        <v>contact</v>
      </c>
      <c r="G306">
        <f>companies_contact[[#This Row],[ID_COMPANY]]</f>
        <v>334</v>
      </c>
      <c r="H306" s="1">
        <f>companies_contact[[#This Row],[HEU_MAJ]]</f>
        <v>44266.710787037038</v>
      </c>
      <c r="I306" s="1">
        <f t="shared" si="4"/>
        <v>44266.710787037038</v>
      </c>
    </row>
    <row r="307" spans="1:9" x14ac:dyDescent="0.25">
      <c r="A307" t="str">
        <f>companies_contact[[#This Row],[NOM]]</f>
        <v>Natalis</v>
      </c>
      <c r="B307" t="str">
        <f>companies_contact[[#This Row],[PRENOM]]</f>
        <v>Fanny</v>
      </c>
      <c r="C307" t="str">
        <f>companies_contact[[#This Row],[EMAIL]]</f>
        <v>fanny.natalis@upstate.be</v>
      </c>
      <c r="D307" t="str">
        <f>companies_contact[[#This Row],[PHONE]]</f>
        <v>-</v>
      </c>
      <c r="E307" t="str">
        <f>companies_contact[[#This Row],[FUNCTION]]</f>
        <v/>
      </c>
      <c r="F307" t="str">
        <f>companies_contact[[#This Row],[TYPE]]</f>
        <v>contact</v>
      </c>
      <c r="G307">
        <f>companies_contact[[#This Row],[ID_COMPANY]]</f>
        <v>335</v>
      </c>
      <c r="H307" s="1">
        <f>companies_contact[[#This Row],[HEU_MAJ]]</f>
        <v>44267.789895833332</v>
      </c>
      <c r="I307" s="1">
        <f t="shared" si="4"/>
        <v>44267.789895833332</v>
      </c>
    </row>
    <row r="308" spans="1:9" x14ac:dyDescent="0.25">
      <c r="A308" t="str">
        <f>companies_contact[[#This Row],[NOM]]</f>
        <v>Zonderman</v>
      </c>
      <c r="B308" t="str">
        <f>companies_contact[[#This Row],[PRENOM]]</f>
        <v>Benoit</v>
      </c>
      <c r="C308" t="str">
        <f>companies_contact[[#This Row],[EMAIL]]</f>
        <v>benoit.zonderman@stepforward.be</v>
      </c>
      <c r="D308" t="str">
        <f>companies_contact[[#This Row],[PHONE]]</f>
        <v>0474 96 05 66</v>
      </c>
      <c r="E308" t="str">
        <f>companies_contact[[#This Row],[FUNCTION]]</f>
        <v/>
      </c>
      <c r="F308" t="str">
        <f>companies_contact[[#This Row],[TYPE]]</f>
        <v>contact</v>
      </c>
      <c r="G308">
        <f>companies_contact[[#This Row],[ID_COMPANY]]</f>
        <v>336</v>
      </c>
      <c r="H308" s="1">
        <f>companies_contact[[#This Row],[HEU_MAJ]]</f>
        <v>44347.526423611111</v>
      </c>
      <c r="I308" s="1">
        <f t="shared" si="4"/>
        <v>44347.526423611111</v>
      </c>
    </row>
    <row r="309" spans="1:9" x14ac:dyDescent="0.25">
      <c r="A309" t="str">
        <f>companies_contact[[#This Row],[NOM]]</f>
        <v>Pola Alonso</v>
      </c>
      <c r="B309" t="str">
        <f>companies_contact[[#This Row],[PRENOM]]</f>
        <v>Rafael</v>
      </c>
      <c r="C309" t="str">
        <f>companies_contact[[#This Row],[EMAIL]]</f>
        <v>polaalonsorafael@hotmail.com</v>
      </c>
      <c r="D309" t="str">
        <f>companies_contact[[#This Row],[PHONE]]</f>
        <v>0473 23 83 47</v>
      </c>
      <c r="E309" t="str">
        <f>companies_contact[[#This Row],[FUNCTION]]</f>
        <v/>
      </c>
      <c r="F309" t="str">
        <f>companies_contact[[#This Row],[TYPE]]</f>
        <v>contact</v>
      </c>
      <c r="G309">
        <f>companies_contact[[#This Row],[ID_COMPANY]]</f>
        <v>337</v>
      </c>
      <c r="H309" s="1">
        <f>companies_contact[[#This Row],[HEU_MAJ]]</f>
        <v>44268.471168981479</v>
      </c>
      <c r="I309" s="1">
        <f t="shared" si="4"/>
        <v>44268.471168981479</v>
      </c>
    </row>
    <row r="310" spans="1:9" x14ac:dyDescent="0.25">
      <c r="A310" t="str">
        <f>companies_contact[[#This Row],[NOM]]</f>
        <v>Darchambeau</v>
      </c>
      <c r="B310" t="str">
        <f>companies_contact[[#This Row],[PRENOM]]</f>
        <v>Melanie</v>
      </c>
      <c r="C310" t="str">
        <f>companies_contact[[#This Row],[EMAIL]]</f>
        <v>melanie.darchambeau@gmail.com</v>
      </c>
      <c r="D310" t="str">
        <f>companies_contact[[#This Row],[PHONE]]</f>
        <v>-</v>
      </c>
      <c r="E310" t="str">
        <f>companies_contact[[#This Row],[FUNCTION]]</f>
        <v/>
      </c>
      <c r="F310" t="str">
        <f>companies_contact[[#This Row],[TYPE]]</f>
        <v>contact</v>
      </c>
      <c r="G310">
        <f>companies_contact[[#This Row],[ID_COMPANY]]</f>
        <v>338</v>
      </c>
      <c r="H310" s="1">
        <f>companies_contact[[#This Row],[HEU_MAJ]]</f>
        <v>44269.493657407409</v>
      </c>
      <c r="I310" s="1">
        <f t="shared" si="4"/>
        <v>44269.493657407409</v>
      </c>
    </row>
    <row r="311" spans="1:9" x14ac:dyDescent="0.25">
      <c r="A311" t="str">
        <f>companies_contact[[#This Row],[NOM]]</f>
        <v>BARBASON</v>
      </c>
      <c r="B311" t="str">
        <f>companies_contact[[#This Row],[PRENOM]]</f>
        <v>Djoulia</v>
      </c>
      <c r="C311" t="str">
        <f>companies_contact[[#This Row],[EMAIL]]</f>
        <v>j.barbason@gmail.com</v>
      </c>
      <c r="D311" t="str">
        <f>companies_contact[[#This Row],[PHONE]]</f>
        <v>-</v>
      </c>
      <c r="E311" t="str">
        <f>companies_contact[[#This Row],[FUNCTION]]</f>
        <v/>
      </c>
      <c r="F311" t="str">
        <f>companies_contact[[#This Row],[TYPE]]</f>
        <v>contact</v>
      </c>
      <c r="G311">
        <f>companies_contact[[#This Row],[ID_COMPANY]]</f>
        <v>339</v>
      </c>
      <c r="H311" s="1">
        <f>companies_contact[[#This Row],[HEU_MAJ]]</f>
        <v>44269.494328703702</v>
      </c>
      <c r="I311" s="1">
        <f t="shared" si="4"/>
        <v>44269.494328703702</v>
      </c>
    </row>
    <row r="312" spans="1:9" x14ac:dyDescent="0.25">
      <c r="A312" t="str">
        <f>companies_contact[[#This Row],[NOM]]</f>
        <v>Theunissen</v>
      </c>
      <c r="B312" t="str">
        <f>companies_contact[[#This Row],[PRENOM]]</f>
        <v>Vincent</v>
      </c>
      <c r="C312" t="str">
        <f>companies_contact[[#This Row],[EMAIL]]</f>
        <v>theunissen@trasis.com</v>
      </c>
      <c r="D312" t="str">
        <f>companies_contact[[#This Row],[PHONE]]</f>
        <v>0479 36 46 24</v>
      </c>
      <c r="E312" t="str">
        <f>companies_contact[[#This Row],[FUNCTION]]</f>
        <v/>
      </c>
      <c r="F312" t="str">
        <f>companies_contact[[#This Row],[TYPE]]</f>
        <v>contact</v>
      </c>
      <c r="G312">
        <f>companies_contact[[#This Row],[ID_COMPANY]]</f>
        <v>340</v>
      </c>
      <c r="H312" s="1">
        <f>companies_contact[[#This Row],[HEU_MAJ]]</f>
        <v>44271.616701388892</v>
      </c>
      <c r="I312" s="1">
        <f t="shared" si="4"/>
        <v>44271.616701388892</v>
      </c>
    </row>
    <row r="313" spans="1:9" x14ac:dyDescent="0.25">
      <c r="A313" t="str">
        <f>companies_contact[[#This Row],[NOM]]</f>
        <v>Decoster</v>
      </c>
      <c r="B313" t="str">
        <f>companies_contact[[#This Row],[PRENOM]]</f>
        <v>Jean-Gobert</v>
      </c>
      <c r="C313" t="str">
        <f>companies_contact[[#This Row],[EMAIL]]</f>
        <v>jdc@funtomata.com</v>
      </c>
      <c r="D313" t="str">
        <f>companies_contact[[#This Row],[PHONE]]</f>
        <v>0475 86 33 31</v>
      </c>
      <c r="E313" t="str">
        <f>companies_contact[[#This Row],[FUNCTION]]</f>
        <v/>
      </c>
      <c r="F313" t="str">
        <f>companies_contact[[#This Row],[TYPE]]</f>
        <v>contact</v>
      </c>
      <c r="G313">
        <f>companies_contact[[#This Row],[ID_COMPANY]]</f>
        <v>341</v>
      </c>
      <c r="H313" s="1">
        <f>companies_contact[[#This Row],[HEU_MAJ]]</f>
        <v>44274.466840277775</v>
      </c>
      <c r="I313" s="1">
        <f t="shared" si="4"/>
        <v>44274.466840277775</v>
      </c>
    </row>
    <row r="314" spans="1:9" x14ac:dyDescent="0.25">
      <c r="A314" t="str">
        <f>companies_contact[[#This Row],[NOM]]</f>
        <v>Beguin</v>
      </c>
      <c r="B314" t="str">
        <f>companies_contact[[#This Row],[PRENOM]]</f>
        <v>Thierry</v>
      </c>
      <c r="C314" t="str">
        <f>companies_contact[[#This Row],[EMAIL]]</f>
        <v>thierry.beguin@skynet.be</v>
      </c>
      <c r="D314" t="str">
        <f>companies_contact[[#This Row],[PHONE]]</f>
        <v>-</v>
      </c>
      <c r="E314" t="str">
        <f>companies_contact[[#This Row],[FUNCTION]]</f>
        <v/>
      </c>
      <c r="F314" t="str">
        <f>companies_contact[[#This Row],[TYPE]]</f>
        <v>contact</v>
      </c>
      <c r="G314">
        <f>companies_contact[[#This Row],[ID_COMPANY]]</f>
        <v>343</v>
      </c>
      <c r="H314" s="1">
        <f>companies_contact[[#This Row],[HEU_MAJ]]</f>
        <v>44281.623622685183</v>
      </c>
      <c r="I314" s="1">
        <f t="shared" si="4"/>
        <v>44281.623622685183</v>
      </c>
    </row>
    <row r="315" spans="1:9" x14ac:dyDescent="0.25">
      <c r="A315" t="str">
        <f>companies_contact[[#This Row],[NOM]]</f>
        <v>Sollazo</v>
      </c>
      <c r="B315" t="str">
        <f>companies_contact[[#This Row],[PRENOM]]</f>
        <v>Andrea</v>
      </c>
      <c r="C315" t="str">
        <f>companies_contact[[#This Row],[EMAIL]]</f>
        <v>andreasollazzo@hotmail.it</v>
      </c>
      <c r="D315" t="str">
        <f>companies_contact[[#This Row],[PHONE]]</f>
        <v>0486379695</v>
      </c>
      <c r="E315" t="str">
        <f>companies_contact[[#This Row],[FUNCTION]]</f>
        <v/>
      </c>
      <c r="F315" t="str">
        <f>companies_contact[[#This Row],[TYPE]]</f>
        <v>contact</v>
      </c>
      <c r="G315">
        <f>companies_contact[[#This Row],[ID_COMPANY]]</f>
        <v>344</v>
      </c>
      <c r="H315" s="1">
        <f>companies_contact[[#This Row],[HEU_MAJ]]</f>
        <v>44281.696886574071</v>
      </c>
      <c r="I315" s="1">
        <f t="shared" si="4"/>
        <v>44281.696886574071</v>
      </c>
    </row>
    <row r="316" spans="1:9" x14ac:dyDescent="0.25">
      <c r="A316" t="str">
        <f>companies_contact[[#This Row],[NOM]]</f>
        <v>Vrancken</v>
      </c>
      <c r="B316" t="str">
        <f>companies_contact[[#This Row],[PRENOM]]</f>
        <v>Gilles</v>
      </c>
      <c r="C316" t="str">
        <f>companies_contact[[#This Row],[EMAIL]]</f>
        <v>info@larenommee.be</v>
      </c>
      <c r="D316" t="str">
        <f>companies_contact[[#This Row],[PHONE]]</f>
        <v>0494 700 708</v>
      </c>
      <c r="E316" t="str">
        <f>companies_contact[[#This Row],[FUNCTION]]</f>
        <v/>
      </c>
      <c r="F316" t="str">
        <f>companies_contact[[#This Row],[TYPE]]</f>
        <v>contact</v>
      </c>
      <c r="G316">
        <f>companies_contact[[#This Row],[ID_COMPANY]]</f>
        <v>345</v>
      </c>
      <c r="H316" s="1">
        <f>companies_contact[[#This Row],[HEU_MAJ]]</f>
        <v>44282.521689814814</v>
      </c>
      <c r="I316" s="1">
        <f t="shared" si="4"/>
        <v>44282.521689814814</v>
      </c>
    </row>
    <row r="317" spans="1:9" x14ac:dyDescent="0.25">
      <c r="A317" t="str">
        <f>companies_contact[[#This Row],[NOM]]</f>
        <v>Thomas</v>
      </c>
      <c r="B317" t="str">
        <f>companies_contact[[#This Row],[PRENOM]]</f>
        <v>Loreen</v>
      </c>
      <c r="C317" t="str">
        <f>companies_contact[[#This Row],[EMAIL]]</f>
        <v>loreen.thomas22@gmail.com</v>
      </c>
      <c r="D317" t="str">
        <f>companies_contact[[#This Row],[PHONE]]</f>
        <v>0477 74 98 66</v>
      </c>
      <c r="E317" t="str">
        <f>companies_contact[[#This Row],[FUNCTION]]</f>
        <v/>
      </c>
      <c r="F317" t="str">
        <f>companies_contact[[#This Row],[TYPE]]</f>
        <v>contact</v>
      </c>
      <c r="G317">
        <f>companies_contact[[#This Row],[ID_COMPANY]]</f>
        <v>346</v>
      </c>
      <c r="H317" s="1">
        <f>companies_contact[[#This Row],[HEU_MAJ]]</f>
        <v>44284.509953703702</v>
      </c>
      <c r="I317" s="1">
        <f t="shared" si="4"/>
        <v>44284.509953703702</v>
      </c>
    </row>
    <row r="318" spans="1:9" x14ac:dyDescent="0.25">
      <c r="A318" t="str">
        <f>companies_contact[[#This Row],[NOM]]</f>
        <v>Lambert</v>
      </c>
      <c r="B318" t="str">
        <f>companies_contact[[#This Row],[PRENOM]]</f>
        <v>Simon</v>
      </c>
      <c r="C318" t="str">
        <f>companies_contact[[#This Row],[EMAIL]]</f>
        <v>simlambert00@hotmail.com</v>
      </c>
      <c r="D318" t="str">
        <f>companies_contact[[#This Row],[PHONE]]</f>
        <v>-</v>
      </c>
      <c r="E318" t="str">
        <f>companies_contact[[#This Row],[FUNCTION]]</f>
        <v>-</v>
      </c>
      <c r="F318" t="str">
        <f>companies_contact[[#This Row],[TYPE]]</f>
        <v>billing</v>
      </c>
      <c r="G318">
        <f>companies_contact[[#This Row],[ID_COMPANY]]</f>
        <v>582</v>
      </c>
      <c r="H318" s="1">
        <f>companies_contact[[#This Row],[HEU_MAJ]]</f>
        <v>44406.341307870367</v>
      </c>
      <c r="I318" s="1">
        <f t="shared" si="4"/>
        <v>44406.341307870367</v>
      </c>
    </row>
    <row r="319" spans="1:9" x14ac:dyDescent="0.25">
      <c r="A319" t="str">
        <f>companies_contact[[#This Row],[NOM]]</f>
        <v>Renson</v>
      </c>
      <c r="B319" t="str">
        <f>companies_contact[[#This Row],[PRENOM]]</f>
        <v>Maxime</v>
      </c>
      <c r="C319" t="str">
        <f>companies_contact[[#This Row],[EMAIL]]</f>
        <v>maxime@uber.com</v>
      </c>
      <c r="D319" t="str">
        <f>companies_contact[[#This Row],[PHONE]]</f>
        <v>0497 84 39 00</v>
      </c>
      <c r="E319" t="str">
        <f>companies_contact[[#This Row],[FUNCTION]]</f>
        <v/>
      </c>
      <c r="F319" t="str">
        <f>companies_contact[[#This Row],[TYPE]]</f>
        <v>contact</v>
      </c>
      <c r="G319">
        <f>companies_contact[[#This Row],[ID_COMPANY]]</f>
        <v>348</v>
      </c>
      <c r="H319" s="1">
        <f>companies_contact[[#This Row],[HEU_MAJ]]</f>
        <v>44284.779143518521</v>
      </c>
      <c r="I319" s="1">
        <f t="shared" si="4"/>
        <v>44284.779143518521</v>
      </c>
    </row>
    <row r="320" spans="1:9" x14ac:dyDescent="0.25">
      <c r="A320" t="str">
        <f>companies_contact[[#This Row],[NOM]]</f>
        <v>Vannesse</v>
      </c>
      <c r="B320" t="str">
        <f>companies_contact[[#This Row],[PRENOM]]</f>
        <v>Florent</v>
      </c>
      <c r="C320" t="str">
        <f>companies_contact[[#This Row],[EMAIL]]</f>
        <v>florent.vannesse@peugeotschyns.be</v>
      </c>
      <c r="D320" t="str">
        <f>companies_contact[[#This Row],[PHONE]]</f>
        <v>0493 34 44 71</v>
      </c>
      <c r="E320" t="str">
        <f>companies_contact[[#This Row],[FUNCTION]]</f>
        <v/>
      </c>
      <c r="F320" t="str">
        <f>companies_contact[[#This Row],[TYPE]]</f>
        <v>contact</v>
      </c>
      <c r="G320">
        <f>companies_contact[[#This Row],[ID_COMPANY]]</f>
        <v>349</v>
      </c>
      <c r="H320" s="1">
        <f>companies_contact[[#This Row],[HEU_MAJ]]</f>
        <v>44326.831284722219</v>
      </c>
      <c r="I320" s="1">
        <f t="shared" si="4"/>
        <v>44326.831284722219</v>
      </c>
    </row>
    <row r="321" spans="1:9" x14ac:dyDescent="0.25">
      <c r="A321" t="str">
        <f>companies_contact[[#This Row],[NOM]]</f>
        <v>D Anna</v>
      </c>
      <c r="B321" t="str">
        <f>companies_contact[[#This Row],[PRENOM]]</f>
        <v>Adrienne</v>
      </c>
      <c r="C321" t="str">
        <f>companies_contact[[#This Row],[EMAIL]]</f>
        <v>adrienne.d@lesfilmsdufleuve.be</v>
      </c>
      <c r="D321" t="str">
        <f>companies_contact[[#This Row],[PHONE]]</f>
        <v>0473 41 58 72</v>
      </c>
      <c r="E321" t="str">
        <f>companies_contact[[#This Row],[FUNCTION]]</f>
        <v/>
      </c>
      <c r="F321" t="str">
        <f>companies_contact[[#This Row],[TYPE]]</f>
        <v>contact</v>
      </c>
      <c r="G321">
        <f>companies_contact[[#This Row],[ID_COMPANY]]</f>
        <v>350</v>
      </c>
      <c r="H321" s="1">
        <f>companies_contact[[#This Row],[HEU_MAJ]]</f>
        <v>44285.499837962961</v>
      </c>
      <c r="I321" s="1">
        <f t="shared" si="4"/>
        <v>44285.499837962961</v>
      </c>
    </row>
    <row r="322" spans="1:9" x14ac:dyDescent="0.25">
      <c r="A322" t="str">
        <f>companies_contact[[#This Row],[NOM]]</f>
        <v>Courtois</v>
      </c>
      <c r="B322" t="str">
        <f>companies_contact[[#This Row],[PRENOM]]</f>
        <v>Marc</v>
      </c>
      <c r="C322" t="str">
        <f>companies_contact[[#This Row],[EMAIL]]</f>
        <v>marc.courtois@scarlet.be</v>
      </c>
      <c r="D322" t="str">
        <f>companies_contact[[#This Row],[PHONE]]</f>
        <v>04 227 56 92</v>
      </c>
      <c r="E322" t="str">
        <f>companies_contact[[#This Row],[FUNCTION]]</f>
        <v/>
      </c>
      <c r="F322" t="str">
        <f>companies_contact[[#This Row],[TYPE]]</f>
        <v>contact</v>
      </c>
      <c r="G322">
        <f>companies_contact[[#This Row],[ID_COMPANY]]</f>
        <v>351</v>
      </c>
      <c r="H322" s="1">
        <f>companies_contact[[#This Row],[HEU_MAJ]]</f>
        <v>44286.437314814815</v>
      </c>
      <c r="I322" s="1">
        <f t="shared" si="4"/>
        <v>44286.437314814815</v>
      </c>
    </row>
    <row r="323" spans="1:9" x14ac:dyDescent="0.25">
      <c r="A323" t="str">
        <f>companies_contact[[#This Row],[NOM]]</f>
        <v>Nemeghaire</v>
      </c>
      <c r="B323" t="str">
        <f>companies_contact[[#This Row],[PRENOM]]</f>
        <v>Cedric</v>
      </c>
      <c r="C323" t="str">
        <f>companies_contact[[#This Row],[EMAIL]]</f>
        <v>Cedric.Nemeghaire@Charleroi.be</v>
      </c>
      <c r="D323" t="str">
        <f>companies_contact[[#This Row],[PHONE]]</f>
        <v>071 06 19 48</v>
      </c>
      <c r="E323" t="str">
        <f>companies_contact[[#This Row],[FUNCTION]]</f>
        <v/>
      </c>
      <c r="F323" t="str">
        <f>companies_contact[[#This Row],[TYPE]]</f>
        <v>contact</v>
      </c>
      <c r="G323">
        <f>companies_contact[[#This Row],[ID_COMPANY]]</f>
        <v>352</v>
      </c>
      <c r="H323" s="1">
        <f>companies_contact[[#This Row],[HEU_MAJ]]</f>
        <v>44286.810034722221</v>
      </c>
      <c r="I323" s="1">
        <f t="shared" ref="I323:I386" si="5">H323</f>
        <v>44286.810034722221</v>
      </c>
    </row>
    <row r="324" spans="1:9" x14ac:dyDescent="0.25">
      <c r="A324" t="str">
        <f>companies_contact[[#This Row],[NOM]]</f>
        <v>Ciglia</v>
      </c>
      <c r="B324" t="str">
        <f>companies_contact[[#This Row],[PRENOM]]</f>
        <v>-</v>
      </c>
      <c r="C324" t="str">
        <f>companies_contact[[#This Row],[EMAIL]]</f>
        <v>a demander</v>
      </c>
      <c r="D324" t="str">
        <f>companies_contact[[#This Row],[PHONE]]</f>
        <v>0475 21 30 73</v>
      </c>
      <c r="E324" t="str">
        <f>companies_contact[[#This Row],[FUNCTION]]</f>
        <v/>
      </c>
      <c r="F324" t="str">
        <f>companies_contact[[#This Row],[TYPE]]</f>
        <v>contact</v>
      </c>
      <c r="G324">
        <f>companies_contact[[#This Row],[ID_COMPANY]]</f>
        <v>353</v>
      </c>
      <c r="H324" s="1">
        <f>companies_contact[[#This Row],[HEU_MAJ]]</f>
        <v>44294.424097222225</v>
      </c>
      <c r="I324" s="1">
        <f t="shared" si="5"/>
        <v>44294.424097222225</v>
      </c>
    </row>
    <row r="325" spans="1:9" x14ac:dyDescent="0.25">
      <c r="A325" t="str">
        <f>companies_contact[[#This Row],[NOM]]</f>
        <v>Pirard</v>
      </c>
      <c r="B325" t="str">
        <f>companies_contact[[#This Row],[PRENOM]]</f>
        <v>Cindy</v>
      </c>
      <c r="C325" t="str">
        <f>companies_contact[[#This Row],[EMAIL]]</f>
        <v>pirard@semaco.com</v>
      </c>
      <c r="D325" t="str">
        <f>companies_contact[[#This Row],[PHONE]]</f>
        <v>0498 47 48 28</v>
      </c>
      <c r="E325" t="str">
        <f>companies_contact[[#This Row],[FUNCTION]]</f>
        <v/>
      </c>
      <c r="F325" t="str">
        <f>companies_contact[[#This Row],[TYPE]]</f>
        <v>contact</v>
      </c>
      <c r="G325">
        <f>companies_contact[[#This Row],[ID_COMPANY]]</f>
        <v>354</v>
      </c>
      <c r="H325" s="1">
        <f>companies_contact[[#This Row],[HEU_MAJ]]</f>
        <v>44287.585231481484</v>
      </c>
      <c r="I325" s="1">
        <f t="shared" si="5"/>
        <v>44287.585231481484</v>
      </c>
    </row>
    <row r="326" spans="1:9" x14ac:dyDescent="0.25">
      <c r="A326" t="str">
        <f>companies_contact[[#This Row],[NOM]]</f>
        <v>Adaba</v>
      </c>
      <c r="B326" t="str">
        <f>companies_contact[[#This Row],[PRENOM]]</f>
        <v>Raphael</v>
      </c>
      <c r="C326" t="str">
        <f>companies_contact[[#This Row],[EMAIL]]</f>
        <v>radaba@methanex.com</v>
      </c>
      <c r="D326" t="str">
        <f>companies_contact[[#This Row],[PHONE]]</f>
        <v>0473895934</v>
      </c>
      <c r="E326" t="str">
        <f>companies_contact[[#This Row],[FUNCTION]]</f>
        <v>NULL</v>
      </c>
      <c r="F326" t="str">
        <f>companies_contact[[#This Row],[TYPE]]</f>
        <v>contact</v>
      </c>
      <c r="G326">
        <f>companies_contact[[#This Row],[ID_COMPANY]]</f>
        <v>356</v>
      </c>
      <c r="H326" s="1">
        <f>companies_contact[[#This Row],[HEU_MAJ]]</f>
        <v>44292.517118055555</v>
      </c>
      <c r="I326" s="1">
        <f t="shared" si="5"/>
        <v>44292.517118055555</v>
      </c>
    </row>
    <row r="327" spans="1:9" x14ac:dyDescent="0.25">
      <c r="A327" t="str">
        <f>companies_contact[[#This Row],[NOM]]</f>
        <v>Grogna</v>
      </c>
      <c r="B327" t="str">
        <f>companies_contact[[#This Row],[PRENOM]]</f>
        <v>Flore</v>
      </c>
      <c r="C327" t="str">
        <f>companies_contact[[#This Row],[EMAIL]]</f>
        <v>flore.grogna@hotmail.fr</v>
      </c>
      <c r="D327" t="str">
        <f>companies_contact[[#This Row],[PHONE]]</f>
        <v>-</v>
      </c>
      <c r="E327" t="str">
        <f>companies_contact[[#This Row],[FUNCTION]]</f>
        <v/>
      </c>
      <c r="F327" t="str">
        <f>companies_contact[[#This Row],[TYPE]]</f>
        <v>contact</v>
      </c>
      <c r="G327">
        <f>companies_contact[[#This Row],[ID_COMPANY]]</f>
        <v>357</v>
      </c>
      <c r="H327" s="1">
        <f>companies_contact[[#This Row],[HEU_MAJ]]</f>
        <v>44292.796377314815</v>
      </c>
      <c r="I327" s="1">
        <f t="shared" si="5"/>
        <v>44292.796377314815</v>
      </c>
    </row>
    <row r="328" spans="1:9" x14ac:dyDescent="0.25">
      <c r="A328" t="str">
        <f>companies_contact[[#This Row],[NOM]]</f>
        <v>Rubens</v>
      </c>
      <c r="B328" t="str">
        <f>companies_contact[[#This Row],[PRENOM]]</f>
        <v>Jordan</v>
      </c>
      <c r="C328" t="str">
        <f>companies_contact[[#This Row],[EMAIL]]</f>
        <v>jrubens@greisch.com</v>
      </c>
      <c r="D328" t="str">
        <f>companies_contact[[#This Row],[PHONE]]</f>
        <v xml:space="preserve">+32(0)4 361 62 </v>
      </c>
      <c r="E328" t="str">
        <f>companies_contact[[#This Row],[FUNCTION]]</f>
        <v>-</v>
      </c>
      <c r="F328" t="str">
        <f>companies_contact[[#This Row],[TYPE]]</f>
        <v>contact</v>
      </c>
      <c r="G328">
        <f>companies_contact[[#This Row],[ID_COMPANY]]</f>
        <v>41</v>
      </c>
      <c r="H328" s="1">
        <f>companies_contact[[#This Row],[HEU_MAJ]]</f>
        <v>44292.898888888885</v>
      </c>
      <c r="I328" s="1">
        <f t="shared" si="5"/>
        <v>44292.898888888885</v>
      </c>
    </row>
    <row r="329" spans="1:9" x14ac:dyDescent="0.25">
      <c r="A329" t="str">
        <f>companies_contact[[#This Row],[NOM]]</f>
        <v>Fontaine</v>
      </c>
      <c r="B329" t="str">
        <f>companies_contact[[#This Row],[PRENOM]]</f>
        <v>Michel</v>
      </c>
      <c r="C329" t="str">
        <f>companies_contact[[#This Row],[EMAIL]]</f>
        <v>-</v>
      </c>
      <c r="D329" t="str">
        <f>companies_contact[[#This Row],[PHONE]]</f>
        <v>-</v>
      </c>
      <c r="E329" t="str">
        <f>companies_contact[[#This Row],[FUNCTION]]</f>
        <v/>
      </c>
      <c r="F329" t="str">
        <f>companies_contact[[#This Row],[TYPE]]</f>
        <v>contact</v>
      </c>
      <c r="G329">
        <f>companies_contact[[#This Row],[ID_COMPANY]]</f>
        <v>358</v>
      </c>
      <c r="H329" s="1">
        <f>companies_contact[[#This Row],[HEU_MAJ]]</f>
        <v>44293.390543981484</v>
      </c>
      <c r="I329" s="1">
        <f t="shared" si="5"/>
        <v>44293.390543981484</v>
      </c>
    </row>
    <row r="330" spans="1:9" x14ac:dyDescent="0.25">
      <c r="A330" t="str">
        <f>companies_contact[[#This Row],[NOM]]</f>
        <v>Greco</v>
      </c>
      <c r="B330" t="str">
        <f>companies_contact[[#This Row],[PRENOM]]</f>
        <v>Pierre</v>
      </c>
      <c r="C330" t="str">
        <f>companies_contact[[#This Row],[EMAIL]]</f>
        <v>grecopierre@hotmail.com</v>
      </c>
      <c r="D330" t="str">
        <f>companies_contact[[#This Row],[PHONE]]</f>
        <v>-</v>
      </c>
      <c r="E330" t="str">
        <f>companies_contact[[#This Row],[FUNCTION]]</f>
        <v/>
      </c>
      <c r="F330" t="str">
        <f>companies_contact[[#This Row],[TYPE]]</f>
        <v>billing</v>
      </c>
      <c r="G330">
        <f>companies_contact[[#This Row],[ID_COMPANY]]</f>
        <v>359</v>
      </c>
      <c r="H330" s="1">
        <f>companies_contact[[#This Row],[HEU_MAJ]]</f>
        <v>44540.79146990741</v>
      </c>
      <c r="I330" s="1">
        <f t="shared" si="5"/>
        <v>44540.79146990741</v>
      </c>
    </row>
    <row r="331" spans="1:9" x14ac:dyDescent="0.25">
      <c r="A331" t="str">
        <f>companies_contact[[#This Row],[NOM]]</f>
        <v>Royaux</v>
      </c>
      <c r="B331" t="str">
        <f>companies_contact[[#This Row],[PRENOM]]</f>
        <v>Julie</v>
      </c>
      <c r="C331" t="str">
        <f>companies_contact[[#This Row],[EMAIL]]</f>
        <v>julie.royaux@hotmail.com</v>
      </c>
      <c r="D331" t="str">
        <f>companies_contact[[#This Row],[PHONE]]</f>
        <v>-</v>
      </c>
      <c r="E331" t="str">
        <f>companies_contact[[#This Row],[FUNCTION]]</f>
        <v/>
      </c>
      <c r="F331" t="str">
        <f>companies_contact[[#This Row],[TYPE]]</f>
        <v>contact</v>
      </c>
      <c r="G331">
        <f>companies_contact[[#This Row],[ID_COMPANY]]</f>
        <v>360</v>
      </c>
      <c r="H331" s="1">
        <f>companies_contact[[#This Row],[HEU_MAJ]]</f>
        <v>44295.583368055559</v>
      </c>
      <c r="I331" s="1">
        <f t="shared" si="5"/>
        <v>44295.583368055559</v>
      </c>
    </row>
    <row r="332" spans="1:9" x14ac:dyDescent="0.25">
      <c r="A332" t="str">
        <f>companies_contact[[#This Row],[NOM]]</f>
        <v>Terryn</v>
      </c>
      <c r="B332" t="str">
        <f>companies_contact[[#This Row],[PRENOM]]</f>
        <v>Nicolas</v>
      </c>
      <c r="C332" t="str">
        <f>companies_contact[[#This Row],[EMAIL]]</f>
        <v>-</v>
      </c>
      <c r="D332" t="str">
        <f>companies_contact[[#This Row],[PHONE]]</f>
        <v>-</v>
      </c>
      <c r="E332" t="str">
        <f>companies_contact[[#This Row],[FUNCTION]]</f>
        <v/>
      </c>
      <c r="F332" t="str">
        <f>companies_contact[[#This Row],[TYPE]]</f>
        <v>contact</v>
      </c>
      <c r="G332">
        <f>companies_contact[[#This Row],[ID_COMPANY]]</f>
        <v>361</v>
      </c>
      <c r="H332" s="1">
        <f>companies_contact[[#This Row],[HEU_MAJ]]</f>
        <v>44297.753206018519</v>
      </c>
      <c r="I332" s="1">
        <f t="shared" si="5"/>
        <v>44297.753206018519</v>
      </c>
    </row>
    <row r="333" spans="1:9" x14ac:dyDescent="0.25">
      <c r="A333" t="str">
        <f>companies_contact[[#This Row],[NOM]]</f>
        <v>Rigo</v>
      </c>
      <c r="B333" t="str">
        <f>companies_contact[[#This Row],[PRENOM]]</f>
        <v>Adrienne</v>
      </c>
      <c r="C333" t="str">
        <f>companies_contact[[#This Row],[EMAIL]]</f>
        <v>adrienne.rigo@biok.be</v>
      </c>
      <c r="D333" t="str">
        <f>companies_contact[[#This Row],[PHONE]]</f>
        <v>0479457652</v>
      </c>
      <c r="E333" t="str">
        <f>companies_contact[[#This Row],[FUNCTION]]</f>
        <v/>
      </c>
      <c r="F333" t="str">
        <f>companies_contact[[#This Row],[TYPE]]</f>
        <v>contact</v>
      </c>
      <c r="G333">
        <f>companies_contact[[#This Row],[ID_COMPANY]]</f>
        <v>362</v>
      </c>
      <c r="H333" s="1">
        <f>companies_contact[[#This Row],[HEU_MAJ]]</f>
        <v>44298.563425925924</v>
      </c>
      <c r="I333" s="1">
        <f t="shared" si="5"/>
        <v>44298.563425925924</v>
      </c>
    </row>
    <row r="334" spans="1:9" x14ac:dyDescent="0.25">
      <c r="A334" t="str">
        <f>companies_contact[[#This Row],[NOM]]</f>
        <v>Wittorski</v>
      </c>
      <c r="B334" t="str">
        <f>companies_contact[[#This Row],[PRENOM]]</f>
        <v>Benjamin</v>
      </c>
      <c r="C334" t="str">
        <f>companies_contact[[#This Row],[EMAIL]]</f>
        <v>bwittorski@gmail.com</v>
      </c>
      <c r="D334" t="str">
        <f>companies_contact[[#This Row],[PHONE]]</f>
        <v>047532544</v>
      </c>
      <c r="E334" t="str">
        <f>companies_contact[[#This Row],[FUNCTION]]</f>
        <v/>
      </c>
      <c r="F334" t="str">
        <f>companies_contact[[#This Row],[TYPE]]</f>
        <v>contact</v>
      </c>
      <c r="G334">
        <f>companies_contact[[#This Row],[ID_COMPANY]]</f>
        <v>363</v>
      </c>
      <c r="H334" s="1">
        <f>companies_contact[[#This Row],[HEU_MAJ]]</f>
        <v>44298.565034722225</v>
      </c>
      <c r="I334" s="1">
        <f t="shared" si="5"/>
        <v>44298.565034722225</v>
      </c>
    </row>
    <row r="335" spans="1:9" x14ac:dyDescent="0.25">
      <c r="A335" t="str">
        <f>companies_contact[[#This Row],[NOM]]</f>
        <v>Colsoul</v>
      </c>
      <c r="B335" t="str">
        <f>companies_contact[[#This Row],[PRENOM]]</f>
        <v>Jean-Christophe</v>
      </c>
      <c r="C335" t="str">
        <f>companies_contact[[#This Row],[EMAIL]]</f>
        <v>Jean-christophe.colsoul@segal.be</v>
      </c>
      <c r="D335" t="str">
        <f>companies_contact[[#This Row],[PHONE]]</f>
        <v>0485 56 51 24</v>
      </c>
      <c r="E335" t="str">
        <f>companies_contact[[#This Row],[FUNCTION]]</f>
        <v/>
      </c>
      <c r="F335" t="str">
        <f>companies_contact[[#This Row],[TYPE]]</f>
        <v>contact</v>
      </c>
      <c r="G335">
        <f>companies_contact[[#This Row],[ID_COMPANY]]</f>
        <v>364</v>
      </c>
      <c r="H335" s="1">
        <f>companies_contact[[#This Row],[HEU_MAJ]]</f>
        <v>44298.847881944443</v>
      </c>
      <c r="I335" s="1">
        <f t="shared" si="5"/>
        <v>44298.847881944443</v>
      </c>
    </row>
    <row r="336" spans="1:9" x14ac:dyDescent="0.25">
      <c r="A336" t="str">
        <f>companies_contact[[#This Row],[NOM]]</f>
        <v>Robinot</v>
      </c>
      <c r="B336" t="str">
        <f>companies_contact[[#This Row],[PRENOM]]</f>
        <v>Regis</v>
      </c>
      <c r="C336" t="str">
        <f>companies_contact[[#This Row],[EMAIL]]</f>
        <v>regis.robinot@skynet.be</v>
      </c>
      <c r="D336" t="str">
        <f>companies_contact[[#This Row],[PHONE]]</f>
        <v>0485693764</v>
      </c>
      <c r="E336" t="str">
        <f>companies_contact[[#This Row],[FUNCTION]]</f>
        <v/>
      </c>
      <c r="F336" t="str">
        <f>companies_contact[[#This Row],[TYPE]]</f>
        <v>contact</v>
      </c>
      <c r="G336">
        <f>companies_contact[[#This Row],[ID_COMPANY]]</f>
        <v>365</v>
      </c>
      <c r="H336" s="1">
        <f>companies_contact[[#This Row],[HEU_MAJ]]</f>
        <v>44301.451747685183</v>
      </c>
      <c r="I336" s="1">
        <f t="shared" si="5"/>
        <v>44301.451747685183</v>
      </c>
    </row>
    <row r="337" spans="1:9" x14ac:dyDescent="0.25">
      <c r="A337" t="str">
        <f>companies_contact[[#This Row],[NOM]]</f>
        <v>Jandrin</v>
      </c>
      <c r="B337" t="str">
        <f>companies_contact[[#This Row],[PRENOM]]</f>
        <v>Michel</v>
      </c>
      <c r="C337" t="str">
        <f>companies_contact[[#This Row],[EMAIL]]</f>
        <v>michel.jandrin@skynet.be</v>
      </c>
      <c r="D337" t="str">
        <f>companies_contact[[#This Row],[PHONE]]</f>
        <v>0494441186</v>
      </c>
      <c r="E337" t="str">
        <f>companies_contact[[#This Row],[FUNCTION]]</f>
        <v/>
      </c>
      <c r="F337" t="str">
        <f>companies_contact[[#This Row],[TYPE]]</f>
        <v>contact</v>
      </c>
      <c r="G337">
        <f>companies_contact[[#This Row],[ID_COMPANY]]</f>
        <v>366</v>
      </c>
      <c r="H337" s="1">
        <f>companies_contact[[#This Row],[HEU_MAJ]]</f>
        <v>44301.506782407407</v>
      </c>
      <c r="I337" s="1">
        <f t="shared" si="5"/>
        <v>44301.506782407407</v>
      </c>
    </row>
    <row r="338" spans="1:9" x14ac:dyDescent="0.25">
      <c r="A338" t="str">
        <f>companies_contact[[#This Row],[NOM]]</f>
        <v>Fautre</v>
      </c>
      <c r="B338" t="str">
        <f>companies_contact[[#This Row],[PRENOM]]</f>
        <v>Katryne</v>
      </c>
      <c r="C338" t="str">
        <f>companies_contact[[#This Row],[EMAIL]]</f>
        <v>katryne.fautre@letec.be</v>
      </c>
      <c r="D338" t="str">
        <f>companies_contact[[#This Row],[PHONE]]</f>
        <v xml:space="preserve">081/32.27.84 </v>
      </c>
      <c r="E338" t="str">
        <f>companies_contact[[#This Row],[FUNCTION]]</f>
        <v/>
      </c>
      <c r="F338" t="str">
        <f>companies_contact[[#This Row],[TYPE]]</f>
        <v>contact</v>
      </c>
      <c r="G338">
        <f>companies_contact[[#This Row],[ID_COMPANY]]</f>
        <v>367</v>
      </c>
      <c r="H338" s="1">
        <f>companies_contact[[#This Row],[HEU_MAJ]]</f>
        <v>44302.448807870373</v>
      </c>
      <c r="I338" s="1">
        <f t="shared" si="5"/>
        <v>44302.448807870373</v>
      </c>
    </row>
    <row r="339" spans="1:9" x14ac:dyDescent="0.25">
      <c r="A339" t="str">
        <f>companies_contact[[#This Row],[NOM]]</f>
        <v>Simonis</v>
      </c>
      <c r="B339" t="str">
        <f>companies_contact[[#This Row],[PRENOM]]</f>
        <v>Benjamin</v>
      </c>
      <c r="C339" t="str">
        <f>companies_contact[[#This Row],[EMAIL]]</f>
        <v>benjamin.simonis@outlook.be</v>
      </c>
      <c r="D339" t="str">
        <f>companies_contact[[#This Row],[PHONE]]</f>
        <v>-</v>
      </c>
      <c r="E339" t="str">
        <f>companies_contact[[#This Row],[FUNCTION]]</f>
        <v/>
      </c>
      <c r="F339" t="str">
        <f>companies_contact[[#This Row],[TYPE]]</f>
        <v>contact</v>
      </c>
      <c r="G339">
        <f>companies_contact[[#This Row],[ID_COMPANY]]</f>
        <v>368</v>
      </c>
      <c r="H339" s="1">
        <f>companies_contact[[#This Row],[HEU_MAJ]]</f>
        <v>44302.576226851852</v>
      </c>
      <c r="I339" s="1">
        <f t="shared" si="5"/>
        <v>44302.576226851852</v>
      </c>
    </row>
    <row r="340" spans="1:9" x14ac:dyDescent="0.25">
      <c r="A340" t="str">
        <f>companies_contact[[#This Row],[NOM]]</f>
        <v>godet</v>
      </c>
      <c r="B340" t="str">
        <f>companies_contact[[#This Row],[PRENOM]]</f>
        <v>geraldine</v>
      </c>
      <c r="C340" t="str">
        <f>companies_contact[[#This Row],[EMAIL]]</f>
        <v>geraldinegodet@gmail.com</v>
      </c>
      <c r="D340" t="str">
        <f>companies_contact[[#This Row],[PHONE]]</f>
        <v>-</v>
      </c>
      <c r="E340" t="str">
        <f>companies_contact[[#This Row],[FUNCTION]]</f>
        <v/>
      </c>
      <c r="F340" t="str">
        <f>companies_contact[[#This Row],[TYPE]]</f>
        <v>contact</v>
      </c>
      <c r="G340">
        <f>companies_contact[[#This Row],[ID_COMPANY]]</f>
        <v>369</v>
      </c>
      <c r="H340" s="1">
        <f>companies_contact[[#This Row],[HEU_MAJ]]</f>
        <v>44303.7425</v>
      </c>
      <c r="I340" s="1">
        <f t="shared" si="5"/>
        <v>44303.7425</v>
      </c>
    </row>
    <row r="341" spans="1:9" x14ac:dyDescent="0.25">
      <c r="A341" t="str">
        <f>companies_contact[[#This Row],[NOM]]</f>
        <v>Akif</v>
      </c>
      <c r="B341" t="str">
        <f>companies_contact[[#This Row],[PRENOM]]</f>
        <v>Malika</v>
      </c>
      <c r="C341" t="str">
        <f>companies_contact[[#This Row],[EMAIL]]</f>
        <v>info.be@sia-partners.com</v>
      </c>
      <c r="D341" t="str">
        <f>companies_contact[[#This Row],[PHONE]]</f>
        <v/>
      </c>
      <c r="E341" t="str">
        <f>companies_contact[[#This Row],[FUNCTION]]</f>
        <v>NULL</v>
      </c>
      <c r="F341" t="str">
        <f>companies_contact[[#This Row],[TYPE]]</f>
        <v>billing</v>
      </c>
      <c r="G341">
        <f>companies_contact[[#This Row],[ID_COMPANY]]</f>
        <v>1</v>
      </c>
      <c r="H341" s="1">
        <f>companies_contact[[#This Row],[HEU_MAJ]]</f>
        <v>44304.58</v>
      </c>
      <c r="I341" s="1">
        <f t="shared" si="5"/>
        <v>44304.58</v>
      </c>
    </row>
    <row r="342" spans="1:9" x14ac:dyDescent="0.25">
      <c r="A342" t="str">
        <f>companies_contact[[#This Row],[NOM]]</f>
        <v>Soille</v>
      </c>
      <c r="B342" t="str">
        <f>companies_contact[[#This Row],[PRENOM]]</f>
        <v>Antoine</v>
      </c>
      <c r="C342" t="str">
        <f>companies_contact[[#This Row],[EMAIL]]</f>
        <v>antoinesoille@hotmail.com</v>
      </c>
      <c r="D342" t="str">
        <f>companies_contact[[#This Row],[PHONE]]</f>
        <v>0472016168</v>
      </c>
      <c r="E342" t="str">
        <f>companies_contact[[#This Row],[FUNCTION]]</f>
        <v>NULL</v>
      </c>
      <c r="F342" t="str">
        <f>companies_contact[[#This Row],[TYPE]]</f>
        <v>billing</v>
      </c>
      <c r="G342">
        <f>companies_contact[[#This Row],[ID_COMPANY]]</f>
        <v>2</v>
      </c>
      <c r="H342" s="1">
        <f>companies_contact[[#This Row],[HEU_MAJ]]</f>
        <v>44304.58</v>
      </c>
      <c r="I342" s="1">
        <f t="shared" si="5"/>
        <v>44304.58</v>
      </c>
    </row>
    <row r="343" spans="1:9" x14ac:dyDescent="0.25">
      <c r="A343" t="str">
        <f>companies_contact[[#This Row],[NOM]]</f>
        <v>Facture</v>
      </c>
      <c r="B343" t="str">
        <f>companies_contact[[#This Row],[PRENOM]]</f>
        <v>Epsylon</v>
      </c>
      <c r="C343" t="str">
        <f>companies_contact[[#This Row],[EMAIL]]</f>
        <v>factures@epsylon.be</v>
      </c>
      <c r="D343" t="str">
        <f>companies_contact[[#This Row],[PHONE]]</f>
        <v/>
      </c>
      <c r="E343" t="str">
        <f>companies_contact[[#This Row],[FUNCTION]]</f>
        <v>NULL</v>
      </c>
      <c r="F343" t="str">
        <f>companies_contact[[#This Row],[TYPE]]</f>
        <v>billing</v>
      </c>
      <c r="G343">
        <f>companies_contact[[#This Row],[ID_COMPANY]]</f>
        <v>4</v>
      </c>
      <c r="H343" s="1">
        <f>companies_contact[[#This Row],[HEU_MAJ]]</f>
        <v>44304.58</v>
      </c>
      <c r="I343" s="1">
        <f t="shared" si="5"/>
        <v>44304.58</v>
      </c>
    </row>
    <row r="344" spans="1:9" x14ac:dyDescent="0.25">
      <c r="A344" t="str">
        <f>companies_contact[[#This Row],[NOM]]</f>
        <v>Raimondi</v>
      </c>
      <c r="B344" t="str">
        <f>companies_contact[[#This Row],[PRENOM]]</f>
        <v>Vanessa</v>
      </c>
      <c r="C344" t="str">
        <f>companies_contact[[#This Row],[EMAIL]]</f>
        <v>factures@idea.be</v>
      </c>
      <c r="D344" t="str">
        <f>companies_contact[[#This Row],[PHONE]]</f>
        <v>-</v>
      </c>
      <c r="E344" t="str">
        <f>companies_contact[[#This Row],[FUNCTION]]</f>
        <v>NULL</v>
      </c>
      <c r="F344" t="str">
        <f>companies_contact[[#This Row],[TYPE]]</f>
        <v>billing</v>
      </c>
      <c r="G344">
        <f>companies_contact[[#This Row],[ID_COMPANY]]</f>
        <v>5</v>
      </c>
      <c r="H344" s="1">
        <f>companies_contact[[#This Row],[HEU_MAJ]]</f>
        <v>44304.58</v>
      </c>
      <c r="I344" s="1">
        <f t="shared" si="5"/>
        <v>44304.58</v>
      </c>
    </row>
    <row r="345" spans="1:9" x14ac:dyDescent="0.25">
      <c r="A345" t="str">
        <f>companies_contact[[#This Row],[NOM]]</f>
        <v>Brian</v>
      </c>
      <c r="B345" t="str">
        <f>companies_contact[[#This Row],[PRENOM]]</f>
        <v>Daniele</v>
      </c>
      <c r="C345" t="str">
        <f>companies_contact[[#This Row],[EMAIL]]</f>
        <v>docteur.daniele.brian@gmail.com</v>
      </c>
      <c r="D345" t="str">
        <f>companies_contact[[#This Row],[PHONE]]</f>
        <v/>
      </c>
      <c r="E345" t="str">
        <f>companies_contact[[#This Row],[FUNCTION]]</f>
        <v>NULL</v>
      </c>
      <c r="F345" t="str">
        <f>companies_contact[[#This Row],[TYPE]]</f>
        <v>billing</v>
      </c>
      <c r="G345">
        <f>companies_contact[[#This Row],[ID_COMPANY]]</f>
        <v>6</v>
      </c>
      <c r="H345" s="1">
        <f>companies_contact[[#This Row],[HEU_MAJ]]</f>
        <v>44304.58</v>
      </c>
      <c r="I345" s="1">
        <f t="shared" si="5"/>
        <v>44304.58</v>
      </c>
    </row>
    <row r="346" spans="1:9" x14ac:dyDescent="0.25">
      <c r="A346" t="str">
        <f>companies_contact[[#This Row],[NOM]]</f>
        <v>Mottard</v>
      </c>
      <c r="B346" t="str">
        <f>companies_contact[[#This Row],[PRENOM]]</f>
        <v>Stephanie</v>
      </c>
      <c r="C346" t="str">
        <f>companies_contact[[#This Row],[EMAIL]]</f>
        <v>office@infine.net</v>
      </c>
      <c r="D346" t="str">
        <f>companies_contact[[#This Row],[PHONE]]</f>
        <v/>
      </c>
      <c r="E346" t="str">
        <f>companies_contact[[#This Row],[FUNCTION]]</f>
        <v>NULL</v>
      </c>
      <c r="F346" t="str">
        <f>companies_contact[[#This Row],[TYPE]]</f>
        <v>billing</v>
      </c>
      <c r="G346">
        <f>companies_contact[[#This Row],[ID_COMPANY]]</f>
        <v>7</v>
      </c>
      <c r="H346" s="1">
        <f>companies_contact[[#This Row],[HEU_MAJ]]</f>
        <v>44304.58</v>
      </c>
      <c r="I346" s="1">
        <f t="shared" si="5"/>
        <v>44304.58</v>
      </c>
    </row>
    <row r="347" spans="1:9" x14ac:dyDescent="0.25">
      <c r="A347" t="str">
        <f>companies_contact[[#This Row],[NOM]]</f>
        <v>Dubois</v>
      </c>
      <c r="B347" t="str">
        <f>companies_contact[[#This Row],[PRENOM]]</f>
        <v>Roland</v>
      </c>
      <c r="C347" t="str">
        <f>companies_contact[[#This Row],[EMAIL]]</f>
        <v>roland.dubois@dedale-assurances.be</v>
      </c>
      <c r="D347" t="str">
        <f>companies_contact[[#This Row],[PHONE]]</f>
        <v/>
      </c>
      <c r="E347" t="str">
        <f>companies_contact[[#This Row],[FUNCTION]]</f>
        <v>NULL</v>
      </c>
      <c r="F347" t="str">
        <f>companies_contact[[#This Row],[TYPE]]</f>
        <v>billing</v>
      </c>
      <c r="G347">
        <f>companies_contact[[#This Row],[ID_COMPANY]]</f>
        <v>9</v>
      </c>
      <c r="H347" s="1">
        <f>companies_contact[[#This Row],[HEU_MAJ]]</f>
        <v>44304.58</v>
      </c>
      <c r="I347" s="1">
        <f t="shared" si="5"/>
        <v>44304.58</v>
      </c>
    </row>
    <row r="348" spans="1:9" x14ac:dyDescent="0.25">
      <c r="A348" t="str">
        <f>companies_contact[[#This Row],[NOM]]</f>
        <v>Dubois</v>
      </c>
      <c r="B348" t="str">
        <f>companies_contact[[#This Row],[PRENOM]]</f>
        <v>Roland</v>
      </c>
      <c r="C348" t="str">
        <f>companies_contact[[#This Row],[EMAIL]]</f>
        <v>roland.dubois@dedale-assurances.be</v>
      </c>
      <c r="D348" t="str">
        <f>companies_contact[[#This Row],[PHONE]]</f>
        <v/>
      </c>
      <c r="E348" t="str">
        <f>companies_contact[[#This Row],[FUNCTION]]</f>
        <v>NULL</v>
      </c>
      <c r="F348" t="str">
        <f>companies_contact[[#This Row],[TYPE]]</f>
        <v>billing</v>
      </c>
      <c r="G348">
        <f>companies_contact[[#This Row],[ID_COMPANY]]</f>
        <v>10</v>
      </c>
      <c r="H348" s="1">
        <f>companies_contact[[#This Row],[HEU_MAJ]]</f>
        <v>44304.58</v>
      </c>
      <c r="I348" s="1">
        <f t="shared" si="5"/>
        <v>44304.58</v>
      </c>
    </row>
    <row r="349" spans="1:9" x14ac:dyDescent="0.25">
      <c r="A349" t="str">
        <f>companies_contact[[#This Row],[NOM]]</f>
        <v>Invoice</v>
      </c>
      <c r="B349" t="str">
        <f>companies_contact[[#This Row],[PRENOM]]</f>
        <v>AGC</v>
      </c>
      <c r="C349" t="str">
        <f>companies_contact[[#This Row],[EMAIL]]</f>
        <v>Invoices.AGC.Glass.Europe@eu.agc.com</v>
      </c>
      <c r="D349" t="str">
        <f>companies_contact[[#This Row],[PHONE]]</f>
        <v/>
      </c>
      <c r="E349" t="str">
        <f>companies_contact[[#This Row],[FUNCTION]]</f>
        <v>NULL</v>
      </c>
      <c r="F349" t="str">
        <f>companies_contact[[#This Row],[TYPE]]</f>
        <v>billing</v>
      </c>
      <c r="G349">
        <f>companies_contact[[#This Row],[ID_COMPANY]]</f>
        <v>11</v>
      </c>
      <c r="H349" s="1">
        <f>companies_contact[[#This Row],[HEU_MAJ]]</f>
        <v>44304.58</v>
      </c>
      <c r="I349" s="1">
        <f t="shared" si="5"/>
        <v>44304.58</v>
      </c>
    </row>
    <row r="350" spans="1:9" x14ac:dyDescent="0.25">
      <c r="A350" t="str">
        <f>companies_contact[[#This Row],[NOM]]</f>
        <v>Facture</v>
      </c>
      <c r="B350" t="str">
        <f>companies_contact[[#This Row],[PRENOM]]</f>
        <v>Afelio</v>
      </c>
      <c r="C350" t="str">
        <f>companies_contact[[#This Row],[EMAIL]]</f>
        <v>facturation@afelio.be</v>
      </c>
      <c r="D350" t="str">
        <f>companies_contact[[#This Row],[PHONE]]</f>
        <v/>
      </c>
      <c r="E350" t="str">
        <f>companies_contact[[#This Row],[FUNCTION]]</f>
        <v>NULL</v>
      </c>
      <c r="F350" t="str">
        <f>companies_contact[[#This Row],[TYPE]]</f>
        <v>billing</v>
      </c>
      <c r="G350">
        <f>companies_contact[[#This Row],[ID_COMPANY]]</f>
        <v>14</v>
      </c>
      <c r="H350" s="1">
        <f>companies_contact[[#This Row],[HEU_MAJ]]</f>
        <v>44304.58</v>
      </c>
      <c r="I350" s="1">
        <f t="shared" si="5"/>
        <v>44304.58</v>
      </c>
    </row>
    <row r="351" spans="1:9" x14ac:dyDescent="0.25">
      <c r="A351" t="str">
        <f>companies_contact[[#This Row],[NOM]]</f>
        <v>Facture</v>
      </c>
      <c r="B351" t="str">
        <f>companies_contact[[#This Row],[PRENOM]]</f>
        <v>Epsylon</v>
      </c>
      <c r="C351" t="str">
        <f>companies_contact[[#This Row],[EMAIL]]</f>
        <v>factures@epsylon.be</v>
      </c>
      <c r="D351" t="str">
        <f>companies_contact[[#This Row],[PHONE]]</f>
        <v/>
      </c>
      <c r="E351" t="str">
        <f>companies_contact[[#This Row],[FUNCTION]]</f>
        <v>NULL</v>
      </c>
      <c r="F351" t="str">
        <f>companies_contact[[#This Row],[TYPE]]</f>
        <v>billing</v>
      </c>
      <c r="G351">
        <f>companies_contact[[#This Row],[ID_COMPANY]]</f>
        <v>15</v>
      </c>
      <c r="H351" s="1">
        <f>companies_contact[[#This Row],[HEU_MAJ]]</f>
        <v>44304.58</v>
      </c>
      <c r="I351" s="1">
        <f t="shared" si="5"/>
        <v>44304.58</v>
      </c>
    </row>
    <row r="352" spans="1:9" x14ac:dyDescent="0.25">
      <c r="A352" t="str">
        <f>companies_contact[[#This Row],[NOM]]</f>
        <v>Facture</v>
      </c>
      <c r="B352" t="str">
        <f>companies_contact[[#This Row],[PRENOM]]</f>
        <v>Epsylon</v>
      </c>
      <c r="C352" t="str">
        <f>companies_contact[[#This Row],[EMAIL]]</f>
        <v>factures@epsylon.be</v>
      </c>
      <c r="D352" t="str">
        <f>companies_contact[[#This Row],[PHONE]]</f>
        <v/>
      </c>
      <c r="E352" t="str">
        <f>companies_contact[[#This Row],[FUNCTION]]</f>
        <v>NULL</v>
      </c>
      <c r="F352" t="str">
        <f>companies_contact[[#This Row],[TYPE]]</f>
        <v>billing</v>
      </c>
      <c r="G352">
        <f>companies_contact[[#This Row],[ID_COMPANY]]</f>
        <v>16</v>
      </c>
      <c r="H352" s="1">
        <f>companies_contact[[#This Row],[HEU_MAJ]]</f>
        <v>44304.58</v>
      </c>
      <c r="I352" s="1">
        <f t="shared" si="5"/>
        <v>44304.58</v>
      </c>
    </row>
    <row r="353" spans="1:9" x14ac:dyDescent="0.25">
      <c r="A353" t="str">
        <f>companies_contact[[#This Row],[NOM]]</f>
        <v>Derwa</v>
      </c>
      <c r="B353" t="str">
        <f>companies_contact[[#This Row],[PRENOM]]</f>
        <v>Karin</v>
      </c>
      <c r="C353" t="str">
        <f>companies_contact[[#This Row],[EMAIL]]</f>
        <v>centre.logistique@chuliege.be</v>
      </c>
      <c r="D353" t="str">
        <f>companies_contact[[#This Row],[PHONE]]</f>
        <v>042425036</v>
      </c>
      <c r="E353" t="str">
        <f>companies_contact[[#This Row],[FUNCTION]]</f>
        <v>NULL</v>
      </c>
      <c r="F353" t="str">
        <f>companies_contact[[#This Row],[TYPE]]</f>
        <v>billing</v>
      </c>
      <c r="G353">
        <f>companies_contact[[#This Row],[ID_COMPANY]]</f>
        <v>24</v>
      </c>
      <c r="H353" s="1">
        <f>companies_contact[[#This Row],[HEU_MAJ]]</f>
        <v>44304.58</v>
      </c>
      <c r="I353" s="1">
        <f t="shared" si="5"/>
        <v>44304.58</v>
      </c>
    </row>
    <row r="354" spans="1:9" x14ac:dyDescent="0.25">
      <c r="A354" t="str">
        <f>companies_contact[[#This Row],[NOM]]</f>
        <v>Admin</v>
      </c>
      <c r="B354" t="str">
        <f>companies_contact[[#This Row],[PRENOM]]</f>
        <v>Azzana</v>
      </c>
      <c r="C354" t="str">
        <f>companies_contact[[#This Row],[EMAIL]]</f>
        <v>admin.be@azzana.net</v>
      </c>
      <c r="D354" t="str">
        <f>companies_contact[[#This Row],[PHONE]]</f>
        <v>/</v>
      </c>
      <c r="E354" t="str">
        <f>companies_contact[[#This Row],[FUNCTION]]</f>
        <v>admin</v>
      </c>
      <c r="F354" t="str">
        <f>companies_contact[[#This Row],[TYPE]]</f>
        <v>billing</v>
      </c>
      <c r="G354">
        <f>companies_contact[[#This Row],[ID_COMPANY]]</f>
        <v>34</v>
      </c>
      <c r="H354" s="1">
        <f>companies_contact[[#This Row],[HEU_MAJ]]</f>
        <v>44441.38349537037</v>
      </c>
      <c r="I354" s="1">
        <f t="shared" si="5"/>
        <v>44441.38349537037</v>
      </c>
    </row>
    <row r="355" spans="1:9" x14ac:dyDescent="0.25">
      <c r="A355" t="str">
        <f>companies_contact[[#This Row],[NOM]]</f>
        <v>Dassonville</v>
      </c>
      <c r="B355" t="str">
        <f>companies_contact[[#This Row],[PRENOM]]</f>
        <v>Nancy</v>
      </c>
      <c r="C355" t="str">
        <f>companies_contact[[#This Row],[EMAIL]]</f>
        <v>Facilities_BE_Invoices@atradius.com</v>
      </c>
      <c r="D355" t="str">
        <f>companies_contact[[#This Row],[PHONE]]</f>
        <v>+32 (0)81 324 2</v>
      </c>
      <c r="E355" t="str">
        <f>companies_contact[[#This Row],[FUNCTION]]</f>
        <v>NULL</v>
      </c>
      <c r="F355" t="str">
        <f>companies_contact[[#This Row],[TYPE]]</f>
        <v>billing</v>
      </c>
      <c r="G355">
        <f>companies_contact[[#This Row],[ID_COMPANY]]</f>
        <v>35</v>
      </c>
      <c r="H355" s="1">
        <f>companies_contact[[#This Row],[HEU_MAJ]]</f>
        <v>44304.58</v>
      </c>
      <c r="I355" s="1">
        <f t="shared" si="5"/>
        <v>44304.58</v>
      </c>
    </row>
    <row r="356" spans="1:9" x14ac:dyDescent="0.25">
      <c r="A356" t="str">
        <f>companies_contact[[#This Row],[NOM]]</f>
        <v>Stappers</v>
      </c>
      <c r="B356" t="str">
        <f>companies_contact[[#This Row],[PRENOM]]</f>
        <v>S</v>
      </c>
      <c r="C356" t="str">
        <f>companies_contact[[#This Row],[EMAIL]]</f>
        <v>s.stappers@elegis.be</v>
      </c>
      <c r="D356" t="str">
        <f>companies_contact[[#This Row],[PHONE]]</f>
        <v>+32 (0)4 342 30</v>
      </c>
      <c r="E356" t="str">
        <f>companies_contact[[#This Row],[FUNCTION]]</f>
        <v>NULL</v>
      </c>
      <c r="F356" t="str">
        <f>companies_contact[[#This Row],[TYPE]]</f>
        <v>billing</v>
      </c>
      <c r="G356">
        <f>companies_contact[[#This Row],[ID_COMPANY]]</f>
        <v>36</v>
      </c>
      <c r="H356" s="1">
        <f>companies_contact[[#This Row],[HEU_MAJ]]</f>
        <v>44304.58</v>
      </c>
      <c r="I356" s="1">
        <f t="shared" si="5"/>
        <v>44304.58</v>
      </c>
    </row>
    <row r="357" spans="1:9" x14ac:dyDescent="0.25">
      <c r="A357" t="str">
        <f>companies_contact[[#This Row],[NOM]]</f>
        <v>Facturation</v>
      </c>
      <c r="B357" t="str">
        <f>companies_contact[[#This Row],[PRENOM]]</f>
        <v>-</v>
      </c>
      <c r="C357" t="str">
        <f>companies_contact[[#This Row],[EMAIL]]</f>
        <v>facture@citydev.brussels</v>
      </c>
      <c r="D357" t="str">
        <f>companies_contact[[#This Row],[PHONE]]</f>
        <v>-</v>
      </c>
      <c r="E357" t="str">
        <f>companies_contact[[#This Row],[FUNCTION]]</f>
        <v/>
      </c>
      <c r="F357" t="str">
        <f>companies_contact[[#This Row],[TYPE]]</f>
        <v>billing</v>
      </c>
      <c r="G357">
        <f>companies_contact[[#This Row],[ID_COMPANY]]</f>
        <v>39</v>
      </c>
      <c r="H357" s="1">
        <f>companies_contact[[#This Row],[HEU_MAJ]]</f>
        <v>44319.594710648147</v>
      </c>
      <c r="I357" s="1">
        <f t="shared" si="5"/>
        <v>44319.594710648147</v>
      </c>
    </row>
    <row r="358" spans="1:9" x14ac:dyDescent="0.25">
      <c r="A358" t="str">
        <f>companies_contact[[#This Row],[NOM]]</f>
        <v>Kerstenne</v>
      </c>
      <c r="B358" t="str">
        <f>companies_contact[[#This Row],[PRENOM]]</f>
        <v>Clément</v>
      </c>
      <c r="C358" t="str">
        <f>companies_contact[[#This Row],[EMAIL]]</f>
        <v>clement@in-the-air.be</v>
      </c>
      <c r="D358" t="str">
        <f>companies_contact[[#This Row],[PHONE]]</f>
        <v>0474325169</v>
      </c>
      <c r="E358" t="str">
        <f>companies_contact[[#This Row],[FUNCTION]]</f>
        <v>NULL</v>
      </c>
      <c r="F358" t="str">
        <f>companies_contact[[#This Row],[TYPE]]</f>
        <v>billing</v>
      </c>
      <c r="G358">
        <f>companies_contact[[#This Row],[ID_COMPANY]]</f>
        <v>120</v>
      </c>
      <c r="H358" s="1">
        <f>companies_contact[[#This Row],[HEU_MAJ]]</f>
        <v>44304.58</v>
      </c>
      <c r="I358" s="1">
        <f t="shared" si="5"/>
        <v>44304.58</v>
      </c>
    </row>
    <row r="359" spans="1:9" x14ac:dyDescent="0.25">
      <c r="A359" t="str">
        <f>companies_contact[[#This Row],[NOM]]</f>
        <v>Adant</v>
      </c>
      <c r="B359" t="str">
        <f>companies_contact[[#This Row],[PRENOM]]</f>
        <v/>
      </c>
      <c r="C359" t="str">
        <f>companies_contact[[#This Row],[EMAIL]]</f>
        <v>anne.francois@chc.be</v>
      </c>
      <c r="D359" t="str">
        <f>companies_contact[[#This Row],[PHONE]]</f>
        <v/>
      </c>
      <c r="E359" t="str">
        <f>companies_contact[[#This Row],[FUNCTION]]</f>
        <v>NULL</v>
      </c>
      <c r="F359" t="str">
        <f>companies_contact[[#This Row],[TYPE]]</f>
        <v>billing</v>
      </c>
      <c r="G359">
        <f>companies_contact[[#This Row],[ID_COMPANY]]</f>
        <v>134</v>
      </c>
      <c r="H359" s="1">
        <f>companies_contact[[#This Row],[HEU_MAJ]]</f>
        <v>44304.58</v>
      </c>
      <c r="I359" s="1">
        <f t="shared" si="5"/>
        <v>44304.58</v>
      </c>
    </row>
    <row r="360" spans="1:9" x14ac:dyDescent="0.25">
      <c r="A360" t="str">
        <f>companies_contact[[#This Row],[NOM]]</f>
        <v>M</v>
      </c>
      <c r="B360" t="str">
        <f>companies_contact[[#This Row],[PRENOM]]</f>
        <v>Danielle</v>
      </c>
      <c r="C360" t="str">
        <f>companies_contact[[#This Row],[EMAIL]]</f>
        <v>mbal@voo.be</v>
      </c>
      <c r="D360" t="str">
        <f>companies_contact[[#This Row],[PHONE]]</f>
        <v>047562297</v>
      </c>
      <c r="E360" t="str">
        <f>companies_contact[[#This Row],[FUNCTION]]</f>
        <v>NULL</v>
      </c>
      <c r="F360" t="str">
        <f>companies_contact[[#This Row],[TYPE]]</f>
        <v>billing</v>
      </c>
      <c r="G360">
        <f>companies_contact[[#This Row],[ID_COMPANY]]</f>
        <v>138</v>
      </c>
      <c r="H360" s="1">
        <f>companies_contact[[#This Row],[HEU_MAJ]]</f>
        <v>44304.58</v>
      </c>
      <c r="I360" s="1">
        <f t="shared" si="5"/>
        <v>44304.58</v>
      </c>
    </row>
    <row r="361" spans="1:9" x14ac:dyDescent="0.25">
      <c r="A361" t="str">
        <f>companies_contact[[#This Row],[NOM]]</f>
        <v>George</v>
      </c>
      <c r="B361" t="str">
        <f>companies_contact[[#This Row],[PRENOM]]</f>
        <v>Geoffrey</v>
      </c>
      <c r="C361" t="str">
        <f>companies_contact[[#This Row],[EMAIL]]</f>
        <v>geoffreygeorge@msn.com</v>
      </c>
      <c r="D361" t="str">
        <f>companies_contact[[#This Row],[PHONE]]</f>
        <v/>
      </c>
      <c r="E361" t="str">
        <f>companies_contact[[#This Row],[FUNCTION]]</f>
        <v>NULL</v>
      </c>
      <c r="F361" t="str">
        <f>companies_contact[[#This Row],[TYPE]]</f>
        <v>billing</v>
      </c>
      <c r="G361">
        <f>companies_contact[[#This Row],[ID_COMPANY]]</f>
        <v>148</v>
      </c>
      <c r="H361" s="1">
        <f>companies_contact[[#This Row],[HEU_MAJ]]</f>
        <v>44304.58</v>
      </c>
      <c r="I361" s="1">
        <f t="shared" si="5"/>
        <v>44304.58</v>
      </c>
    </row>
    <row r="362" spans="1:9" x14ac:dyDescent="0.25">
      <c r="A362" t="str">
        <f>companies_contact[[#This Row],[NOM]]</f>
        <v>Miron</v>
      </c>
      <c r="B362" t="str">
        <f>companies_contact[[#This Row],[PRENOM]]</f>
        <v>Tatiana</v>
      </c>
      <c r="C362" t="str">
        <f>companies_contact[[#This Row],[EMAIL]]</f>
        <v>accounting@beangels.be</v>
      </c>
      <c r="D362" t="str">
        <f>companies_contact[[#This Row],[PHONE]]</f>
        <v>0492070268</v>
      </c>
      <c r="E362" t="str">
        <f>companies_contact[[#This Row],[FUNCTION]]</f>
        <v>NULL</v>
      </c>
      <c r="F362" t="str">
        <f>companies_contact[[#This Row],[TYPE]]</f>
        <v>billing</v>
      </c>
      <c r="G362">
        <f>companies_contact[[#This Row],[ID_COMPANY]]</f>
        <v>149</v>
      </c>
      <c r="H362" s="1">
        <f>companies_contact[[#This Row],[HEU_MAJ]]</f>
        <v>44304.58</v>
      </c>
      <c r="I362" s="1">
        <f t="shared" si="5"/>
        <v>44304.58</v>
      </c>
    </row>
    <row r="363" spans="1:9" x14ac:dyDescent="0.25">
      <c r="A363" t="str">
        <f>companies_contact[[#This Row],[NOM]]</f>
        <v>Fabry</v>
      </c>
      <c r="B363" t="str">
        <f>companies_contact[[#This Row],[PRENOM]]</f>
        <v>Benoit</v>
      </c>
      <c r="C363" t="str">
        <f>companies_contact[[#This Row],[EMAIL]]</f>
        <v>benoit@bfcompany.be</v>
      </c>
      <c r="D363" t="str">
        <f>companies_contact[[#This Row],[PHONE]]</f>
        <v>0476 05 26 12</v>
      </c>
      <c r="E363" t="str">
        <f>companies_contact[[#This Row],[FUNCTION]]</f>
        <v>FUNCTION</v>
      </c>
      <c r="F363" t="str">
        <f>companies_contact[[#This Row],[TYPE]]</f>
        <v>billing</v>
      </c>
      <c r="G363">
        <f>companies_contact[[#This Row],[ID_COMPANY]]</f>
        <v>163</v>
      </c>
      <c r="H363" s="1">
        <f>companies_contact[[#This Row],[HEU_MAJ]]</f>
        <v>44473.684467592589</v>
      </c>
      <c r="I363" s="1">
        <f t="shared" si="5"/>
        <v>44473.684467592589</v>
      </c>
    </row>
    <row r="364" spans="1:9" x14ac:dyDescent="0.25">
      <c r="A364" t="str">
        <f>companies_contact[[#This Row],[NOM]]</f>
        <v>Poupart</v>
      </c>
      <c r="B364" t="str">
        <f>companies_contact[[#This Row],[PRENOM]]</f>
        <v>Maryline</v>
      </c>
      <c r="C364" t="str">
        <f>companies_contact[[#This Row],[EMAIL]]</f>
        <v>poupartmaryline@gmail.com</v>
      </c>
      <c r="D364" t="str">
        <f>companies_contact[[#This Row],[PHONE]]</f>
        <v/>
      </c>
      <c r="E364" t="str">
        <f>companies_contact[[#This Row],[FUNCTION]]</f>
        <v>NULL</v>
      </c>
      <c r="F364" t="str">
        <f>companies_contact[[#This Row],[TYPE]]</f>
        <v>billing</v>
      </c>
      <c r="G364">
        <f>companies_contact[[#This Row],[ID_COMPANY]]</f>
        <v>169</v>
      </c>
      <c r="H364" s="1">
        <f>companies_contact[[#This Row],[HEU_MAJ]]</f>
        <v>44304.58</v>
      </c>
      <c r="I364" s="1">
        <f t="shared" si="5"/>
        <v>44304.58</v>
      </c>
    </row>
    <row r="365" spans="1:9" x14ac:dyDescent="0.25">
      <c r="A365" t="str">
        <f>companies_contact[[#This Row],[NOM]]</f>
        <v>Globen</v>
      </c>
      <c r="B365" t="str">
        <f>companies_contact[[#This Row],[PRENOM]]</f>
        <v>Mathias</v>
      </c>
      <c r="C365" t="str">
        <f>companies_contact[[#This Row],[EMAIL]]</f>
        <v>mathiasgloben@gmail.com</v>
      </c>
      <c r="D365" t="str">
        <f>companies_contact[[#This Row],[PHONE]]</f>
        <v/>
      </c>
      <c r="E365" t="str">
        <f>companies_contact[[#This Row],[FUNCTION]]</f>
        <v>NULL</v>
      </c>
      <c r="F365" t="str">
        <f>companies_contact[[#This Row],[TYPE]]</f>
        <v>billing</v>
      </c>
      <c r="G365">
        <f>companies_contact[[#This Row],[ID_COMPANY]]</f>
        <v>172</v>
      </c>
      <c r="H365" s="1">
        <f>companies_contact[[#This Row],[HEU_MAJ]]</f>
        <v>44304.58</v>
      </c>
      <c r="I365" s="1">
        <f t="shared" si="5"/>
        <v>44304.58</v>
      </c>
    </row>
    <row r="366" spans="1:9" x14ac:dyDescent="0.25">
      <c r="A366" t="str">
        <f>companies_contact[[#This Row],[NOM]]</f>
        <v>Rayon 9</v>
      </c>
      <c r="B366" t="str">
        <f>companies_contact[[#This Row],[PRENOM]]</f>
        <v>Info</v>
      </c>
      <c r="C366" t="str">
        <f>companies_contact[[#This Row],[EMAIL]]</f>
        <v>info@rayon9.be</v>
      </c>
      <c r="D366" t="str">
        <f>companies_contact[[#This Row],[PHONE]]</f>
        <v/>
      </c>
      <c r="E366" t="str">
        <f>companies_contact[[#This Row],[FUNCTION]]</f>
        <v>NULL</v>
      </c>
      <c r="F366" t="str">
        <f>companies_contact[[#This Row],[TYPE]]</f>
        <v>billing</v>
      </c>
      <c r="G366">
        <f>companies_contact[[#This Row],[ID_COMPANY]]</f>
        <v>173</v>
      </c>
      <c r="H366" s="1">
        <f>companies_contact[[#This Row],[HEU_MAJ]]</f>
        <v>44304.58</v>
      </c>
      <c r="I366" s="1">
        <f t="shared" si="5"/>
        <v>44304.58</v>
      </c>
    </row>
    <row r="367" spans="1:9" x14ac:dyDescent="0.25">
      <c r="A367" t="str">
        <f>companies_contact[[#This Row],[NOM]]</f>
        <v>Fantoli</v>
      </c>
      <c r="B367" t="str">
        <f>companies_contact[[#This Row],[PRENOM]]</f>
        <v>Thomas</v>
      </c>
      <c r="C367" t="str">
        <f>companies_contact[[#This Row],[EMAIL]]</f>
        <v>Info@greengoliege.com</v>
      </c>
      <c r="D367" t="str">
        <f>companies_contact[[#This Row],[PHONE]]</f>
        <v/>
      </c>
      <c r="E367" t="str">
        <f>companies_contact[[#This Row],[FUNCTION]]</f>
        <v>FUNCTION</v>
      </c>
      <c r="F367" t="str">
        <f>companies_contact[[#This Row],[TYPE]]</f>
        <v>billing</v>
      </c>
      <c r="G367">
        <f>companies_contact[[#This Row],[ID_COMPANY]]</f>
        <v>174</v>
      </c>
      <c r="H367" s="1">
        <f>companies_contact[[#This Row],[HEU_MAJ]]</f>
        <v>44484.653738425928</v>
      </c>
      <c r="I367" s="1">
        <f t="shared" si="5"/>
        <v>44484.653738425928</v>
      </c>
    </row>
    <row r="368" spans="1:9" x14ac:dyDescent="0.25">
      <c r="A368" t="str">
        <f>companies_contact[[#This Row],[NOM]]</f>
        <v>Stévens</v>
      </c>
      <c r="B368" t="str">
        <f>companies_contact[[#This Row],[PRENOM]]</f>
        <v>Catherine</v>
      </c>
      <c r="C368" t="str">
        <f>companies_contact[[#This Row],[EMAIL]]</f>
        <v>compta@lpp.coop</v>
      </c>
      <c r="D368" t="str">
        <f>companies_contact[[#This Row],[PHONE]]</f>
        <v/>
      </c>
      <c r="E368" t="str">
        <f>companies_contact[[#This Row],[FUNCTION]]</f>
        <v>NULL</v>
      </c>
      <c r="F368" t="str">
        <f>companies_contact[[#This Row],[TYPE]]</f>
        <v>billing</v>
      </c>
      <c r="G368">
        <f>companies_contact[[#This Row],[ID_COMPANY]]</f>
        <v>175</v>
      </c>
      <c r="H368" s="1">
        <f>companies_contact[[#This Row],[HEU_MAJ]]</f>
        <v>44304.58</v>
      </c>
      <c r="I368" s="1">
        <f t="shared" si="5"/>
        <v>44304.58</v>
      </c>
    </row>
    <row r="369" spans="1:9" x14ac:dyDescent="0.25">
      <c r="A369" t="str">
        <f>companies_contact[[#This Row],[NOM]]</f>
        <v>Van Damme</v>
      </c>
      <c r="B369" t="str">
        <f>companies_contact[[#This Row],[PRENOM]]</f>
        <v>Nathalie</v>
      </c>
      <c r="C369" t="str">
        <f>companies_contact[[#This Row],[EMAIL]]</f>
        <v>n.vandamme@elegis.be</v>
      </c>
      <c r="D369" t="str">
        <f>companies_contact[[#This Row],[PHONE]]</f>
        <v>043423050</v>
      </c>
      <c r="E369" t="str">
        <f>companies_contact[[#This Row],[FUNCTION]]</f>
        <v>NULL</v>
      </c>
      <c r="F369" t="str">
        <f>companies_contact[[#This Row],[TYPE]]</f>
        <v>billing</v>
      </c>
      <c r="G369">
        <f>companies_contact[[#This Row],[ID_COMPANY]]</f>
        <v>176</v>
      </c>
      <c r="H369" s="1">
        <f>companies_contact[[#This Row],[HEU_MAJ]]</f>
        <v>44304.58</v>
      </c>
      <c r="I369" s="1">
        <f t="shared" si="5"/>
        <v>44304.58</v>
      </c>
    </row>
    <row r="370" spans="1:9" x14ac:dyDescent="0.25">
      <c r="A370" t="str">
        <f>companies_contact[[#This Row],[NOM]]</f>
        <v>Lorquet</v>
      </c>
      <c r="B370" t="str">
        <f>companies_contact[[#This Row],[PRENOM]]</f>
        <v>Guy</v>
      </c>
      <c r="C370" t="str">
        <f>companies_contact[[#This Row],[EMAIL]]</f>
        <v>lorquetguy@gmail.com</v>
      </c>
      <c r="D370" t="str">
        <f>companies_contact[[#This Row],[PHONE]]</f>
        <v>0486689770</v>
      </c>
      <c r="E370" t="str">
        <f>companies_contact[[#This Row],[FUNCTION]]</f>
        <v>NULL</v>
      </c>
      <c r="F370" t="str">
        <f>companies_contact[[#This Row],[TYPE]]</f>
        <v>billing</v>
      </c>
      <c r="G370">
        <f>companies_contact[[#This Row],[ID_COMPANY]]</f>
        <v>186</v>
      </c>
      <c r="H370" s="1">
        <f>companies_contact[[#This Row],[HEU_MAJ]]</f>
        <v>44304.58</v>
      </c>
      <c r="I370" s="1">
        <f t="shared" si="5"/>
        <v>44304.58</v>
      </c>
    </row>
    <row r="371" spans="1:9" x14ac:dyDescent="0.25">
      <c r="A371" t="str">
        <f>companies_contact[[#This Row],[NOM]]</f>
        <v>Brucculeri</v>
      </c>
      <c r="B371" t="str">
        <f>companies_contact[[#This Row],[PRENOM]]</f>
        <v>Andrea</v>
      </c>
      <c r="C371" t="str">
        <f>companies_contact[[#This Row],[EMAIL]]</f>
        <v>andrea33@hotmail.be</v>
      </c>
      <c r="D371" t="str">
        <f>companies_contact[[#This Row],[PHONE]]</f>
        <v/>
      </c>
      <c r="E371" t="str">
        <f>companies_contact[[#This Row],[FUNCTION]]</f>
        <v>NULL</v>
      </c>
      <c r="F371" t="str">
        <f>companies_contact[[#This Row],[TYPE]]</f>
        <v>billing</v>
      </c>
      <c r="G371">
        <f>companies_contact[[#This Row],[ID_COMPANY]]</f>
        <v>202</v>
      </c>
      <c r="H371" s="1">
        <f>companies_contact[[#This Row],[HEU_MAJ]]</f>
        <v>44304.58</v>
      </c>
      <c r="I371" s="1">
        <f t="shared" si="5"/>
        <v>44304.58</v>
      </c>
    </row>
    <row r="372" spans="1:9" x14ac:dyDescent="0.25">
      <c r="A372" t="str">
        <f>companies_contact[[#This Row],[NOM]]</f>
        <v>Miron</v>
      </c>
      <c r="B372" t="str">
        <f>companies_contact[[#This Row],[PRENOM]]</f>
        <v>Tatiana</v>
      </c>
      <c r="C372" t="str">
        <f>companies_contact[[#This Row],[EMAIL]]</f>
        <v>accounting@beangels.be</v>
      </c>
      <c r="D372" t="str">
        <f>companies_contact[[#This Row],[PHONE]]</f>
        <v>0492070268</v>
      </c>
      <c r="E372" t="str">
        <f>companies_contact[[#This Row],[FUNCTION]]</f>
        <v>NULL</v>
      </c>
      <c r="F372" t="str">
        <f>companies_contact[[#This Row],[TYPE]]</f>
        <v>billing</v>
      </c>
      <c r="G372">
        <f>companies_contact[[#This Row],[ID_COMPANY]]</f>
        <v>211</v>
      </c>
      <c r="H372" s="1">
        <f>companies_contact[[#This Row],[HEU_MAJ]]</f>
        <v>44304.58</v>
      </c>
      <c r="I372" s="1">
        <f t="shared" si="5"/>
        <v>44304.58</v>
      </c>
    </row>
    <row r="373" spans="1:9" x14ac:dyDescent="0.25">
      <c r="A373" t="str">
        <f>companies_contact[[#This Row],[NOM]]</f>
        <v>Maraite</v>
      </c>
      <c r="B373" t="str">
        <f>companies_contact[[#This Row],[PRENOM]]</f>
        <v>Louis</v>
      </c>
      <c r="C373" t="str">
        <f>companies_contact[[#This Row],[EMAIL]]</f>
        <v>louis.maraite@gdl.etat.lu</v>
      </c>
      <c r="D373" t="str">
        <f>companies_contact[[#This Row],[PHONE]]</f>
        <v>0499543891</v>
      </c>
      <c r="E373" t="str">
        <f>companies_contact[[#This Row],[FUNCTION]]</f>
        <v/>
      </c>
      <c r="F373" t="str">
        <f>companies_contact[[#This Row],[TYPE]]</f>
        <v>Destinataire Facture</v>
      </c>
      <c r="G373">
        <f>companies_contact[[#This Row],[ID_COMPANY]]</f>
        <v>218</v>
      </c>
      <c r="H373" s="1">
        <f>companies_contact[[#This Row],[HEU_MAJ]]</f>
        <v>44572.877800925926</v>
      </c>
      <c r="I373" s="1">
        <f t="shared" si="5"/>
        <v>44572.877800925926</v>
      </c>
    </row>
    <row r="374" spans="1:9" x14ac:dyDescent="0.25">
      <c r="A374" t="str">
        <f>companies_contact[[#This Row],[NOM]]</f>
        <v>Lamberechts</v>
      </c>
      <c r="B374" t="str">
        <f>companies_contact[[#This Row],[PRENOM]]</f>
        <v>Anne</v>
      </c>
      <c r="C374" t="str">
        <f>companies_contact[[#This Row],[EMAIL]]</f>
        <v>anne.lamberechts@skynet.be</v>
      </c>
      <c r="D374" t="str">
        <f>companies_contact[[#This Row],[PHONE]]</f>
        <v>0495544424</v>
      </c>
      <c r="E374" t="str">
        <f>companies_contact[[#This Row],[FUNCTION]]</f>
        <v>NULL</v>
      </c>
      <c r="F374" t="str">
        <f>companies_contact[[#This Row],[TYPE]]</f>
        <v>billing</v>
      </c>
      <c r="G374">
        <f>companies_contact[[#This Row],[ID_COMPANY]]</f>
        <v>221</v>
      </c>
      <c r="H374" s="1">
        <f>companies_contact[[#This Row],[HEU_MAJ]]</f>
        <v>44304.58</v>
      </c>
      <c r="I374" s="1">
        <f t="shared" si="5"/>
        <v>44304.58</v>
      </c>
    </row>
    <row r="375" spans="1:9" x14ac:dyDescent="0.25">
      <c r="A375" t="str">
        <f>companies_contact[[#This Row],[NOM]]</f>
        <v>Bal</v>
      </c>
      <c r="B375" t="str">
        <f>companies_contact[[#This Row],[PRENOM]]</f>
        <v>Michel</v>
      </c>
      <c r="C375" t="str">
        <f>companies_contact[[#This Row],[EMAIL]]</f>
        <v>mbal@voo.be</v>
      </c>
      <c r="D375" t="str">
        <f>companies_contact[[#This Row],[PHONE]]</f>
        <v>0478181319</v>
      </c>
      <c r="E375" t="str">
        <f>companies_contact[[#This Row],[FUNCTION]]</f>
        <v>NULL</v>
      </c>
      <c r="F375" t="str">
        <f>companies_contact[[#This Row],[TYPE]]</f>
        <v>billing</v>
      </c>
      <c r="G375">
        <f>companies_contact[[#This Row],[ID_COMPANY]]</f>
        <v>222</v>
      </c>
      <c r="H375" s="1">
        <f>companies_contact[[#This Row],[HEU_MAJ]]</f>
        <v>44304.58</v>
      </c>
      <c r="I375" s="1">
        <f t="shared" si="5"/>
        <v>44304.58</v>
      </c>
    </row>
    <row r="376" spans="1:9" x14ac:dyDescent="0.25">
      <c r="A376" t="str">
        <f>companies_contact[[#This Row],[NOM]]</f>
        <v>Bauduin</v>
      </c>
      <c r="B376" t="str">
        <f>companies_contact[[#This Row],[PRENOM]]</f>
        <v>Roman</v>
      </c>
      <c r="C376" t="str">
        <f>companies_contact[[#This Row],[EMAIL]]</f>
        <v>romromulg@gmail.com</v>
      </c>
      <c r="D376" t="str">
        <f>companies_contact[[#This Row],[PHONE]]</f>
        <v>-</v>
      </c>
      <c r="E376" t="str">
        <f>companies_contact[[#This Row],[FUNCTION]]</f>
        <v>NULL</v>
      </c>
      <c r="F376" t="str">
        <f>companies_contact[[#This Row],[TYPE]]</f>
        <v>billing</v>
      </c>
      <c r="G376">
        <f>companies_contact[[#This Row],[ID_COMPANY]]</f>
        <v>223</v>
      </c>
      <c r="H376" s="1">
        <f>companies_contact[[#This Row],[HEU_MAJ]]</f>
        <v>44304.58</v>
      </c>
      <c r="I376" s="1">
        <f t="shared" si="5"/>
        <v>44304.58</v>
      </c>
    </row>
    <row r="377" spans="1:9" x14ac:dyDescent="0.25">
      <c r="A377" t="str">
        <f>companies_contact[[#This Row],[NOM]]</f>
        <v>Gerardy</v>
      </c>
      <c r="B377" t="str">
        <f>companies_contact[[#This Row],[PRENOM]]</f>
        <v>Pierre</v>
      </c>
      <c r="C377" t="str">
        <f>companies_contact[[#This Row],[EMAIL]]</f>
        <v>pfgpierregerardy</v>
      </c>
      <c r="D377" t="str">
        <f>companies_contact[[#This Row],[PHONE]]</f>
        <v/>
      </c>
      <c r="E377" t="str">
        <f>companies_contact[[#This Row],[FUNCTION]]</f>
        <v>NULL</v>
      </c>
      <c r="F377" t="str">
        <f>companies_contact[[#This Row],[TYPE]]</f>
        <v>billing</v>
      </c>
      <c r="G377">
        <f>companies_contact[[#This Row],[ID_COMPANY]]</f>
        <v>225</v>
      </c>
      <c r="H377" s="1">
        <f>companies_contact[[#This Row],[HEU_MAJ]]</f>
        <v>44304.58</v>
      </c>
      <c r="I377" s="1">
        <f t="shared" si="5"/>
        <v>44304.58</v>
      </c>
    </row>
    <row r="378" spans="1:9" x14ac:dyDescent="0.25">
      <c r="A378" t="str">
        <f>companies_contact[[#This Row],[NOM]]</f>
        <v>Moutschen</v>
      </c>
      <c r="B378" t="str">
        <f>companies_contact[[#This Row],[PRENOM]]</f>
        <v>Lucie</v>
      </c>
      <c r="C378" t="str">
        <f>companies_contact[[#This Row],[EMAIL]]</f>
        <v>lucie.moutschen@hotmail.com</v>
      </c>
      <c r="D378" t="str">
        <f>companies_contact[[#This Row],[PHONE]]</f>
        <v>-</v>
      </c>
      <c r="E378" t="str">
        <f>companies_contact[[#This Row],[FUNCTION]]</f>
        <v>NULL</v>
      </c>
      <c r="F378" t="str">
        <f>companies_contact[[#This Row],[TYPE]]</f>
        <v>billing</v>
      </c>
      <c r="G378">
        <f>companies_contact[[#This Row],[ID_COMPANY]]</f>
        <v>226</v>
      </c>
      <c r="H378" s="1">
        <f>companies_contact[[#This Row],[HEU_MAJ]]</f>
        <v>44304.58</v>
      </c>
      <c r="I378" s="1">
        <f t="shared" si="5"/>
        <v>44304.58</v>
      </c>
    </row>
    <row r="379" spans="1:9" x14ac:dyDescent="0.25">
      <c r="A379" t="str">
        <f>companies_contact[[#This Row],[NOM]]</f>
        <v>Lust</v>
      </c>
      <c r="B379" t="str">
        <f>companies_contact[[#This Row],[PRENOM]]</f>
        <v>Bernard</v>
      </c>
      <c r="C379" t="str">
        <f>companies_contact[[#This Row],[EMAIL]]</f>
        <v>bernardlust@hotmail.fr</v>
      </c>
      <c r="D379" t="str">
        <f>companies_contact[[#This Row],[PHONE]]</f>
        <v/>
      </c>
      <c r="E379" t="str">
        <f>companies_contact[[#This Row],[FUNCTION]]</f>
        <v>NULL</v>
      </c>
      <c r="F379" t="str">
        <f>companies_contact[[#This Row],[TYPE]]</f>
        <v>billing</v>
      </c>
      <c r="G379">
        <f>companies_contact[[#This Row],[ID_COMPANY]]</f>
        <v>227</v>
      </c>
      <c r="H379" s="1">
        <f>companies_contact[[#This Row],[HEU_MAJ]]</f>
        <v>44304.58</v>
      </c>
      <c r="I379" s="1">
        <f t="shared" si="5"/>
        <v>44304.58</v>
      </c>
    </row>
    <row r="380" spans="1:9" x14ac:dyDescent="0.25">
      <c r="A380" t="str">
        <f>companies_contact[[#This Row],[NOM]]</f>
        <v>Jamar</v>
      </c>
      <c r="B380" t="str">
        <f>companies_contact[[#This Row],[PRENOM]]</f>
        <v>Julien</v>
      </c>
      <c r="C380" t="str">
        <f>companies_contact[[#This Row],[EMAIL]]</f>
        <v>julien.jamardebolsee@gmail.com</v>
      </c>
      <c r="D380" t="str">
        <f>companies_contact[[#This Row],[PHONE]]</f>
        <v/>
      </c>
      <c r="E380" t="str">
        <f>companies_contact[[#This Row],[FUNCTION]]</f>
        <v>NULL</v>
      </c>
      <c r="F380" t="str">
        <f>companies_contact[[#This Row],[TYPE]]</f>
        <v>billing</v>
      </c>
      <c r="G380">
        <f>companies_contact[[#This Row],[ID_COMPANY]]</f>
        <v>229</v>
      </c>
      <c r="H380" s="1">
        <f>companies_contact[[#This Row],[HEU_MAJ]]</f>
        <v>44304.58</v>
      </c>
      <c r="I380" s="1">
        <f t="shared" si="5"/>
        <v>44304.58</v>
      </c>
    </row>
    <row r="381" spans="1:9" x14ac:dyDescent="0.25">
      <c r="A381" t="str">
        <f>companies_contact[[#This Row],[NOM]]</f>
        <v>Riskin</v>
      </c>
      <c r="B381" t="str">
        <f>companies_contact[[#This Row],[PRENOM]]</f>
        <v>William</v>
      </c>
      <c r="C381" t="str">
        <f>companies_contact[[#This Row],[EMAIL]]</f>
        <v>w.riskin@gilopsgroup.com</v>
      </c>
      <c r="D381" t="str">
        <f>companies_contact[[#This Row],[PHONE]]</f>
        <v/>
      </c>
      <c r="E381" t="str">
        <f>companies_contact[[#This Row],[FUNCTION]]</f>
        <v>NULL</v>
      </c>
      <c r="F381" t="str">
        <f>companies_contact[[#This Row],[TYPE]]</f>
        <v>billing</v>
      </c>
      <c r="G381">
        <f>companies_contact[[#This Row],[ID_COMPANY]]</f>
        <v>230</v>
      </c>
      <c r="H381" s="1">
        <f>companies_contact[[#This Row],[HEU_MAJ]]</f>
        <v>44304.58</v>
      </c>
      <c r="I381" s="1">
        <f t="shared" si="5"/>
        <v>44304.58</v>
      </c>
    </row>
    <row r="382" spans="1:9" x14ac:dyDescent="0.25">
      <c r="A382" t="str">
        <f>companies_contact[[#This Row],[NOM]]</f>
        <v>Jamar</v>
      </c>
      <c r="B382" t="str">
        <f>companies_contact[[#This Row],[PRENOM]]</f>
        <v>Philippe</v>
      </c>
      <c r="C382" t="str">
        <f>companies_contact[[#This Row],[EMAIL]]</f>
        <v>philou.jamar@gmail.com</v>
      </c>
      <c r="D382" t="str">
        <f>companies_contact[[#This Row],[PHONE]]</f>
        <v>0479955833</v>
      </c>
      <c r="E382" t="str">
        <f>companies_contact[[#This Row],[FUNCTION]]</f>
        <v>FUNCTION</v>
      </c>
      <c r="F382" t="str">
        <f>companies_contact[[#This Row],[TYPE]]</f>
        <v>billing</v>
      </c>
      <c r="G382">
        <f>companies_contact[[#This Row],[ID_COMPANY]]</f>
        <v>231</v>
      </c>
      <c r="H382" s="1">
        <f>companies_contact[[#This Row],[HEU_MAJ]]</f>
        <v>44397.788877314815</v>
      </c>
      <c r="I382" s="1">
        <f t="shared" si="5"/>
        <v>44397.788877314815</v>
      </c>
    </row>
    <row r="383" spans="1:9" x14ac:dyDescent="0.25">
      <c r="A383" t="str">
        <f>companies_contact[[#This Row],[NOM]]</f>
        <v>Bal</v>
      </c>
      <c r="B383" t="str">
        <f>companies_contact[[#This Row],[PRENOM]]</f>
        <v>Quentin</v>
      </c>
      <c r="C383" t="str">
        <f>companies_contact[[#This Row],[EMAIL]]</f>
        <v>quentin.bal@hotmail.com</v>
      </c>
      <c r="D383" t="str">
        <f>companies_contact[[#This Row],[PHONE]]</f>
        <v/>
      </c>
      <c r="E383" t="str">
        <f>companies_contact[[#This Row],[FUNCTION]]</f>
        <v>NULL</v>
      </c>
      <c r="F383" t="str">
        <f>companies_contact[[#This Row],[TYPE]]</f>
        <v>billing</v>
      </c>
      <c r="G383">
        <f>companies_contact[[#This Row],[ID_COMPANY]]</f>
        <v>232</v>
      </c>
      <c r="H383" s="1">
        <f>companies_contact[[#This Row],[HEU_MAJ]]</f>
        <v>44304.58</v>
      </c>
      <c r="I383" s="1">
        <f t="shared" si="5"/>
        <v>44304.58</v>
      </c>
    </row>
    <row r="384" spans="1:9" x14ac:dyDescent="0.25">
      <c r="A384" t="str">
        <f>companies_contact[[#This Row],[NOM]]</f>
        <v>Paillot</v>
      </c>
      <c r="B384" t="str">
        <f>companies_contact[[#This Row],[PRENOM]]</f>
        <v>Marcelle</v>
      </c>
      <c r="C384" t="str">
        <f>companies_contact[[#This Row],[EMAIL]]</f>
        <v>jean.cuypers@outlook.com</v>
      </c>
      <c r="D384" t="str">
        <f>companies_contact[[#This Row],[PHONE]]</f>
        <v>0475967576</v>
      </c>
      <c r="E384" t="str">
        <f>companies_contact[[#This Row],[FUNCTION]]</f>
        <v>FUNCTION</v>
      </c>
      <c r="F384" t="str">
        <f>companies_contact[[#This Row],[TYPE]]</f>
        <v>billing</v>
      </c>
      <c r="G384">
        <f>companies_contact[[#This Row],[ID_COMPANY]]</f>
        <v>235</v>
      </c>
      <c r="H384" s="1">
        <f>companies_contact[[#This Row],[HEU_MAJ]]</f>
        <v>44389.657893518517</v>
      </c>
      <c r="I384" s="1">
        <f t="shared" si="5"/>
        <v>44389.657893518517</v>
      </c>
    </row>
    <row r="385" spans="1:9" x14ac:dyDescent="0.25">
      <c r="A385" t="str">
        <f>companies_contact[[#This Row],[NOM]]</f>
        <v>Weyer</v>
      </c>
      <c r="B385" t="str">
        <f>companies_contact[[#This Row],[PRENOM]]</f>
        <v>Martine</v>
      </c>
      <c r="C385" t="str">
        <f>companies_contact[[#This Row],[EMAIL]]</f>
        <v>weyer@skynet.be</v>
      </c>
      <c r="D385" t="str">
        <f>companies_contact[[#This Row],[PHONE]]</f>
        <v/>
      </c>
      <c r="E385" t="str">
        <f>companies_contact[[#This Row],[FUNCTION]]</f>
        <v>NULL</v>
      </c>
      <c r="F385" t="str">
        <f>companies_contact[[#This Row],[TYPE]]</f>
        <v>billing</v>
      </c>
      <c r="G385">
        <f>companies_contact[[#This Row],[ID_COMPANY]]</f>
        <v>236</v>
      </c>
      <c r="H385" s="1">
        <f>companies_contact[[#This Row],[HEU_MAJ]]</f>
        <v>44304.58</v>
      </c>
      <c r="I385" s="1">
        <f t="shared" si="5"/>
        <v>44304.58</v>
      </c>
    </row>
    <row r="386" spans="1:9" x14ac:dyDescent="0.25">
      <c r="A386" t="str">
        <f>companies_contact[[#This Row],[NOM]]</f>
        <v>Grandile</v>
      </c>
      <c r="B386" t="str">
        <f>companies_contact[[#This Row],[PRENOM]]</f>
        <v>Vincent</v>
      </c>
      <c r="C386" t="str">
        <f>companies_contact[[#This Row],[EMAIL]]</f>
        <v>vincent.grandile@schindler.com</v>
      </c>
      <c r="D386" t="str">
        <f>companies_contact[[#This Row],[PHONE]]</f>
        <v/>
      </c>
      <c r="E386" t="str">
        <f>companies_contact[[#This Row],[FUNCTION]]</f>
        <v>NULL</v>
      </c>
      <c r="F386" t="str">
        <f>companies_contact[[#This Row],[TYPE]]</f>
        <v>billing</v>
      </c>
      <c r="G386">
        <f>companies_contact[[#This Row],[ID_COMPANY]]</f>
        <v>237</v>
      </c>
      <c r="H386" s="1">
        <f>companies_contact[[#This Row],[HEU_MAJ]]</f>
        <v>44304.58</v>
      </c>
      <c r="I386" s="1">
        <f t="shared" si="5"/>
        <v>44304.58</v>
      </c>
    </row>
    <row r="387" spans="1:9" x14ac:dyDescent="0.25">
      <c r="A387" t="str">
        <f>companies_contact[[#This Row],[NOM]]</f>
        <v>Sanders</v>
      </c>
      <c r="B387" t="str">
        <f>companies_contact[[#This Row],[PRENOM]]</f>
        <v>Renaud</v>
      </c>
      <c r="C387" t="str">
        <f>companies_contact[[#This Row],[EMAIL]]</f>
        <v>rsander@icrc.org</v>
      </c>
      <c r="D387" t="str">
        <f>companies_contact[[#This Row],[PHONE]]</f>
        <v/>
      </c>
      <c r="E387" t="str">
        <f>companies_contact[[#This Row],[FUNCTION]]</f>
        <v>NULL</v>
      </c>
      <c r="F387" t="str">
        <f>companies_contact[[#This Row],[TYPE]]</f>
        <v>billing</v>
      </c>
      <c r="G387">
        <f>companies_contact[[#This Row],[ID_COMPANY]]</f>
        <v>238</v>
      </c>
      <c r="H387" s="1">
        <f>companies_contact[[#This Row],[HEU_MAJ]]</f>
        <v>44304.58</v>
      </c>
      <c r="I387" s="1">
        <f t="shared" ref="I387:I450" si="6">H387</f>
        <v>44304.58</v>
      </c>
    </row>
    <row r="388" spans="1:9" x14ac:dyDescent="0.25">
      <c r="A388" t="str">
        <f>companies_contact[[#This Row],[NOM]]</f>
        <v>Goffinet</v>
      </c>
      <c r="B388" t="str">
        <f>companies_contact[[#This Row],[PRENOM]]</f>
        <v>Marjorie</v>
      </c>
      <c r="C388" t="str">
        <f>companies_contact[[#This Row],[EMAIL]]</f>
        <v>marjorie@balthinet.be</v>
      </c>
      <c r="D388" t="str">
        <f>companies_contact[[#This Row],[PHONE]]</f>
        <v/>
      </c>
      <c r="E388" t="str">
        <f>companies_contact[[#This Row],[FUNCTION]]</f>
        <v>NULL</v>
      </c>
      <c r="F388" t="str">
        <f>companies_contact[[#This Row],[TYPE]]</f>
        <v>billing</v>
      </c>
      <c r="G388">
        <f>companies_contact[[#This Row],[ID_COMPANY]]</f>
        <v>239</v>
      </c>
      <c r="H388" s="1">
        <f>companies_contact[[#This Row],[HEU_MAJ]]</f>
        <v>44304.58</v>
      </c>
      <c r="I388" s="1">
        <f t="shared" si="6"/>
        <v>44304.58</v>
      </c>
    </row>
    <row r="389" spans="1:9" x14ac:dyDescent="0.25">
      <c r="A389" t="str">
        <f>companies_contact[[#This Row],[NOM]]</f>
        <v>Rigo</v>
      </c>
      <c r="B389" t="str">
        <f>companies_contact[[#This Row],[PRENOM]]</f>
        <v>Marie</v>
      </c>
      <c r="C389" t="str">
        <f>companies_contact[[#This Row],[EMAIL]]</f>
        <v>marie_rigo22@hotmail.com</v>
      </c>
      <c r="D389" t="str">
        <f>companies_contact[[#This Row],[PHONE]]</f>
        <v/>
      </c>
      <c r="E389" t="str">
        <f>companies_contact[[#This Row],[FUNCTION]]</f>
        <v>NULL</v>
      </c>
      <c r="F389" t="str">
        <f>companies_contact[[#This Row],[TYPE]]</f>
        <v>billing</v>
      </c>
      <c r="G389">
        <f>companies_contact[[#This Row],[ID_COMPANY]]</f>
        <v>240</v>
      </c>
      <c r="H389" s="1">
        <f>companies_contact[[#This Row],[HEU_MAJ]]</f>
        <v>44304.58</v>
      </c>
      <c r="I389" s="1">
        <f t="shared" si="6"/>
        <v>44304.58</v>
      </c>
    </row>
    <row r="390" spans="1:9" x14ac:dyDescent="0.25">
      <c r="A390" t="str">
        <f>companies_contact[[#This Row],[NOM]]</f>
        <v>Delvenne</v>
      </c>
      <c r="B390" t="str">
        <f>companies_contact[[#This Row],[PRENOM]]</f>
        <v>Bernard</v>
      </c>
      <c r="C390" t="str">
        <f>companies_contact[[#This Row],[EMAIL]]</f>
        <v>bernard.delvenne@wizyou.com</v>
      </c>
      <c r="D390" t="str">
        <f>companies_contact[[#This Row],[PHONE]]</f>
        <v>+32 488 14 55 8</v>
      </c>
      <c r="E390" t="str">
        <f>companies_contact[[#This Row],[FUNCTION]]</f>
        <v>NULL</v>
      </c>
      <c r="F390" t="str">
        <f>companies_contact[[#This Row],[TYPE]]</f>
        <v>billing</v>
      </c>
      <c r="G390">
        <f>companies_contact[[#This Row],[ID_COMPANY]]</f>
        <v>245</v>
      </c>
      <c r="H390" s="1">
        <f>companies_contact[[#This Row],[HEU_MAJ]]</f>
        <v>44304.58</v>
      </c>
      <c r="I390" s="1">
        <f t="shared" si="6"/>
        <v>44304.58</v>
      </c>
    </row>
    <row r="391" spans="1:9" x14ac:dyDescent="0.25">
      <c r="A391" t="str">
        <f>companies_contact[[#This Row],[NOM]]</f>
        <v>Vroonen</v>
      </c>
      <c r="B391" t="str">
        <f>companies_contact[[#This Row],[PRENOM]]</f>
        <v>Georges</v>
      </c>
      <c r="C391" t="str">
        <f>companies_contact[[#This Row],[EMAIL]]</f>
        <v>georges.vroonen@prospective.be</v>
      </c>
      <c r="D391" t="str">
        <f>companies_contact[[#This Row],[PHONE]]</f>
        <v/>
      </c>
      <c r="E391" t="str">
        <f>companies_contact[[#This Row],[FUNCTION]]</f>
        <v>NULL</v>
      </c>
      <c r="F391" t="str">
        <f>companies_contact[[#This Row],[TYPE]]</f>
        <v>billing</v>
      </c>
      <c r="G391">
        <f>companies_contact[[#This Row],[ID_COMPANY]]</f>
        <v>246</v>
      </c>
      <c r="H391" s="1">
        <f>companies_contact[[#This Row],[HEU_MAJ]]</f>
        <v>44304.58</v>
      </c>
      <c r="I391" s="1">
        <f t="shared" si="6"/>
        <v>44304.58</v>
      </c>
    </row>
    <row r="392" spans="1:9" x14ac:dyDescent="0.25">
      <c r="A392" t="str">
        <f>companies_contact[[#This Row],[NOM]]</f>
        <v>Collinet</v>
      </c>
      <c r="B392" t="str">
        <f>companies_contact[[#This Row],[PRENOM]]</f>
        <v>Odile</v>
      </c>
      <c r="C392" t="str">
        <f>companies_contact[[#This Row],[EMAIL]]</f>
        <v>odile.collinet@gmail.com</v>
      </c>
      <c r="D392" t="str">
        <f>companies_contact[[#This Row],[PHONE]]</f>
        <v/>
      </c>
      <c r="E392" t="str">
        <f>companies_contact[[#This Row],[FUNCTION]]</f>
        <v>NULL</v>
      </c>
      <c r="F392" t="str">
        <f>companies_contact[[#This Row],[TYPE]]</f>
        <v>billing</v>
      </c>
      <c r="G392">
        <f>companies_contact[[#This Row],[ID_COMPANY]]</f>
        <v>250</v>
      </c>
      <c r="H392" s="1">
        <f>companies_contact[[#This Row],[HEU_MAJ]]</f>
        <v>44304.58</v>
      </c>
      <c r="I392" s="1">
        <f t="shared" si="6"/>
        <v>44304.58</v>
      </c>
    </row>
    <row r="393" spans="1:9" x14ac:dyDescent="0.25">
      <c r="A393" t="str">
        <f>companies_contact[[#This Row],[NOM]]</f>
        <v>Thirion</v>
      </c>
      <c r="B393" t="str">
        <f>companies_contact[[#This Row],[PRENOM]]</f>
        <v>Isaline</v>
      </c>
      <c r="C393" t="str">
        <f>companies_contact[[#This Row],[EMAIL]]</f>
        <v>isaline.thirion@outlook.com</v>
      </c>
      <c r="D393" t="str">
        <f>companies_contact[[#This Row],[PHONE]]</f>
        <v/>
      </c>
      <c r="E393" t="str">
        <f>companies_contact[[#This Row],[FUNCTION]]</f>
        <v>NULL</v>
      </c>
      <c r="F393" t="str">
        <f>companies_contact[[#This Row],[TYPE]]</f>
        <v>billing</v>
      </c>
      <c r="G393">
        <f>companies_contact[[#This Row],[ID_COMPANY]]</f>
        <v>251</v>
      </c>
      <c r="H393" s="1">
        <f>companies_contact[[#This Row],[HEU_MAJ]]</f>
        <v>44304.58</v>
      </c>
      <c r="I393" s="1">
        <f t="shared" si="6"/>
        <v>44304.58</v>
      </c>
    </row>
    <row r="394" spans="1:9" x14ac:dyDescent="0.25">
      <c r="A394" t="str">
        <f>companies_contact[[#This Row],[NOM]]</f>
        <v>De Vits</v>
      </c>
      <c r="B394" t="str">
        <f>companies_contact[[#This Row],[PRENOM]]</f>
        <v>Alexandre</v>
      </c>
      <c r="C394" t="str">
        <f>companies_contact[[#This Row],[EMAIL]]</f>
        <v>a.devits@dockmarine-europe.com</v>
      </c>
      <c r="D394" t="str">
        <f>companies_contact[[#This Row],[PHONE]]</f>
        <v/>
      </c>
      <c r="E394" t="str">
        <f>companies_contact[[#This Row],[FUNCTION]]</f>
        <v>NULL</v>
      </c>
      <c r="F394" t="str">
        <f>companies_contact[[#This Row],[TYPE]]</f>
        <v>billing</v>
      </c>
      <c r="G394">
        <f>companies_contact[[#This Row],[ID_COMPANY]]</f>
        <v>252</v>
      </c>
      <c r="H394" s="1">
        <f>companies_contact[[#This Row],[HEU_MAJ]]</f>
        <v>44304.58</v>
      </c>
      <c r="I394" s="1">
        <f t="shared" si="6"/>
        <v>44304.58</v>
      </c>
    </row>
    <row r="395" spans="1:9" x14ac:dyDescent="0.25">
      <c r="A395" t="str">
        <f>companies_contact[[#This Row],[NOM]]</f>
        <v>Tymen</v>
      </c>
      <c r="B395" t="str">
        <f>companies_contact[[#This Row],[PRENOM]]</f>
        <v>Thomas</v>
      </c>
      <c r="C395" t="str">
        <f>companies_contact[[#This Row],[EMAIL]]</f>
        <v>thomas.tymen@gmail.com</v>
      </c>
      <c r="D395" t="str">
        <f>companies_contact[[#This Row],[PHONE]]</f>
        <v/>
      </c>
      <c r="E395" t="str">
        <f>companies_contact[[#This Row],[FUNCTION]]</f>
        <v>NULL</v>
      </c>
      <c r="F395" t="str">
        <f>companies_contact[[#This Row],[TYPE]]</f>
        <v>billing</v>
      </c>
      <c r="G395">
        <f>companies_contact[[#This Row],[ID_COMPANY]]</f>
        <v>258</v>
      </c>
      <c r="H395" s="1">
        <f>companies_contact[[#This Row],[HEU_MAJ]]</f>
        <v>44304.58</v>
      </c>
      <c r="I395" s="1">
        <f t="shared" si="6"/>
        <v>44304.58</v>
      </c>
    </row>
    <row r="396" spans="1:9" x14ac:dyDescent="0.25">
      <c r="A396" t="str">
        <f>companies_contact[[#This Row],[NOM]]</f>
        <v>Van Der Stegen</v>
      </c>
      <c r="B396" t="str">
        <f>companies_contact[[#This Row],[PRENOM]]</f>
        <v>Sophir</v>
      </c>
      <c r="C396" t="str">
        <f>companies_contact[[#This Row],[EMAIL]]</f>
        <v>svdstegen@gmail.com</v>
      </c>
      <c r="D396" t="str">
        <f>companies_contact[[#This Row],[PHONE]]</f>
        <v/>
      </c>
      <c r="E396" t="str">
        <f>companies_contact[[#This Row],[FUNCTION]]</f>
        <v>NULL</v>
      </c>
      <c r="F396" t="str">
        <f>companies_contact[[#This Row],[TYPE]]</f>
        <v>billing</v>
      </c>
      <c r="G396">
        <f>companies_contact[[#This Row],[ID_COMPANY]]</f>
        <v>262</v>
      </c>
      <c r="H396" s="1">
        <f>companies_contact[[#This Row],[HEU_MAJ]]</f>
        <v>44304.58</v>
      </c>
      <c r="I396" s="1">
        <f t="shared" si="6"/>
        <v>44304.58</v>
      </c>
    </row>
    <row r="397" spans="1:9" x14ac:dyDescent="0.25">
      <c r="A397" t="str">
        <f>companies_contact[[#This Row],[NOM]]</f>
        <v>Raisiere</v>
      </c>
      <c r="B397" t="str">
        <f>companies_contact[[#This Row],[PRENOM]]</f>
        <v>Charly</v>
      </c>
      <c r="C397" t="str">
        <f>companies_contact[[#This Row],[EMAIL]]</f>
        <v>charly.raisiere@gms-community.com</v>
      </c>
      <c r="D397" t="str">
        <f>companies_contact[[#This Row],[PHONE]]</f>
        <v>/</v>
      </c>
      <c r="E397" t="str">
        <f>companies_contact[[#This Row],[FUNCTION]]</f>
        <v>NULL</v>
      </c>
      <c r="F397" t="str">
        <f>companies_contact[[#This Row],[TYPE]]</f>
        <v>billing</v>
      </c>
      <c r="G397">
        <f>companies_contact[[#This Row],[ID_COMPANY]]</f>
        <v>265</v>
      </c>
      <c r="H397" s="1">
        <f>companies_contact[[#This Row],[HEU_MAJ]]</f>
        <v>44304.58</v>
      </c>
      <c r="I397" s="1">
        <f t="shared" si="6"/>
        <v>44304.58</v>
      </c>
    </row>
    <row r="398" spans="1:9" x14ac:dyDescent="0.25">
      <c r="A398" t="str">
        <f>companies_contact[[#This Row],[NOM]]</f>
        <v>Luc</v>
      </c>
      <c r="B398" t="str">
        <f>companies_contact[[#This Row],[PRENOM]]</f>
        <v>Pire</v>
      </c>
      <c r="C398" t="str">
        <f>companies_contact[[#This Row],[EMAIL]]</f>
        <v>luc.pire@lucpire.eu</v>
      </c>
      <c r="D398" t="str">
        <f>companies_contact[[#This Row],[PHONE]]</f>
        <v/>
      </c>
      <c r="E398" t="str">
        <f>companies_contact[[#This Row],[FUNCTION]]</f>
        <v>NULL</v>
      </c>
      <c r="F398" t="str">
        <f>companies_contact[[#This Row],[TYPE]]</f>
        <v>billing</v>
      </c>
      <c r="G398">
        <f>companies_contact[[#This Row],[ID_COMPANY]]</f>
        <v>268</v>
      </c>
      <c r="H398" s="1">
        <f>companies_contact[[#This Row],[HEU_MAJ]]</f>
        <v>44304.58</v>
      </c>
      <c r="I398" s="1">
        <f t="shared" si="6"/>
        <v>44304.58</v>
      </c>
    </row>
    <row r="399" spans="1:9" x14ac:dyDescent="0.25">
      <c r="A399" t="str">
        <f>companies_contact[[#This Row],[NOM]]</f>
        <v>Joris</v>
      </c>
      <c r="B399" t="str">
        <f>companies_contact[[#This Row],[PRENOM]]</f>
        <v>Sophie</v>
      </c>
      <c r="C399" t="str">
        <f>companies_contact[[#This Row],[EMAIL]]</f>
        <v>sophie.joris@lasmala.be</v>
      </c>
      <c r="D399" t="str">
        <f>companies_contact[[#This Row],[PHONE]]</f>
        <v>0486 478 979</v>
      </c>
      <c r="E399" t="str">
        <f>companies_contact[[#This Row],[FUNCTION]]</f>
        <v>NULL</v>
      </c>
      <c r="F399" t="str">
        <f>companies_contact[[#This Row],[TYPE]]</f>
        <v>billing</v>
      </c>
      <c r="G399">
        <f>companies_contact[[#This Row],[ID_COMPANY]]</f>
        <v>270</v>
      </c>
      <c r="H399" s="1">
        <f>companies_contact[[#This Row],[HEU_MAJ]]</f>
        <v>44304.58</v>
      </c>
      <c r="I399" s="1">
        <f t="shared" si="6"/>
        <v>44304.58</v>
      </c>
    </row>
    <row r="400" spans="1:9" x14ac:dyDescent="0.25">
      <c r="A400" t="str">
        <f>companies_contact[[#This Row],[NOM]]</f>
        <v>Chaineux</v>
      </c>
      <c r="B400" t="str">
        <f>companies_contact[[#This Row],[PRENOM]]</f>
        <v>Magali</v>
      </c>
      <c r="C400" t="str">
        <f>companies_contact[[#This Row],[EMAIL]]</f>
        <v>magali.chaineux@leminterim.be</v>
      </c>
      <c r="D400" t="str">
        <f>companies_contact[[#This Row],[PHONE]]</f>
        <v/>
      </c>
      <c r="E400" t="str">
        <f>companies_contact[[#This Row],[FUNCTION]]</f>
        <v>NULL</v>
      </c>
      <c r="F400" t="str">
        <f>companies_contact[[#This Row],[TYPE]]</f>
        <v>billing</v>
      </c>
      <c r="G400">
        <f>companies_contact[[#This Row],[ID_COMPANY]]</f>
        <v>277</v>
      </c>
      <c r="H400" s="1">
        <f>companies_contact[[#This Row],[HEU_MAJ]]</f>
        <v>44304.58</v>
      </c>
      <c r="I400" s="1">
        <f t="shared" si="6"/>
        <v>44304.58</v>
      </c>
    </row>
    <row r="401" spans="1:9" x14ac:dyDescent="0.25">
      <c r="A401" t="str">
        <f>companies_contact[[#This Row],[NOM]]</f>
        <v>Bechoux</v>
      </c>
      <c r="B401" t="str">
        <f>companies_contact[[#This Row],[PRENOM]]</f>
        <v>Luc</v>
      </c>
      <c r="C401" t="str">
        <f>companies_contact[[#This Row],[EMAIL]]</f>
        <v>vingtdeuxelec@gmail.com</v>
      </c>
      <c r="D401" t="str">
        <f>companies_contact[[#This Row],[PHONE]]</f>
        <v/>
      </c>
      <c r="E401" t="str">
        <f>companies_contact[[#This Row],[FUNCTION]]</f>
        <v>NULL</v>
      </c>
      <c r="F401" t="str">
        <f>companies_contact[[#This Row],[TYPE]]</f>
        <v>billing</v>
      </c>
      <c r="G401">
        <f>companies_contact[[#This Row],[ID_COMPANY]]</f>
        <v>278</v>
      </c>
      <c r="H401" s="1">
        <f>companies_contact[[#This Row],[HEU_MAJ]]</f>
        <v>44304.58</v>
      </c>
      <c r="I401" s="1">
        <f t="shared" si="6"/>
        <v>44304.58</v>
      </c>
    </row>
    <row r="402" spans="1:9" x14ac:dyDescent="0.25">
      <c r="A402" t="str">
        <f>companies_contact[[#This Row],[NOM]]</f>
        <v>Dessard</v>
      </c>
      <c r="B402" t="str">
        <f>companies_contact[[#This Row],[PRENOM]]</f>
        <v>Antoine</v>
      </c>
      <c r="C402" t="str">
        <f>companies_contact[[#This Row],[EMAIL]]</f>
        <v>dessardantoine@gmail.com</v>
      </c>
      <c r="D402" t="str">
        <f>companies_contact[[#This Row],[PHONE]]</f>
        <v/>
      </c>
      <c r="E402" t="str">
        <f>companies_contact[[#This Row],[FUNCTION]]</f>
        <v>NULL</v>
      </c>
      <c r="F402" t="str">
        <f>companies_contact[[#This Row],[TYPE]]</f>
        <v>billing</v>
      </c>
      <c r="G402">
        <f>companies_contact[[#This Row],[ID_COMPANY]]</f>
        <v>279</v>
      </c>
      <c r="H402" s="1">
        <f>companies_contact[[#This Row],[HEU_MAJ]]</f>
        <v>44304.58</v>
      </c>
      <c r="I402" s="1">
        <f t="shared" si="6"/>
        <v>44304.58</v>
      </c>
    </row>
    <row r="403" spans="1:9" x14ac:dyDescent="0.25">
      <c r="A403" t="str">
        <f>companies_contact[[#This Row],[NOM]]</f>
        <v>Humblet</v>
      </c>
      <c r="B403" t="str">
        <f>companies_contact[[#This Row],[PRENOM]]</f>
        <v>Daniel</v>
      </c>
      <c r="C403" t="str">
        <f>companies_contact[[#This Row],[EMAIL]]</f>
        <v>daniel.humblet@gmail.com</v>
      </c>
      <c r="D403" t="str">
        <f>companies_contact[[#This Row],[PHONE]]</f>
        <v>0474740849</v>
      </c>
      <c r="E403" t="str">
        <f>companies_contact[[#This Row],[FUNCTION]]</f>
        <v>NULL</v>
      </c>
      <c r="F403" t="str">
        <f>companies_contact[[#This Row],[TYPE]]</f>
        <v>billing</v>
      </c>
      <c r="G403">
        <f>companies_contact[[#This Row],[ID_COMPANY]]</f>
        <v>280</v>
      </c>
      <c r="H403" s="1">
        <f>companies_contact[[#This Row],[HEU_MAJ]]</f>
        <v>44304.58</v>
      </c>
      <c r="I403" s="1">
        <f t="shared" si="6"/>
        <v>44304.58</v>
      </c>
    </row>
    <row r="404" spans="1:9" x14ac:dyDescent="0.25">
      <c r="A404" t="str">
        <f>companies_contact[[#This Row],[NOM]]</f>
        <v>Dethier</v>
      </c>
      <c r="B404" t="str">
        <f>companies_contact[[#This Row],[PRENOM]]</f>
        <v>Philippe</v>
      </c>
      <c r="C404" t="str">
        <f>companies_contact[[#This Row],[EMAIL]]</f>
        <v>dethier.ph@gmail.com</v>
      </c>
      <c r="D404" t="str">
        <f>companies_contact[[#This Row],[PHONE]]</f>
        <v/>
      </c>
      <c r="E404" t="str">
        <f>companies_contact[[#This Row],[FUNCTION]]</f>
        <v>NULL</v>
      </c>
      <c r="F404" t="str">
        <f>companies_contact[[#This Row],[TYPE]]</f>
        <v>billing</v>
      </c>
      <c r="G404">
        <f>companies_contact[[#This Row],[ID_COMPANY]]</f>
        <v>282</v>
      </c>
      <c r="H404" s="1">
        <f>companies_contact[[#This Row],[HEU_MAJ]]</f>
        <v>44304.58</v>
      </c>
      <c r="I404" s="1">
        <f t="shared" si="6"/>
        <v>44304.58</v>
      </c>
    </row>
    <row r="405" spans="1:9" x14ac:dyDescent="0.25">
      <c r="A405" t="str">
        <f>companies_contact[[#This Row],[NOM]]</f>
        <v>Mativa</v>
      </c>
      <c r="B405" t="str">
        <f>companies_contact[[#This Row],[PRENOM]]</f>
        <v>Thibaut</v>
      </c>
      <c r="C405" t="str">
        <f>companies_contact[[#This Row],[EMAIL]]</f>
        <v>hello@thibautmativa.be</v>
      </c>
      <c r="D405" t="str">
        <f>companies_contact[[#This Row],[PHONE]]</f>
        <v/>
      </c>
      <c r="E405" t="str">
        <f>companies_contact[[#This Row],[FUNCTION]]</f>
        <v>NULL</v>
      </c>
      <c r="F405" t="str">
        <f>companies_contact[[#This Row],[TYPE]]</f>
        <v>billing</v>
      </c>
      <c r="G405">
        <f>companies_contact[[#This Row],[ID_COMPANY]]</f>
        <v>287</v>
      </c>
      <c r="H405" s="1">
        <f>companies_contact[[#This Row],[HEU_MAJ]]</f>
        <v>44304.58</v>
      </c>
      <c r="I405" s="1">
        <f t="shared" si="6"/>
        <v>44304.58</v>
      </c>
    </row>
    <row r="406" spans="1:9" x14ac:dyDescent="0.25">
      <c r="A406" t="str">
        <f>companies_contact[[#This Row],[NOM]]</f>
        <v>Brouillard</v>
      </c>
      <c r="B406" t="str">
        <f>companies_contact[[#This Row],[PRENOM]]</f>
        <v>Karine</v>
      </c>
      <c r="C406" t="str">
        <f>companies_contact[[#This Row],[EMAIL]]</f>
        <v>karine.brouillard@slgh.be</v>
      </c>
      <c r="D406" t="str">
        <f>companies_contact[[#This Row],[PHONE]]</f>
        <v/>
      </c>
      <c r="E406" t="str">
        <f>companies_contact[[#This Row],[FUNCTION]]</f>
        <v>FUNCTION</v>
      </c>
      <c r="F406" t="str">
        <f>companies_contact[[#This Row],[TYPE]]</f>
        <v>billing</v>
      </c>
      <c r="G406">
        <f>companies_contact[[#This Row],[ID_COMPANY]]</f>
        <v>309</v>
      </c>
      <c r="H406" s="1">
        <f>companies_contact[[#This Row],[HEU_MAJ]]</f>
        <v>44461.653993055559</v>
      </c>
      <c r="I406" s="1">
        <f t="shared" si="6"/>
        <v>44461.653993055559</v>
      </c>
    </row>
    <row r="407" spans="1:9" x14ac:dyDescent="0.25">
      <c r="A407" t="str">
        <f>companies_contact[[#This Row],[NOM]]</f>
        <v>Berger</v>
      </c>
      <c r="B407" t="str">
        <f>companies_contact[[#This Row],[PRENOM]]</f>
        <v>Jennifer</v>
      </c>
      <c r="C407" t="str">
        <f>companies_contact[[#This Row],[EMAIL]]</f>
        <v>sponge.jen@gmail.com</v>
      </c>
      <c r="D407" t="str">
        <f>companies_contact[[#This Row],[PHONE]]</f>
        <v>+32495502355</v>
      </c>
      <c r="E407" t="str">
        <f>companies_contact[[#This Row],[FUNCTION]]</f>
        <v>NULL</v>
      </c>
      <c r="F407" t="str">
        <f>companies_contact[[#This Row],[TYPE]]</f>
        <v>billing</v>
      </c>
      <c r="G407">
        <f>companies_contact[[#This Row],[ID_COMPANY]]</f>
        <v>326</v>
      </c>
      <c r="H407" s="1">
        <f>companies_contact[[#This Row],[HEU_MAJ]]</f>
        <v>44304.58</v>
      </c>
      <c r="I407" s="1">
        <f t="shared" si="6"/>
        <v>44304.58</v>
      </c>
    </row>
    <row r="408" spans="1:9" x14ac:dyDescent="0.25">
      <c r="A408" t="str">
        <f>companies_contact[[#This Row],[NOM]]</f>
        <v>Renson</v>
      </c>
      <c r="B408" t="str">
        <f>companies_contact[[#This Row],[PRENOM]]</f>
        <v>Jonathan</v>
      </c>
      <c r="C408" t="str">
        <f>companies_contact[[#This Row],[EMAIL]]</f>
        <v>ajrenson@gmail.com</v>
      </c>
      <c r="D408" t="str">
        <f>companies_contact[[#This Row],[PHONE]]</f>
        <v>-</v>
      </c>
      <c r="E408" t="str">
        <f>companies_contact[[#This Row],[FUNCTION]]</f>
        <v>NULL</v>
      </c>
      <c r="F408" t="str">
        <f>companies_contact[[#This Row],[TYPE]]</f>
        <v>billing</v>
      </c>
      <c r="G408">
        <f>companies_contact[[#This Row],[ID_COMPANY]]</f>
        <v>331</v>
      </c>
      <c r="H408" s="1">
        <f>companies_contact[[#This Row],[HEU_MAJ]]</f>
        <v>44304.58</v>
      </c>
      <c r="I408" s="1">
        <f t="shared" si="6"/>
        <v>44304.58</v>
      </c>
    </row>
    <row r="409" spans="1:9" x14ac:dyDescent="0.25">
      <c r="A409" t="str">
        <f>companies_contact[[#This Row],[NOM]]</f>
        <v>Natalis</v>
      </c>
      <c r="B409" t="str">
        <f>companies_contact[[#This Row],[PRENOM]]</f>
        <v>Fanny</v>
      </c>
      <c r="C409" t="str">
        <f>companies_contact[[#This Row],[EMAIL]]</f>
        <v>natalis-fanny@hotmail.com</v>
      </c>
      <c r="D409" t="str">
        <f>companies_contact[[#This Row],[PHONE]]</f>
        <v>0492695570</v>
      </c>
      <c r="E409" t="str">
        <f>companies_contact[[#This Row],[FUNCTION]]</f>
        <v>NULL</v>
      </c>
      <c r="F409" t="str">
        <f>companies_contact[[#This Row],[TYPE]]</f>
        <v>billing</v>
      </c>
      <c r="G409">
        <f>companies_contact[[#This Row],[ID_COMPANY]]</f>
        <v>335</v>
      </c>
      <c r="H409" s="1">
        <f>companies_contact[[#This Row],[HEU_MAJ]]</f>
        <v>44304.58</v>
      </c>
      <c r="I409" s="1">
        <f t="shared" si="6"/>
        <v>44304.58</v>
      </c>
    </row>
    <row r="410" spans="1:9" x14ac:dyDescent="0.25">
      <c r="A410" t="str">
        <f>companies_contact[[#This Row],[NOM]]</f>
        <v>Zonderman</v>
      </c>
      <c r="B410" t="str">
        <f>companies_contact[[#This Row],[PRENOM]]</f>
        <v>Benoit</v>
      </c>
      <c r="C410" t="str">
        <f>companies_contact[[#This Row],[EMAIL]]</f>
        <v>benoit.zonderman@stepforward.be</v>
      </c>
      <c r="D410" t="str">
        <f>companies_contact[[#This Row],[PHONE]]</f>
        <v>0474 96 05 66</v>
      </c>
      <c r="E410" t="str">
        <f>companies_contact[[#This Row],[FUNCTION]]</f>
        <v>FUNCTION</v>
      </c>
      <c r="F410" t="str">
        <f>companies_contact[[#This Row],[TYPE]]</f>
        <v>billing</v>
      </c>
      <c r="G410">
        <f>companies_contact[[#This Row],[ID_COMPANY]]</f>
        <v>336</v>
      </c>
      <c r="H410" s="1">
        <f>companies_contact[[#This Row],[HEU_MAJ]]</f>
        <v>44399.393819444442</v>
      </c>
      <c r="I410" s="1">
        <f t="shared" si="6"/>
        <v>44399.393819444442</v>
      </c>
    </row>
    <row r="411" spans="1:9" x14ac:dyDescent="0.25">
      <c r="A411" t="str">
        <f>companies_contact[[#This Row],[NOM]]</f>
        <v>Grogna</v>
      </c>
      <c r="B411" t="str">
        <f>companies_contact[[#This Row],[PRENOM]]</f>
        <v>Flore</v>
      </c>
      <c r="C411" t="str">
        <f>companies_contact[[#This Row],[EMAIL]]</f>
        <v>flore.grogna@hotmail.fr</v>
      </c>
      <c r="D411" t="str">
        <f>companies_contact[[#This Row],[PHONE]]</f>
        <v/>
      </c>
      <c r="E411" t="str">
        <f>companies_contact[[#This Row],[FUNCTION]]</f>
        <v>NULL</v>
      </c>
      <c r="F411" t="str">
        <f>companies_contact[[#This Row],[TYPE]]</f>
        <v>billing</v>
      </c>
      <c r="G411">
        <f>companies_contact[[#This Row],[ID_COMPANY]]</f>
        <v>357</v>
      </c>
      <c r="H411" s="1">
        <f>companies_contact[[#This Row],[HEU_MAJ]]</f>
        <v>44304.58</v>
      </c>
      <c r="I411" s="1">
        <f t="shared" si="6"/>
        <v>44304.58</v>
      </c>
    </row>
    <row r="412" spans="1:9" x14ac:dyDescent="0.25">
      <c r="A412" t="str">
        <f>companies_contact[[#This Row],[NOM]]</f>
        <v>-</v>
      </c>
      <c r="B412" t="str">
        <f>companies_contact[[#This Row],[PRENOM]]</f>
        <v>-</v>
      </c>
      <c r="C412" t="str">
        <f>companies_contact[[#This Row],[EMAIL]]</f>
        <v>marc.courtois@scarlet.be</v>
      </c>
      <c r="D412" t="str">
        <f>companies_contact[[#This Row],[PHONE]]</f>
        <v/>
      </c>
      <c r="E412" t="str">
        <f>companies_contact[[#This Row],[FUNCTION]]</f>
        <v>-</v>
      </c>
      <c r="F412" t="str">
        <f>companies_contact[[#This Row],[TYPE]]</f>
        <v>billing</v>
      </c>
      <c r="G412">
        <f>companies_contact[[#This Row],[ID_COMPANY]]</f>
        <v>351</v>
      </c>
      <c r="H412" s="1">
        <f>companies_contact[[#This Row],[HEU_MAJ]]</f>
        <v>44305.480694444443</v>
      </c>
      <c r="I412" s="1">
        <f t="shared" si="6"/>
        <v>44305.480694444443</v>
      </c>
    </row>
    <row r="413" spans="1:9" x14ac:dyDescent="0.25">
      <c r="A413" t="str">
        <f>companies_contact[[#This Row],[NOM]]</f>
        <v>Mahaut</v>
      </c>
      <c r="B413" t="str">
        <f>companies_contact[[#This Row],[PRENOM]]</f>
        <v>Vincent</v>
      </c>
      <c r="C413" t="str">
        <f>companies_contact[[#This Row],[EMAIL]]</f>
        <v>vma@clabots.be</v>
      </c>
      <c r="D413" t="str">
        <f>companies_contact[[#This Row],[PHONE]]</f>
        <v>-</v>
      </c>
      <c r="E413" t="str">
        <f>companies_contact[[#This Row],[FUNCTION]]</f>
        <v>Gérant</v>
      </c>
      <c r="F413" t="str">
        <f>companies_contact[[#This Row],[TYPE]]</f>
        <v>contact</v>
      </c>
      <c r="G413">
        <f>companies_contact[[#This Row],[ID_COMPANY]]</f>
        <v>371</v>
      </c>
      <c r="H413" s="1">
        <f>companies_contact[[#This Row],[HEU_MAJ]]</f>
        <v>44305.490532407406</v>
      </c>
      <c r="I413" s="1">
        <f t="shared" si="6"/>
        <v>44305.490532407406</v>
      </c>
    </row>
    <row r="414" spans="1:9" x14ac:dyDescent="0.25">
      <c r="A414" t="str">
        <f>companies_contact[[#This Row],[NOM]]</f>
        <v>Flohimont</v>
      </c>
      <c r="B414" t="str">
        <f>companies_contact[[#This Row],[PRENOM]]</f>
        <v>François</v>
      </c>
      <c r="C414" t="str">
        <f>companies_contact[[#This Row],[EMAIL]]</f>
        <v>fr.flohimont@gmail.com</v>
      </c>
      <c r="D414" t="str">
        <f>companies_contact[[#This Row],[PHONE]]</f>
        <v>0493540236</v>
      </c>
      <c r="E414" t="str">
        <f>companies_contact[[#This Row],[FUNCTION]]</f>
        <v>-</v>
      </c>
      <c r="F414" t="str">
        <f>companies_contact[[#This Row],[TYPE]]</f>
        <v>contact</v>
      </c>
      <c r="G414">
        <f>companies_contact[[#This Row],[ID_COMPANY]]</f>
        <v>370</v>
      </c>
      <c r="H414" s="1">
        <f>companies_contact[[#This Row],[HEU_MAJ]]</f>
        <v>44305.490601851852</v>
      </c>
      <c r="I414" s="1">
        <f t="shared" si="6"/>
        <v>44305.490601851852</v>
      </c>
    </row>
    <row r="415" spans="1:9" x14ac:dyDescent="0.25">
      <c r="A415" t="str">
        <f>companies_contact[[#This Row],[NOM]]</f>
        <v>Padovani</v>
      </c>
      <c r="B415" t="str">
        <f>companies_contact[[#This Row],[PRENOM]]</f>
        <v>Davide</v>
      </c>
      <c r="C415" t="str">
        <f>companies_contact[[#This Row],[EMAIL]]</f>
        <v>d_padovani@yahoo.it</v>
      </c>
      <c r="D415" t="str">
        <f>companies_contact[[#This Row],[PHONE]]</f>
        <v>0490134612</v>
      </c>
      <c r="E415" t="str">
        <f>companies_contact[[#This Row],[FUNCTION]]</f>
        <v>-</v>
      </c>
      <c r="F415" t="str">
        <f>companies_contact[[#This Row],[TYPE]]</f>
        <v>contact</v>
      </c>
      <c r="G415">
        <f>companies_contact[[#This Row],[ID_COMPANY]]</f>
        <v>372</v>
      </c>
      <c r="H415" s="1">
        <f>companies_contact[[#This Row],[HEU_MAJ]]</f>
        <v>44305.7109375</v>
      </c>
      <c r="I415" s="1">
        <f t="shared" si="6"/>
        <v>44305.7109375</v>
      </c>
    </row>
    <row r="416" spans="1:9" x14ac:dyDescent="0.25">
      <c r="A416" t="str">
        <f>companies_contact[[#This Row],[NOM]]</f>
        <v>Cravatte</v>
      </c>
      <c r="B416" t="str">
        <f>companies_contact[[#This Row],[PRENOM]]</f>
        <v>Kevin</v>
      </c>
      <c r="C416" t="str">
        <f>companies_contact[[#This Row],[EMAIL]]</f>
        <v>kevin.cravatte@gmail.com</v>
      </c>
      <c r="D416" t="str">
        <f>companies_contact[[#This Row],[PHONE]]</f>
        <v>0477 35 33 72</v>
      </c>
      <c r="E416" t="str">
        <f>companies_contact[[#This Row],[FUNCTION]]</f>
        <v>-</v>
      </c>
      <c r="F416" t="str">
        <f>companies_contact[[#This Row],[TYPE]]</f>
        <v>contact</v>
      </c>
      <c r="G416">
        <f>companies_contact[[#This Row],[ID_COMPANY]]</f>
        <v>373</v>
      </c>
      <c r="H416" s="1">
        <f>companies_contact[[#This Row],[HEU_MAJ]]</f>
        <v>44307.625277777777</v>
      </c>
      <c r="I416" s="1">
        <f t="shared" si="6"/>
        <v>44307.625277777777</v>
      </c>
    </row>
    <row r="417" spans="1:9" x14ac:dyDescent="0.25">
      <c r="A417" t="str">
        <f>companies_contact[[#This Row],[NOM]]</f>
        <v>Bassleer&lt;br&gt;</v>
      </c>
      <c r="B417" t="str">
        <f>companies_contact[[#This Row],[PRENOM]]</f>
        <v>Didier</v>
      </c>
      <c r="C417" t="str">
        <f>companies_contact[[#This Row],[EMAIL]]</f>
        <v>d.bassler@cet-power.com&lt;br&gt;</v>
      </c>
      <c r="D417" t="str">
        <f>companies_contact[[#This Row],[PHONE]]</f>
        <v/>
      </c>
      <c r="E417" t="str">
        <f>companies_contact[[#This Row],[FUNCTION]]</f>
        <v>Global Sourcing Director&lt;br&gt;</v>
      </c>
      <c r="F417" t="str">
        <f>companies_contact[[#This Row],[TYPE]]</f>
        <v>contact</v>
      </c>
      <c r="G417">
        <f>companies_contact[[#This Row],[ID_COMPANY]]</f>
        <v>374</v>
      </c>
      <c r="H417" s="1">
        <f>companies_contact[[#This Row],[HEU_MAJ]]</f>
        <v>44578.512604166666</v>
      </c>
      <c r="I417" s="1">
        <f t="shared" si="6"/>
        <v>44578.512604166666</v>
      </c>
    </row>
    <row r="418" spans="1:9" x14ac:dyDescent="0.25">
      <c r="A418" t="str">
        <f>companies_contact[[#This Row],[NOM]]</f>
        <v>Jamaer</v>
      </c>
      <c r="B418" t="str">
        <f>companies_contact[[#This Row],[PRENOM]]</f>
        <v>Johanne</v>
      </c>
      <c r="C418" t="str">
        <f>companies_contact[[#This Row],[EMAIL]]</f>
        <v>johanne_jamaer@msn.com&gt;</v>
      </c>
      <c r="D418" t="str">
        <f>companies_contact[[#This Row],[PHONE]]</f>
        <v>+32495322200</v>
      </c>
      <c r="E418" t="str">
        <f>companies_contact[[#This Row],[FUNCTION]]</f>
        <v>Client b2c</v>
      </c>
      <c r="F418" t="str">
        <f>companies_contact[[#This Row],[TYPE]]</f>
        <v>billing</v>
      </c>
      <c r="G418">
        <f>companies_contact[[#This Row],[ID_COMPANY]]</f>
        <v>376</v>
      </c>
      <c r="H418" s="1">
        <f>companies_contact[[#This Row],[HEU_MAJ]]</f>
        <v>44312.858020833337</v>
      </c>
      <c r="I418" s="1">
        <f t="shared" si="6"/>
        <v>44312.858020833337</v>
      </c>
    </row>
    <row r="419" spans="1:9" x14ac:dyDescent="0.25">
      <c r="A419" t="str">
        <f>companies_contact[[#This Row],[NOM]]</f>
        <v>Marchal</v>
      </c>
      <c r="B419" t="str">
        <f>companies_contact[[#This Row],[PRENOM]]</f>
        <v>Jeannine</v>
      </c>
      <c r="C419" t="str">
        <f>companies_contact[[#This Row],[EMAIL]]</f>
        <v>mmdg.info83@gmail.com</v>
      </c>
      <c r="D419" t="str">
        <f>companies_contact[[#This Row],[PHONE]]</f>
        <v>0475 22 44 31</v>
      </c>
      <c r="E419" t="str">
        <f>companies_contact[[#This Row],[FUNCTION]]</f>
        <v>Gérant</v>
      </c>
      <c r="F419" t="str">
        <f>companies_contact[[#This Row],[TYPE]]</f>
        <v>contact</v>
      </c>
      <c r="G419">
        <f>companies_contact[[#This Row],[ID_COMPANY]]</f>
        <v>377</v>
      </c>
      <c r="H419" s="1">
        <f>companies_contact[[#This Row],[HEU_MAJ]]</f>
        <v>44312.865763888891</v>
      </c>
      <c r="I419" s="1">
        <f t="shared" si="6"/>
        <v>44312.865763888891</v>
      </c>
    </row>
    <row r="420" spans="1:9" x14ac:dyDescent="0.25">
      <c r="A420" t="str">
        <f>companies_contact[[#This Row],[NOM]]</f>
        <v>Etienne</v>
      </c>
      <c r="B420" t="str">
        <f>companies_contact[[#This Row],[PRENOM]]</f>
        <v>Benjamin</v>
      </c>
      <c r="C420" t="str">
        <f>companies_contact[[#This Row],[EMAIL]]</f>
        <v>etienne.benjamin@gmail.com</v>
      </c>
      <c r="D420" t="str">
        <f>companies_contact[[#This Row],[PHONE]]</f>
        <v>0475 24 10 61</v>
      </c>
      <c r="E420" t="str">
        <f>companies_contact[[#This Row],[FUNCTION]]</f>
        <v>B2C</v>
      </c>
      <c r="F420" t="str">
        <f>companies_contact[[#This Row],[TYPE]]</f>
        <v>contact</v>
      </c>
      <c r="G420">
        <f>companies_contact[[#This Row],[ID_COMPANY]]</f>
        <v>378</v>
      </c>
      <c r="H420" s="1">
        <f>companies_contact[[#This Row],[HEU_MAJ]]</f>
        <v>44313.761655092596</v>
      </c>
      <c r="I420" s="1">
        <f t="shared" si="6"/>
        <v>44313.761655092596</v>
      </c>
    </row>
    <row r="421" spans="1:9" x14ac:dyDescent="0.25">
      <c r="A421" t="str">
        <f>companies_contact[[#This Row],[NOM]]</f>
        <v>Benoit</v>
      </c>
      <c r="B421" t="str">
        <f>companies_contact[[#This Row],[PRENOM]]</f>
        <v>Lossveld</v>
      </c>
      <c r="C421" t="str">
        <f>companies_contact[[#This Row],[EMAIL]]</f>
        <v>b.loosveld@befimmo.be</v>
      </c>
      <c r="D421" t="str">
        <f>companies_contact[[#This Row],[PHONE]]</f>
        <v>+32472408757</v>
      </c>
      <c r="E421" t="str">
        <f>companies_contact[[#This Row],[FUNCTION]]</f>
        <v>Mobility Manager</v>
      </c>
      <c r="F421" t="str">
        <f>companies_contact[[#This Row],[TYPE]]</f>
        <v>contact</v>
      </c>
      <c r="G421">
        <f>companies_contact[[#This Row],[ID_COMPANY]]</f>
        <v>379</v>
      </c>
      <c r="H421" s="1">
        <f>companies_contact[[#This Row],[HEU_MAJ]]</f>
        <v>44314.532418981478</v>
      </c>
      <c r="I421" s="1">
        <f t="shared" si="6"/>
        <v>44314.532418981478</v>
      </c>
    </row>
    <row r="422" spans="1:9" x14ac:dyDescent="0.25">
      <c r="A422" t="str">
        <f>companies_contact[[#This Row],[NOM]]</f>
        <v xml:space="preserve">Majdi Mrabet </v>
      </c>
      <c r="B422" t="str">
        <f>companies_contact[[#This Row],[PRENOM]]</f>
        <v xml:space="preserve">Mourad </v>
      </c>
      <c r="C422" t="str">
        <f>companies_contact[[#This Row],[EMAIL]]</f>
        <v>info@axiome-food.be</v>
      </c>
      <c r="D422" t="str">
        <f>companies_contact[[#This Row],[PHONE]]</f>
        <v>+32471972178</v>
      </c>
      <c r="E422" t="str">
        <f>companies_contact[[#This Row],[FUNCTION]]</f>
        <v>CEO</v>
      </c>
      <c r="F422" t="str">
        <f>companies_contact[[#This Row],[TYPE]]</f>
        <v>contact</v>
      </c>
      <c r="G422">
        <f>companies_contact[[#This Row],[ID_COMPANY]]</f>
        <v>380</v>
      </c>
      <c r="H422" s="1">
        <f>companies_contact[[#This Row],[HEU_MAJ]]</f>
        <v>44330.686284722222</v>
      </c>
      <c r="I422" s="1">
        <f t="shared" si="6"/>
        <v>44330.686284722222</v>
      </c>
    </row>
    <row r="423" spans="1:9" x14ac:dyDescent="0.25">
      <c r="A423" t="str">
        <f>companies_contact[[#This Row],[NOM]]</f>
        <v>Wetz</v>
      </c>
      <c r="B423" t="str">
        <f>companies_contact[[#This Row],[PRENOM]]</f>
        <v>Olivier</v>
      </c>
      <c r="C423" t="str">
        <f>companies_contact[[#This Row],[EMAIL]]</f>
        <v>Olivier.WETZ@portiergroup.be</v>
      </c>
      <c r="D423" t="str">
        <f>companies_contact[[#This Row],[PHONE]]</f>
        <v/>
      </c>
      <c r="E423" t="str">
        <f>companies_contact[[#This Row],[FUNCTION]]</f>
        <v>CEO</v>
      </c>
      <c r="F423" t="str">
        <f>companies_contact[[#This Row],[TYPE]]</f>
        <v>billing</v>
      </c>
      <c r="G423">
        <f>companies_contact[[#This Row],[ID_COMPANY]]</f>
        <v>228</v>
      </c>
      <c r="H423" s="1">
        <f>companies_contact[[#This Row],[HEU_MAJ]]</f>
        <v>44314.600891203707</v>
      </c>
      <c r="I423" s="1">
        <f t="shared" si="6"/>
        <v>44314.600891203707</v>
      </c>
    </row>
    <row r="424" spans="1:9" x14ac:dyDescent="0.25">
      <c r="A424" t="str">
        <f>companies_contact[[#This Row],[NOM]]</f>
        <v>Wetz</v>
      </c>
      <c r="B424" t="str">
        <f>companies_contact[[#This Row],[PRENOM]]</f>
        <v>Olivier</v>
      </c>
      <c r="C424" t="str">
        <f>companies_contact[[#This Row],[EMAIL]]</f>
        <v>Olivier.WETZ@portiergroup.be</v>
      </c>
      <c r="D424" t="str">
        <f>companies_contact[[#This Row],[PHONE]]</f>
        <v/>
      </c>
      <c r="E424" t="str">
        <f>companies_contact[[#This Row],[FUNCTION]]</f>
        <v>CEO</v>
      </c>
      <c r="F424" t="str">
        <f>companies_contact[[#This Row],[TYPE]]</f>
        <v>billing</v>
      </c>
      <c r="G424">
        <f>companies_contact[[#This Row],[ID_COMPANY]]</f>
        <v>71</v>
      </c>
      <c r="H424" s="1">
        <f>companies_contact[[#This Row],[HEU_MAJ]]</f>
        <v>44314.601076388892</v>
      </c>
      <c r="I424" s="1">
        <f t="shared" si="6"/>
        <v>44314.601076388892</v>
      </c>
    </row>
    <row r="425" spans="1:9" x14ac:dyDescent="0.25">
      <c r="A425" t="str">
        <f>companies_contact[[#This Row],[NOM]]</f>
        <v>Schaeck</v>
      </c>
      <c r="B425" t="str">
        <f>companies_contact[[#This Row],[PRENOM]]</f>
        <v>Bruno</v>
      </c>
      <c r="C425" t="str">
        <f>companies_contact[[#This Row],[EMAIL]]</f>
        <v>b.schaeck@iile.be</v>
      </c>
      <c r="D425" t="str">
        <f>companies_contact[[#This Row],[PHONE]]</f>
        <v>0485 56 28 50</v>
      </c>
      <c r="E425" t="str">
        <f>companies_contact[[#This Row],[FUNCTION]]</f>
        <v>B2C</v>
      </c>
      <c r="F425" t="str">
        <f>companies_contact[[#This Row],[TYPE]]</f>
        <v>contact</v>
      </c>
      <c r="G425">
        <f>companies_contact[[#This Row],[ID_COMPANY]]</f>
        <v>381</v>
      </c>
      <c r="H425" s="1">
        <f>companies_contact[[#This Row],[HEU_MAJ]]</f>
        <v>44314.603668981479</v>
      </c>
      <c r="I425" s="1">
        <f t="shared" si="6"/>
        <v>44314.603668981479</v>
      </c>
    </row>
    <row r="426" spans="1:9" x14ac:dyDescent="0.25">
      <c r="A426" t="str">
        <f>companies_contact[[#This Row],[NOM]]</f>
        <v>Benmouna</v>
      </c>
      <c r="B426" t="str">
        <f>companies_contact[[#This Row],[PRENOM]]</f>
        <v>Karim</v>
      </c>
      <c r="C426" t="str">
        <f>companies_contact[[#This Row],[EMAIL]]</f>
        <v>srl-cmkb@hotmail.com</v>
      </c>
      <c r="D426" t="str">
        <f>companies_contact[[#This Row],[PHONE]]</f>
        <v>0496311552</v>
      </c>
      <c r="E426" t="str">
        <f>companies_contact[[#This Row],[FUNCTION]]</f>
        <v>Indépendant</v>
      </c>
      <c r="F426" t="str">
        <f>companies_contact[[#This Row],[TYPE]]</f>
        <v>contact</v>
      </c>
      <c r="G426">
        <f>companies_contact[[#This Row],[ID_COMPANY]]</f>
        <v>386</v>
      </c>
      <c r="H426" s="1">
        <f>companies_contact[[#This Row],[HEU_MAJ]]</f>
        <v>44315.679074074076</v>
      </c>
      <c r="I426" s="1">
        <f t="shared" si="6"/>
        <v>44315.679074074076</v>
      </c>
    </row>
    <row r="427" spans="1:9" x14ac:dyDescent="0.25">
      <c r="A427" t="str">
        <f>companies_contact[[#This Row],[NOM]]</f>
        <v>Spineux</v>
      </c>
      <c r="B427" t="str">
        <f>companies_contact[[#This Row],[PRENOM]]</f>
        <v>Simon</v>
      </c>
      <c r="C427" t="str">
        <f>companies_contact[[#This Row],[EMAIL]]</f>
        <v>simon.spineux@gmail.com</v>
      </c>
      <c r="D427" t="str">
        <f>companies_contact[[#This Row],[PHONE]]</f>
        <v>0498402666</v>
      </c>
      <c r="E427" t="str">
        <f>companies_contact[[#This Row],[FUNCTION]]</f>
        <v>-</v>
      </c>
      <c r="F427" t="str">
        <f>companies_contact[[#This Row],[TYPE]]</f>
        <v>contact</v>
      </c>
      <c r="G427">
        <f>companies_contact[[#This Row],[ID_COMPANY]]</f>
        <v>387</v>
      </c>
      <c r="H427" s="1">
        <f>companies_contact[[#This Row],[HEU_MAJ]]</f>
        <v>44316.420324074075</v>
      </c>
      <c r="I427" s="1">
        <f t="shared" si="6"/>
        <v>44316.420324074075</v>
      </c>
    </row>
    <row r="428" spans="1:9" x14ac:dyDescent="0.25">
      <c r="A428" t="str">
        <f>companies_contact[[#This Row],[NOM]]</f>
        <v>Yans</v>
      </c>
      <c r="B428" t="str">
        <f>companies_contact[[#This Row],[PRENOM]]</f>
        <v>Laurie</v>
      </c>
      <c r="C428" t="str">
        <f>companies_contact[[#This Row],[EMAIL]]</f>
        <v>info@lacatosphere.be</v>
      </c>
      <c r="D428" t="str">
        <f>companies_contact[[#This Row],[PHONE]]</f>
        <v>0487497390</v>
      </c>
      <c r="E428" t="str">
        <f>companies_contact[[#This Row],[FUNCTION]]</f>
        <v>/</v>
      </c>
      <c r="F428" t="str">
        <f>companies_contact[[#This Row],[TYPE]]</f>
        <v>billing</v>
      </c>
      <c r="G428">
        <f>companies_contact[[#This Row],[ID_COMPANY]]</f>
        <v>204</v>
      </c>
      <c r="H428" s="1">
        <f>companies_contact[[#This Row],[HEU_MAJ]]</f>
        <v>44349.357430555552</v>
      </c>
      <c r="I428" s="1">
        <f t="shared" si="6"/>
        <v>44349.357430555552</v>
      </c>
    </row>
    <row r="429" spans="1:9" x14ac:dyDescent="0.25">
      <c r="A429" t="str">
        <f>companies_contact[[#This Row],[NOM]]</f>
        <v>Comptabilité</v>
      </c>
      <c r="B429" t="str">
        <f>companies_contact[[#This Row],[PRENOM]]</f>
        <v>IRE</v>
      </c>
      <c r="C429" t="str">
        <f>companies_contact[[#This Row],[EMAIL]]</f>
        <v>Comptabilite.IRE@ire.eu</v>
      </c>
      <c r="D429" t="str">
        <f>companies_contact[[#This Row],[PHONE]]</f>
        <v/>
      </c>
      <c r="E429" t="str">
        <f>companies_contact[[#This Row],[FUNCTION]]</f>
        <v>comptabilité</v>
      </c>
      <c r="F429" t="str">
        <f>companies_contact[[#This Row],[TYPE]]</f>
        <v>billing</v>
      </c>
      <c r="G429">
        <f>companies_contact[[#This Row],[ID_COMPANY]]</f>
        <v>220</v>
      </c>
      <c r="H429" s="1">
        <f>companies_contact[[#This Row],[HEU_MAJ]]</f>
        <v>44319.471539351849</v>
      </c>
      <c r="I429" s="1">
        <f t="shared" si="6"/>
        <v>44319.471539351849</v>
      </c>
    </row>
    <row r="430" spans="1:9" x14ac:dyDescent="0.25">
      <c r="A430" t="str">
        <f>companies_contact[[#This Row],[NOM]]</f>
        <v>Bomal</v>
      </c>
      <c r="B430" t="str">
        <f>companies_contact[[#This Row],[PRENOM]]</f>
        <v>Jacques</v>
      </c>
      <c r="C430" t="str">
        <f>companies_contact[[#This Row],[EMAIL]]</f>
        <v>bomaljacques@gmail.com</v>
      </c>
      <c r="D430" t="str">
        <f>companies_contact[[#This Row],[PHONE]]</f>
        <v>0499473890</v>
      </c>
      <c r="E430" t="str">
        <f>companies_contact[[#This Row],[FUNCTION]]</f>
        <v>/</v>
      </c>
      <c r="F430" t="str">
        <f>companies_contact[[#This Row],[TYPE]]</f>
        <v>billing</v>
      </c>
      <c r="G430">
        <f>companies_contact[[#This Row],[ID_COMPANY]]</f>
        <v>382</v>
      </c>
      <c r="H430" s="1">
        <f>companies_contact[[#This Row],[HEU_MAJ]]</f>
        <v>44319.502800925926</v>
      </c>
      <c r="I430" s="1">
        <f t="shared" si="6"/>
        <v>44319.502800925926</v>
      </c>
    </row>
    <row r="431" spans="1:9" x14ac:dyDescent="0.25">
      <c r="A431" t="str">
        <f>companies_contact[[#This Row],[NOM]]</f>
        <v>Marchal</v>
      </c>
      <c r="B431" t="str">
        <f>companies_contact[[#This Row],[PRENOM]]</f>
        <v>Remi</v>
      </c>
      <c r="C431" t="str">
        <f>companies_contact[[#This Row],[EMAIL]]</f>
        <v>remy.marchal@me.com</v>
      </c>
      <c r="D431" t="str">
        <f>companies_contact[[#This Row],[PHONE]]</f>
        <v>0494680623</v>
      </c>
      <c r="E431" t="str">
        <f>companies_contact[[#This Row],[FUNCTION]]</f>
        <v>/</v>
      </c>
      <c r="F431" t="str">
        <f>companies_contact[[#This Row],[TYPE]]</f>
        <v>billing</v>
      </c>
      <c r="G431">
        <f>companies_contact[[#This Row],[ID_COMPANY]]</f>
        <v>383</v>
      </c>
      <c r="H431" s="1">
        <f>companies_contact[[#This Row],[HEU_MAJ]]</f>
        <v>44319.504803240743</v>
      </c>
      <c r="I431" s="1">
        <f t="shared" si="6"/>
        <v>44319.504803240743</v>
      </c>
    </row>
    <row r="432" spans="1:9" x14ac:dyDescent="0.25">
      <c r="A432" t="str">
        <f>companies_contact[[#This Row],[NOM]]</f>
        <v>Constant</v>
      </c>
      <c r="B432" t="str">
        <f>companies_contact[[#This Row],[PRENOM]]</f>
        <v>Anne-Catherine</v>
      </c>
      <c r="C432" t="str">
        <f>companies_contact[[#This Row],[EMAIL]]</f>
        <v>bernard.lannoy@skynet.be</v>
      </c>
      <c r="D432" t="str">
        <f>companies_contact[[#This Row],[PHONE]]</f>
        <v>0497784253</v>
      </c>
      <c r="E432" t="str">
        <f>companies_contact[[#This Row],[FUNCTION]]</f>
        <v>/</v>
      </c>
      <c r="F432" t="str">
        <f>companies_contact[[#This Row],[TYPE]]</f>
        <v>billing</v>
      </c>
      <c r="G432">
        <f>companies_contact[[#This Row],[ID_COMPANY]]</f>
        <v>384</v>
      </c>
      <c r="H432" s="1">
        <f>companies_contact[[#This Row],[HEU_MAJ]]</f>
        <v>44319.505624999998</v>
      </c>
      <c r="I432" s="1">
        <f t="shared" si="6"/>
        <v>44319.505624999998</v>
      </c>
    </row>
    <row r="433" spans="1:9" x14ac:dyDescent="0.25">
      <c r="A433" t="str">
        <f>companies_contact[[#This Row],[NOM]]</f>
        <v>Godet</v>
      </c>
      <c r="B433" t="str">
        <f>companies_contact[[#This Row],[PRENOM]]</f>
        <v xml:space="preserve"> Géraldine</v>
      </c>
      <c r="C433" t="str">
        <f>companies_contact[[#This Row],[EMAIL]]</f>
        <v>geraldinegodet@gmail.com</v>
      </c>
      <c r="D433" t="str">
        <f>companies_contact[[#This Row],[PHONE]]</f>
        <v>0484618321</v>
      </c>
      <c r="E433" t="str">
        <f>companies_contact[[#This Row],[FUNCTION]]</f>
        <v>/</v>
      </c>
      <c r="F433" t="str">
        <f>companies_contact[[#This Row],[TYPE]]</f>
        <v>billing</v>
      </c>
      <c r="G433">
        <f>companies_contact[[#This Row],[ID_COMPANY]]</f>
        <v>369</v>
      </c>
      <c r="H433" s="1">
        <f>companies_contact[[#This Row],[HEU_MAJ]]</f>
        <v>44319.507905092592</v>
      </c>
      <c r="I433" s="1">
        <f t="shared" si="6"/>
        <v>44319.507905092592</v>
      </c>
    </row>
    <row r="434" spans="1:9" x14ac:dyDescent="0.25">
      <c r="A434" t="str">
        <f>companies_contact[[#This Row],[NOM]]</f>
        <v>Rensonnet</v>
      </c>
      <c r="B434" t="str">
        <f>companies_contact[[#This Row],[PRENOM]]</f>
        <v>William</v>
      </c>
      <c r="C434" t="str">
        <f>companies_contact[[#This Row],[EMAIL]]</f>
        <v>william.rensonnet@gmail.com</v>
      </c>
      <c r="D434" t="str">
        <f>companies_contact[[#This Row],[PHONE]]</f>
        <v>0494458183</v>
      </c>
      <c r="E434" t="str">
        <f>companies_contact[[#This Row],[FUNCTION]]</f>
        <v>/</v>
      </c>
      <c r="F434" t="str">
        <f>companies_contact[[#This Row],[TYPE]]</f>
        <v>billing</v>
      </c>
      <c r="G434">
        <f>companies_contact[[#This Row],[ID_COMPANY]]</f>
        <v>385</v>
      </c>
      <c r="H434" s="1">
        <f>companies_contact[[#This Row],[HEU_MAJ]]</f>
        <v>44319.514490740738</v>
      </c>
      <c r="I434" s="1">
        <f t="shared" si="6"/>
        <v>44319.514490740738</v>
      </c>
    </row>
    <row r="435" spans="1:9" x14ac:dyDescent="0.25">
      <c r="A435" t="str">
        <f>companies_contact[[#This Row],[NOM]]</f>
        <v>Wetz</v>
      </c>
      <c r="B435" t="str">
        <f>companies_contact[[#This Row],[PRENOM]]</f>
        <v>Olivier</v>
      </c>
      <c r="C435" t="str">
        <f>companies_contact[[#This Row],[EMAIL]]</f>
        <v>Olivier.WETZ@portiergroup.be</v>
      </c>
      <c r="D435" t="str">
        <f>companies_contact[[#This Row],[PHONE]]</f>
        <v/>
      </c>
      <c r="E435" t="str">
        <f>companies_contact[[#This Row],[FUNCTION]]</f>
        <v>CEO</v>
      </c>
      <c r="F435" t="str">
        <f>companies_contact[[#This Row],[TYPE]]</f>
        <v>billing</v>
      </c>
      <c r="G435">
        <f>companies_contact[[#This Row],[ID_COMPANY]]</f>
        <v>260</v>
      </c>
      <c r="H435" s="1">
        <f>companies_contact[[#This Row],[HEU_MAJ]]</f>
        <v>44319.59070601852</v>
      </c>
      <c r="I435" s="1">
        <f t="shared" si="6"/>
        <v>44319.59070601852</v>
      </c>
    </row>
    <row r="436" spans="1:9" x14ac:dyDescent="0.25">
      <c r="A436" t="str">
        <f>companies_contact[[#This Row],[NOM]]</f>
        <v>-</v>
      </c>
      <c r="B436" t="str">
        <f>companies_contact[[#This Row],[PRENOM]]</f>
        <v>-</v>
      </c>
      <c r="C436" t="str">
        <f>companies_contact[[#This Row],[EMAIL]]</f>
        <v>factures@charleroi.be</v>
      </c>
      <c r="D436" t="str">
        <f>companies_contact[[#This Row],[PHONE]]</f>
        <v/>
      </c>
      <c r="E436" t="str">
        <f>companies_contact[[#This Row],[FUNCTION]]</f>
        <v>-</v>
      </c>
      <c r="F436" t="str">
        <f>companies_contact[[#This Row],[TYPE]]</f>
        <v>billing</v>
      </c>
      <c r="G436">
        <f>companies_contact[[#This Row],[ID_COMPANY]]</f>
        <v>352</v>
      </c>
      <c r="H436" s="1">
        <f>companies_contact[[#This Row],[HEU_MAJ]]</f>
        <v>44320.470150462963</v>
      </c>
      <c r="I436" s="1">
        <f t="shared" si="6"/>
        <v>44320.470150462963</v>
      </c>
    </row>
    <row r="437" spans="1:9" x14ac:dyDescent="0.25">
      <c r="A437" t="str">
        <f>companies_contact[[#This Row],[NOM]]</f>
        <v>Etienne</v>
      </c>
      <c r="B437" t="str">
        <f>companies_contact[[#This Row],[PRENOM]]</f>
        <v>Benjamin</v>
      </c>
      <c r="C437" t="str">
        <f>companies_contact[[#This Row],[EMAIL]]</f>
        <v>etienne.benjamin@gmail.com</v>
      </c>
      <c r="D437" t="str">
        <f>companies_contact[[#This Row],[PHONE]]</f>
        <v>0475 24 10 61</v>
      </c>
      <c r="E437" t="str">
        <f>companies_contact[[#This Row],[FUNCTION]]</f>
        <v>/</v>
      </c>
      <c r="F437" t="str">
        <f>companies_contact[[#This Row],[TYPE]]</f>
        <v>billing</v>
      </c>
      <c r="G437">
        <f>companies_contact[[#This Row],[ID_COMPANY]]</f>
        <v>378</v>
      </c>
      <c r="H437" s="1">
        <f>companies_contact[[#This Row],[HEU_MAJ]]</f>
        <v>44320.508958333332</v>
      </c>
      <c r="I437" s="1">
        <f t="shared" si="6"/>
        <v>44320.508958333332</v>
      </c>
    </row>
    <row r="438" spans="1:9" x14ac:dyDescent="0.25">
      <c r="A438" t="str">
        <f>companies_contact[[#This Row],[NOM]]</f>
        <v>Dellisse</v>
      </c>
      <c r="B438" t="str">
        <f>companies_contact[[#This Row],[PRENOM]]</f>
        <v>Sophie</v>
      </c>
      <c r="C438" t="str">
        <f>companies_contact[[#This Row],[EMAIL]]</f>
        <v>sophie.dellisse@vinci.be</v>
      </c>
      <c r="D438" t="str">
        <f>companies_contact[[#This Row],[PHONE]]</f>
        <v>+32 2 773 67 67</v>
      </c>
      <c r="E438" t="str">
        <f>companies_contact[[#This Row],[FUNCTION]]</f>
        <v>Responsable mobilité</v>
      </c>
      <c r="F438" t="str">
        <f>companies_contact[[#This Row],[TYPE]]</f>
        <v>contact</v>
      </c>
      <c r="G438">
        <f>companies_contact[[#This Row],[ID_COMPANY]]</f>
        <v>388</v>
      </c>
      <c r="H438" s="1">
        <f>companies_contact[[#This Row],[HEU_MAJ]]</f>
        <v>44320.761932870373</v>
      </c>
      <c r="I438" s="1">
        <f t="shared" si="6"/>
        <v>44320.761932870373</v>
      </c>
    </row>
    <row r="439" spans="1:9" x14ac:dyDescent="0.25">
      <c r="A439" t="str">
        <f>companies_contact[[#This Row],[NOM]]</f>
        <v>Eloy</v>
      </c>
      <c r="B439" t="str">
        <f>companies_contact[[#This Row],[PRENOM]]</f>
        <v>David</v>
      </c>
      <c r="C439" t="str">
        <f>companies_contact[[#This Row],[EMAIL]]</f>
        <v>David.Eloy@discar.net.bmw.be</v>
      </c>
      <c r="D439" t="str">
        <f>companies_contact[[#This Row],[PHONE]]</f>
        <v>043419920</v>
      </c>
      <c r="E439" t="str">
        <f>companies_contact[[#This Row],[FUNCTION]]</f>
        <v>Administrateur délégué</v>
      </c>
      <c r="F439" t="str">
        <f>companies_contact[[#This Row],[TYPE]]</f>
        <v>contact</v>
      </c>
      <c r="G439">
        <f>companies_contact[[#This Row],[ID_COMPANY]]</f>
        <v>389</v>
      </c>
      <c r="H439" s="1">
        <f>companies_contact[[#This Row],[HEU_MAJ]]</f>
        <v>44321.506724537037</v>
      </c>
      <c r="I439" s="1">
        <f t="shared" si="6"/>
        <v>44321.506724537037</v>
      </c>
    </row>
    <row r="440" spans="1:9" x14ac:dyDescent="0.25">
      <c r="A440" t="str">
        <f>companies_contact[[#This Row],[NOM]]</f>
        <v>Sebastien</v>
      </c>
      <c r="B440" t="str">
        <f>companies_contact[[#This Row],[PRENOM]]</f>
        <v>Valle</v>
      </c>
      <c r="C440" t="str">
        <f>companies_contact[[#This Row],[EMAIL]]</f>
        <v>s.valle@dockmarine-europe.com</v>
      </c>
      <c r="D440" t="str">
        <f>companies_contact[[#This Row],[PHONE]]</f>
        <v>-</v>
      </c>
      <c r="E440" t="str">
        <f>companies_contact[[#This Row],[FUNCTION]]</f>
        <v>B2C</v>
      </c>
      <c r="F440" t="str">
        <f>companies_contact[[#This Row],[TYPE]]</f>
        <v>billing</v>
      </c>
      <c r="G440">
        <f>companies_contact[[#This Row],[ID_COMPANY]]</f>
        <v>390</v>
      </c>
      <c r="H440" s="1">
        <f>companies_contact[[#This Row],[HEU_MAJ]]</f>
        <v>44321.753761574073</v>
      </c>
      <c r="I440" s="1">
        <f t="shared" si="6"/>
        <v>44321.753761574073</v>
      </c>
    </row>
    <row r="441" spans="1:9" x14ac:dyDescent="0.25">
      <c r="A441" t="str">
        <f>companies_contact[[#This Row],[NOM]]</f>
        <v>Comptabilité</v>
      </c>
      <c r="B441" t="str">
        <f>companies_contact[[#This Row],[PRENOM]]</f>
        <v>/</v>
      </c>
      <c r="C441" t="str">
        <f>companies_contact[[#This Row],[EMAIL]]</f>
        <v>comptabilite-boekhouding@actiris.be</v>
      </c>
      <c r="D441" t="str">
        <f>companies_contact[[#This Row],[PHONE]]</f>
        <v>/</v>
      </c>
      <c r="E441" t="str">
        <f>companies_contact[[#This Row],[FUNCTION]]</f>
        <v>Comptabilité</v>
      </c>
      <c r="F441" t="str">
        <f>companies_contact[[#This Row],[TYPE]]</f>
        <v>billing</v>
      </c>
      <c r="G441">
        <f>companies_contact[[#This Row],[ID_COMPANY]]</f>
        <v>180</v>
      </c>
      <c r="H441" s="1">
        <f>companies_contact[[#This Row],[HEU_MAJ]]</f>
        <v>44321.754189814812</v>
      </c>
      <c r="I441" s="1">
        <f t="shared" si="6"/>
        <v>44321.754189814812</v>
      </c>
    </row>
    <row r="442" spans="1:9" x14ac:dyDescent="0.25">
      <c r="A442" t="str">
        <f>companies_contact[[#This Row],[NOM]]</f>
        <v>Neuray</v>
      </c>
      <c r="B442" t="str">
        <f>companies_contact[[#This Row],[PRENOM]]</f>
        <v>Isabelle</v>
      </c>
      <c r="C442" t="str">
        <f>companies_contact[[#This Row],[EMAIL]]</f>
        <v>isabelle.neuray@outlook.com</v>
      </c>
      <c r="D442" t="str">
        <f>companies_contact[[#This Row],[PHONE]]</f>
        <v>0473746952</v>
      </c>
      <c r="E442" t="str">
        <f>companies_contact[[#This Row],[FUNCTION]]</f>
        <v>Contact</v>
      </c>
      <c r="F442" t="str">
        <f>companies_contact[[#This Row],[TYPE]]</f>
        <v>billing</v>
      </c>
      <c r="G442">
        <f>companies_contact[[#This Row],[ID_COMPANY]]</f>
        <v>393</v>
      </c>
      <c r="H442" s="1">
        <f>companies_contact[[#This Row],[HEU_MAJ]]</f>
        <v>44322.709699074076</v>
      </c>
      <c r="I442" s="1">
        <f t="shared" si="6"/>
        <v>44322.709699074076</v>
      </c>
    </row>
    <row r="443" spans="1:9" x14ac:dyDescent="0.25">
      <c r="A443" t="str">
        <f>companies_contact[[#This Row],[NOM]]</f>
        <v>Pire</v>
      </c>
      <c r="B443" t="str">
        <f>companies_contact[[#This Row],[PRENOM]]</f>
        <v>Luc</v>
      </c>
      <c r="C443" t="str">
        <f>companies_contact[[#This Row],[EMAIL]]</f>
        <v>luc.pire@lucpire.eu</v>
      </c>
      <c r="D443" t="str">
        <f>companies_contact[[#This Row],[PHONE]]</f>
        <v/>
      </c>
      <c r="E443" t="str">
        <f>companies_contact[[#This Row],[FUNCTION]]</f>
        <v>Gérant</v>
      </c>
      <c r="F443" t="str">
        <f>companies_contact[[#This Row],[TYPE]]</f>
        <v>billing</v>
      </c>
      <c r="G443">
        <f>companies_contact[[#This Row],[ID_COMPANY]]</f>
        <v>283</v>
      </c>
      <c r="H443" s="1">
        <f>companies_contact[[#This Row],[HEU_MAJ]]</f>
        <v>44324.481168981481</v>
      </c>
      <c r="I443" s="1">
        <f t="shared" si="6"/>
        <v>44324.481168981481</v>
      </c>
    </row>
    <row r="444" spans="1:9" x14ac:dyDescent="0.25">
      <c r="A444" t="str">
        <f>companies_contact[[#This Row],[NOM]]</f>
        <v>Borsu</v>
      </c>
      <c r="B444" t="str">
        <f>companies_contact[[#This Row],[PRENOM]]</f>
        <v>Robin</v>
      </c>
      <c r="C444" t="str">
        <f>companies_contact[[#This Row],[EMAIL]]</f>
        <v>robin@in-the-air.be</v>
      </c>
      <c r="D444" t="str">
        <f>companies_contact[[#This Row],[PHONE]]</f>
        <v/>
      </c>
      <c r="E444" t="str">
        <f>companies_contact[[#This Row],[FUNCTION]]</f>
        <v>/</v>
      </c>
      <c r="F444" t="str">
        <f>companies_contact[[#This Row],[TYPE]]</f>
        <v>ccBilling</v>
      </c>
      <c r="G444">
        <f>companies_contact[[#This Row],[ID_COMPANY]]</f>
        <v>120</v>
      </c>
      <c r="H444" s="1">
        <f>companies_contact[[#This Row],[HEU_MAJ]]</f>
        <v>44326.367754629631</v>
      </c>
      <c r="I444" s="1">
        <f t="shared" si="6"/>
        <v>44326.367754629631</v>
      </c>
    </row>
    <row r="445" spans="1:9" x14ac:dyDescent="0.25">
      <c r="A445" t="str">
        <f>companies_contact[[#This Row],[NOM]]</f>
        <v>Payables</v>
      </c>
      <c r="B445" t="str">
        <f>companies_contact[[#This Row],[PRENOM]]</f>
        <v>Europe</v>
      </c>
      <c r="C445" t="str">
        <f>companies_contact[[#This Row],[EMAIL]]</f>
        <v>Payables.Europe@methanex.com</v>
      </c>
      <c r="D445" t="str">
        <f>companies_contact[[#This Row],[PHONE]]</f>
        <v>/</v>
      </c>
      <c r="E445" t="str">
        <f>companies_contact[[#This Row],[FUNCTION]]</f>
        <v>Facturation</v>
      </c>
      <c r="F445" t="str">
        <f>companies_contact[[#This Row],[TYPE]]</f>
        <v>billing</v>
      </c>
      <c r="G445">
        <f>companies_contact[[#This Row],[ID_COMPANY]]</f>
        <v>271</v>
      </c>
      <c r="H445" s="1">
        <f>companies_contact[[#This Row],[HEU_MAJ]]</f>
        <v>44326.368750000001</v>
      </c>
      <c r="I445" s="1">
        <f t="shared" si="6"/>
        <v>44326.368750000001</v>
      </c>
    </row>
    <row r="446" spans="1:9" x14ac:dyDescent="0.25">
      <c r="A446" t="str">
        <f>companies_contact[[#This Row],[NOM]]</f>
        <v>Joakim</v>
      </c>
      <c r="B446" t="str">
        <f>companies_contact[[#This Row],[PRENOM]]</f>
        <v>Elli</v>
      </c>
      <c r="C446" t="str">
        <f>companies_contact[[#This Row],[EMAIL]]</f>
        <v>ejoakim@methanex.com</v>
      </c>
      <c r="D446" t="str">
        <f>companies_contact[[#This Row],[PHONE]]</f>
        <v>0472248037</v>
      </c>
      <c r="E446" t="str">
        <f>companies_contact[[#This Row],[FUNCTION]]</f>
        <v>RH</v>
      </c>
      <c r="F446" t="str">
        <f>companies_contact[[#This Row],[TYPE]]</f>
        <v>ccBilling</v>
      </c>
      <c r="G446">
        <f>companies_contact[[#This Row],[ID_COMPANY]]</f>
        <v>271</v>
      </c>
      <c r="H446" s="1">
        <f>companies_contact[[#This Row],[HEU_MAJ]]</f>
        <v>44326.36891203704</v>
      </c>
      <c r="I446" s="1">
        <f t="shared" si="6"/>
        <v>44326.36891203704</v>
      </c>
    </row>
    <row r="447" spans="1:9" x14ac:dyDescent="0.25">
      <c r="A447" t="str">
        <f>companies_contact[[#This Row],[NOM]]</f>
        <v>Mottet</v>
      </c>
      <c r="B447" t="str">
        <f>companies_contact[[#This Row],[PRENOM]]</f>
        <v>Patricia</v>
      </c>
      <c r="C447" t="str">
        <f>companies_contact[[#This Row],[EMAIL]]</f>
        <v>patricia.mottet@polas.be</v>
      </c>
      <c r="D447" t="str">
        <f>companies_contact[[#This Row],[PHONE]]</f>
        <v>0499 98 76 92</v>
      </c>
      <c r="E447" t="str">
        <f>companies_contact[[#This Row],[FUNCTION]]</f>
        <v>-</v>
      </c>
      <c r="F447" t="str">
        <f>companies_contact[[#This Row],[TYPE]]</f>
        <v>contact</v>
      </c>
      <c r="G447">
        <f>companies_contact[[#This Row],[ID_COMPANY]]</f>
        <v>395</v>
      </c>
      <c r="H447" s="1">
        <f>companies_contact[[#This Row],[HEU_MAJ]]</f>
        <v>44326.691319444442</v>
      </c>
      <c r="I447" s="1">
        <f t="shared" si="6"/>
        <v>44326.691319444442</v>
      </c>
    </row>
    <row r="448" spans="1:9" x14ac:dyDescent="0.25">
      <c r="A448" t="str">
        <f>companies_contact[[#This Row],[NOM]]</f>
        <v>Olivier</v>
      </c>
      <c r="B448" t="str">
        <f>companies_contact[[#This Row],[PRENOM]]</f>
        <v>Anne Claire</v>
      </c>
      <c r="C448" t="str">
        <f>companies_contact[[#This Row],[EMAIL]]</f>
        <v xml:space="preserve">acl.olivier@gmail.com </v>
      </c>
      <c r="D448" t="str">
        <f>companies_contact[[#This Row],[PHONE]]</f>
        <v>-</v>
      </c>
      <c r="E448" t="str">
        <f>companies_contact[[#This Row],[FUNCTION]]</f>
        <v>-</v>
      </c>
      <c r="F448" t="str">
        <f>companies_contact[[#This Row],[TYPE]]</f>
        <v>contact</v>
      </c>
      <c r="G448">
        <f>companies_contact[[#This Row],[ID_COMPANY]]</f>
        <v>41</v>
      </c>
      <c r="H448" s="1">
        <f>companies_contact[[#This Row],[HEU_MAJ]]</f>
        <v>44326.814942129633</v>
      </c>
      <c r="I448" s="1">
        <f t="shared" si="6"/>
        <v>44326.814942129633</v>
      </c>
    </row>
    <row r="449" spans="1:9" x14ac:dyDescent="0.25">
      <c r="A449" t="str">
        <f>companies_contact[[#This Row],[NOM]]</f>
        <v>Trokay</v>
      </c>
      <c r="B449" t="str">
        <f>companies_contact[[#This Row],[PRENOM]]</f>
        <v>Florence</v>
      </c>
      <c r="C449" t="str">
        <f>companies_contact[[#This Row],[EMAIL]]</f>
        <v>florence@d-ici.be</v>
      </c>
      <c r="D449" t="str">
        <f>companies_contact[[#This Row],[PHONE]]</f>
        <v>0494 10 93 93</v>
      </c>
      <c r="E449" t="str">
        <f>companies_contact[[#This Row],[FUNCTION]]</f>
        <v>Gérant et Owner</v>
      </c>
      <c r="F449" t="str">
        <f>companies_contact[[#This Row],[TYPE]]</f>
        <v>contact</v>
      </c>
      <c r="G449">
        <f>companies_contact[[#This Row],[ID_COMPANY]]</f>
        <v>396</v>
      </c>
      <c r="H449" s="1">
        <f>companies_contact[[#This Row],[HEU_MAJ]]</f>
        <v>44326.828402777777</v>
      </c>
      <c r="I449" s="1">
        <f t="shared" si="6"/>
        <v>44326.828402777777</v>
      </c>
    </row>
    <row r="450" spans="1:9" x14ac:dyDescent="0.25">
      <c r="A450" t="str">
        <f>companies_contact[[#This Row],[NOM]]</f>
        <v>Vannesse</v>
      </c>
      <c r="B450" t="str">
        <f>companies_contact[[#This Row],[PRENOM]]</f>
        <v>Florent</v>
      </c>
      <c r="C450" t="str">
        <f>companies_contact[[#This Row],[EMAIL]]</f>
        <v>florent.vannesse@peugeotschyns.be</v>
      </c>
      <c r="D450" t="str">
        <f>companies_contact[[#This Row],[PHONE]]</f>
        <v/>
      </c>
      <c r="E450" t="str">
        <f>companies_contact[[#This Row],[FUNCTION]]</f>
        <v>-</v>
      </c>
      <c r="F450" t="str">
        <f>companies_contact[[#This Row],[TYPE]]</f>
        <v>billing</v>
      </c>
      <c r="G450">
        <f>companies_contact[[#This Row],[ID_COMPANY]]</f>
        <v>349</v>
      </c>
      <c r="H450" s="1">
        <f>companies_contact[[#This Row],[HEU_MAJ]]</f>
        <v>44326.831631944442</v>
      </c>
      <c r="I450" s="1">
        <f t="shared" si="6"/>
        <v>44326.831631944442</v>
      </c>
    </row>
    <row r="451" spans="1:9" x14ac:dyDescent="0.25">
      <c r="A451" t="str">
        <f>companies_contact[[#This Row],[NOM]]</f>
        <v>Weiler</v>
      </c>
      <c r="B451" t="str">
        <f>companies_contact[[#This Row],[PRENOM]]</f>
        <v>Arnaud</v>
      </c>
      <c r="C451" t="str">
        <f>companies_contact[[#This Row],[EMAIL]]</f>
        <v>arnaud.weiler@spirletautomobiles.be</v>
      </c>
      <c r="D451" t="str">
        <f>companies_contact[[#This Row],[PHONE]]</f>
        <v>/</v>
      </c>
      <c r="E451" t="str">
        <f>companies_contact[[#This Row],[FUNCTION]]</f>
        <v>/</v>
      </c>
      <c r="F451" t="str">
        <f>companies_contact[[#This Row],[TYPE]]</f>
        <v>billing</v>
      </c>
      <c r="G451">
        <f>companies_contact[[#This Row],[ID_COMPANY]]</f>
        <v>104</v>
      </c>
      <c r="H451" s="1">
        <f>companies_contact[[#This Row],[HEU_MAJ]]</f>
        <v>44417.340995370374</v>
      </c>
      <c r="I451" s="1">
        <f t="shared" ref="I451:I514" si="7">H451</f>
        <v>44417.340995370374</v>
      </c>
    </row>
    <row r="452" spans="1:9" x14ac:dyDescent="0.25">
      <c r="A452" t="str">
        <f>companies_contact[[#This Row],[NOM]]</f>
        <v>Horsch</v>
      </c>
      <c r="B452" t="str">
        <f>companies_contact[[#This Row],[PRENOM]]</f>
        <v>Frederic</v>
      </c>
      <c r="C452" t="str">
        <f>companies_contact[[#This Row],[EMAIL]]</f>
        <v>frederic.horsch@centredesante.be</v>
      </c>
      <c r="D452" t="str">
        <f>companies_contact[[#This Row],[PHONE]]</f>
        <v>-</v>
      </c>
      <c r="E452" t="str">
        <f>companies_contact[[#This Row],[FUNCTION]]</f>
        <v>-</v>
      </c>
      <c r="F452" t="str">
        <f>companies_contact[[#This Row],[TYPE]]</f>
        <v>contact</v>
      </c>
      <c r="G452">
        <f>companies_contact[[#This Row],[ID_COMPANY]]</f>
        <v>402</v>
      </c>
      <c r="H452" s="1">
        <f>companies_contact[[#This Row],[HEU_MAJ]]</f>
        <v>44327.794039351851</v>
      </c>
      <c r="I452" s="1">
        <f t="shared" si="7"/>
        <v>44327.794039351851</v>
      </c>
    </row>
    <row r="453" spans="1:9" x14ac:dyDescent="0.25">
      <c r="A453" t="str">
        <f>companies_contact[[#This Row],[NOM]]</f>
        <v>Vrancken</v>
      </c>
      <c r="B453" t="str">
        <f>companies_contact[[#This Row],[PRENOM]]</f>
        <v>Gilles</v>
      </c>
      <c r="C453" t="str">
        <f>companies_contact[[#This Row],[EMAIL]]</f>
        <v>info@larenommee.be</v>
      </c>
      <c r="D453" t="str">
        <f>companies_contact[[#This Row],[PHONE]]</f>
        <v>0494 700 708</v>
      </c>
      <c r="E453" t="str">
        <f>companies_contact[[#This Row],[FUNCTION]]</f>
        <v>Info</v>
      </c>
      <c r="F453" t="str">
        <f>companies_contact[[#This Row],[TYPE]]</f>
        <v>billing</v>
      </c>
      <c r="G453">
        <f>companies_contact[[#This Row],[ID_COMPANY]]</f>
        <v>345</v>
      </c>
      <c r="H453" s="1">
        <f>companies_contact[[#This Row],[HEU_MAJ]]</f>
        <v>44328.391365740739</v>
      </c>
      <c r="I453" s="1">
        <f t="shared" si="7"/>
        <v>44328.391365740739</v>
      </c>
    </row>
    <row r="454" spans="1:9" x14ac:dyDescent="0.25">
      <c r="A454" t="str">
        <f>companies_contact[[#This Row],[NOM]]</f>
        <v>Simon</v>
      </c>
      <c r="B454" t="str">
        <f>companies_contact[[#This Row],[PRENOM]]</f>
        <v>Frédéric</v>
      </c>
      <c r="C454" t="str">
        <f>companies_contact[[#This Row],[EMAIL]]</f>
        <v>frederic.simon@urbeo.be</v>
      </c>
      <c r="D454" t="str">
        <f>companies_contact[[#This Row],[PHONE]]</f>
        <v>0478 75 81 17</v>
      </c>
      <c r="E454" t="str">
        <f>companies_contact[[#This Row],[FUNCTION]]</f>
        <v>-</v>
      </c>
      <c r="F454" t="str">
        <f>companies_contact[[#This Row],[TYPE]]</f>
        <v>contact</v>
      </c>
      <c r="G454">
        <f>companies_contact[[#This Row],[ID_COMPANY]]</f>
        <v>404</v>
      </c>
      <c r="H454" s="1">
        <f>companies_contact[[#This Row],[HEU_MAJ]]</f>
        <v>44330.621180555558</v>
      </c>
      <c r="I454" s="1">
        <f t="shared" si="7"/>
        <v>44330.621180555558</v>
      </c>
    </row>
    <row r="455" spans="1:9" x14ac:dyDescent="0.25">
      <c r="A455" t="str">
        <f>companies_contact[[#This Row],[NOM]]</f>
        <v>Maraite</v>
      </c>
      <c r="B455" t="str">
        <f>companies_contact[[#This Row],[PRENOM]]</f>
        <v>Louis</v>
      </c>
      <c r="C455" t="str">
        <f>companies_contact[[#This Row],[EMAIL]]</f>
        <v>louis.maraite@gdl.etat.lu</v>
      </c>
      <c r="D455" t="str">
        <f>companies_contact[[#This Row],[PHONE]]</f>
        <v/>
      </c>
      <c r="E455" t="str">
        <f>companies_contact[[#This Row],[FUNCTION]]</f>
        <v>Mari</v>
      </c>
      <c r="F455" t="str">
        <f>companies_contact[[#This Row],[TYPE]]</f>
        <v>billing</v>
      </c>
      <c r="G455">
        <f>companies_contact[[#This Row],[ID_COMPANY]]</f>
        <v>317</v>
      </c>
      <c r="H455" s="1">
        <f>companies_contact[[#This Row],[HEU_MAJ]]</f>
        <v>44576.424259259256</v>
      </c>
      <c r="I455" s="1">
        <f t="shared" si="7"/>
        <v>44576.424259259256</v>
      </c>
    </row>
    <row r="456" spans="1:9" x14ac:dyDescent="0.25">
      <c r="A456" t="str">
        <f>companies_contact[[#This Row],[NOM]]</f>
        <v>Bawin</v>
      </c>
      <c r="B456" t="str">
        <f>companies_contact[[#This Row],[PRENOM]]</f>
        <v>Anais</v>
      </c>
      <c r="C456" t="str">
        <f>companies_contact[[#This Row],[EMAIL]]</f>
        <v>anais.bawin@hotmail.com</v>
      </c>
      <c r="D456" t="str">
        <f>companies_contact[[#This Row],[PHONE]]</f>
        <v>0496655065</v>
      </c>
      <c r="E456" t="str">
        <f>companies_contact[[#This Row],[FUNCTION]]</f>
        <v>/</v>
      </c>
      <c r="F456" t="str">
        <f>companies_contact[[#This Row],[TYPE]]</f>
        <v>billing</v>
      </c>
      <c r="G456">
        <f>companies_contact[[#This Row],[ID_COMPANY]]</f>
        <v>397</v>
      </c>
      <c r="H456" s="1">
        <f>companies_contact[[#This Row],[HEU_MAJ]]</f>
        <v>44330.702650462961</v>
      </c>
      <c r="I456" s="1">
        <f t="shared" si="7"/>
        <v>44330.702650462961</v>
      </c>
    </row>
    <row r="457" spans="1:9" x14ac:dyDescent="0.25">
      <c r="A457" t="str">
        <f>companies_contact[[#This Row],[NOM]]</f>
        <v>Cugnon</v>
      </c>
      <c r="B457" t="str">
        <f>companies_contact[[#This Row],[PRENOM]]</f>
        <v>Gilles</v>
      </c>
      <c r="C457" t="str">
        <f>companies_contact[[#This Row],[EMAIL]]</f>
        <v>cugnongilles@gmail.com</v>
      </c>
      <c r="D457" t="str">
        <f>companies_contact[[#This Row],[PHONE]]</f>
        <v>0489 30 80 15</v>
      </c>
      <c r="E457" t="str">
        <f>companies_contact[[#This Row],[FUNCTION]]</f>
        <v>/</v>
      </c>
      <c r="F457" t="str">
        <f>companies_contact[[#This Row],[TYPE]]</f>
        <v>billing</v>
      </c>
      <c r="G457">
        <f>companies_contact[[#This Row],[ID_COMPANY]]</f>
        <v>406</v>
      </c>
      <c r="H457" s="1">
        <f>companies_contact[[#This Row],[HEU_MAJ]]</f>
        <v>44330.703333333331</v>
      </c>
      <c r="I457" s="1">
        <f t="shared" si="7"/>
        <v>44330.703333333331</v>
      </c>
    </row>
    <row r="458" spans="1:9" x14ac:dyDescent="0.25">
      <c r="A458" t="str">
        <f>companies_contact[[#This Row],[NOM]]</f>
        <v>Usé</v>
      </c>
      <c r="B458" t="str">
        <f>companies_contact[[#This Row],[PRENOM]]</f>
        <v>Jérôme</v>
      </c>
      <c r="C458" t="str">
        <f>companies_contact[[#This Row],[EMAIL]]</f>
        <v>jerome_use@hotmail.be</v>
      </c>
      <c r="D458" t="str">
        <f>companies_contact[[#This Row],[PHONE]]</f>
        <v>0498 28 96 20</v>
      </c>
      <c r="E458" t="str">
        <f>companies_contact[[#This Row],[FUNCTION]]</f>
        <v>/</v>
      </c>
      <c r="F458" t="str">
        <f>companies_contact[[#This Row],[TYPE]]</f>
        <v>billing</v>
      </c>
      <c r="G458">
        <f>companies_contact[[#This Row],[ID_COMPANY]]</f>
        <v>407</v>
      </c>
      <c r="H458" s="1">
        <f>companies_contact[[#This Row],[HEU_MAJ]]</f>
        <v>44330.70380787037</v>
      </c>
      <c r="I458" s="1">
        <f t="shared" si="7"/>
        <v>44330.70380787037</v>
      </c>
    </row>
    <row r="459" spans="1:9" x14ac:dyDescent="0.25">
      <c r="A459" t="str">
        <f>companies_contact[[#This Row],[NOM]]</f>
        <v>Benmouna</v>
      </c>
      <c r="B459" t="str">
        <f>companies_contact[[#This Row],[PRENOM]]</f>
        <v>Karim</v>
      </c>
      <c r="C459" t="str">
        <f>companies_contact[[#This Row],[EMAIL]]</f>
        <v>srl-cmkb@hotmail.com</v>
      </c>
      <c r="D459" t="str">
        <f>companies_contact[[#This Row],[PHONE]]</f>
        <v/>
      </c>
      <c r="E459" t="str">
        <f>companies_contact[[#This Row],[FUNCTION]]</f>
        <v>-</v>
      </c>
      <c r="F459" t="str">
        <f>companies_contact[[#This Row],[TYPE]]</f>
        <v>billing</v>
      </c>
      <c r="G459">
        <f>companies_contact[[#This Row],[ID_COMPANY]]</f>
        <v>386</v>
      </c>
      <c r="H459" s="1">
        <f>companies_contact[[#This Row],[HEU_MAJ]]</f>
        <v>44330.707025462965</v>
      </c>
      <c r="I459" s="1">
        <f t="shared" si="7"/>
        <v>44330.707025462965</v>
      </c>
    </row>
    <row r="460" spans="1:9" x14ac:dyDescent="0.25">
      <c r="A460" t="str">
        <f>companies_contact[[#This Row],[NOM]]</f>
        <v>Colot</v>
      </c>
      <c r="B460" t="str">
        <f>companies_contact[[#This Row],[PRENOM]]</f>
        <v>Adrien</v>
      </c>
      <c r="C460" t="str">
        <f>companies_contact[[#This Row],[EMAIL]]</f>
        <v>adrien.colot@commune-ans.be</v>
      </c>
      <c r="D460" t="str">
        <f>companies_contact[[#This Row],[PHONE]]</f>
        <v>-</v>
      </c>
      <c r="E460" t="str">
        <f>companies_contact[[#This Row],[FUNCTION]]</f>
        <v>-</v>
      </c>
      <c r="F460" t="str">
        <f>companies_contact[[#This Row],[TYPE]]</f>
        <v>contact</v>
      </c>
      <c r="G460">
        <f>companies_contact[[#This Row],[ID_COMPANY]]</f>
        <v>509</v>
      </c>
      <c r="H460" s="1">
        <f>companies_contact[[#This Row],[HEU_MAJ]]</f>
        <v>44389.679293981484</v>
      </c>
      <c r="I460" s="1">
        <f t="shared" si="7"/>
        <v>44389.679293981484</v>
      </c>
    </row>
    <row r="461" spans="1:9" x14ac:dyDescent="0.25">
      <c r="A461" t="str">
        <f>companies_contact[[#This Row],[NOM]]</f>
        <v>Booker</v>
      </c>
      <c r="B461" t="str">
        <f>companies_contact[[#This Row],[PRENOM]]</f>
        <v>Caroline</v>
      </c>
      <c r="C461" t="str">
        <f>companies_contact[[#This Row],[EMAIL]]</f>
        <v>christine.caroline.booker@gmail.com</v>
      </c>
      <c r="D461" t="str">
        <f>companies_contact[[#This Row],[PHONE]]</f>
        <v>+31615249713</v>
      </c>
      <c r="E461" t="str">
        <f>companies_contact[[#This Row],[FUNCTION]]</f>
        <v>TBC</v>
      </c>
      <c r="F461" t="str">
        <f>companies_contact[[#This Row],[TYPE]]</f>
        <v>contact</v>
      </c>
      <c r="G461">
        <f>companies_contact[[#This Row],[ID_COMPANY]]</f>
        <v>409</v>
      </c>
      <c r="H461" s="1">
        <f>companies_contact[[#This Row],[HEU_MAJ]]</f>
        <v>44332.913530092592</v>
      </c>
      <c r="I461" s="1">
        <f t="shared" si="7"/>
        <v>44332.913530092592</v>
      </c>
    </row>
    <row r="462" spans="1:9" x14ac:dyDescent="0.25">
      <c r="A462" t="str">
        <f>companies_contact[[#This Row],[NOM]]</f>
        <v>Dablon</v>
      </c>
      <c r="B462" t="str">
        <f>companies_contact[[#This Row],[PRENOM]]</f>
        <v>Karol</v>
      </c>
      <c r="C462" t="str">
        <f>companies_contact[[#This Row],[EMAIL]]</f>
        <v>karoldablon@yahoo.fr</v>
      </c>
      <c r="D462" t="str">
        <f>companies_contact[[#This Row],[PHONE]]</f>
        <v>-</v>
      </c>
      <c r="E462" t="str">
        <f>companies_contact[[#This Row],[FUNCTION]]</f>
        <v>-</v>
      </c>
      <c r="F462" t="str">
        <f>companies_contact[[#This Row],[TYPE]]</f>
        <v>contact</v>
      </c>
      <c r="G462">
        <f>companies_contact[[#This Row],[ID_COMPANY]]</f>
        <v>410</v>
      </c>
      <c r="H462" s="1">
        <f>companies_contact[[#This Row],[HEU_MAJ]]</f>
        <v>44333.388391203705</v>
      </c>
      <c r="I462" s="1">
        <f t="shared" si="7"/>
        <v>44333.388391203705</v>
      </c>
    </row>
    <row r="463" spans="1:9" x14ac:dyDescent="0.25">
      <c r="A463" t="str">
        <f>companies_contact[[#This Row],[NOM]]</f>
        <v>Noreply</v>
      </c>
      <c r="B463" t="str">
        <f>companies_contact[[#This Row],[PRENOM]]</f>
        <v>Invoices</v>
      </c>
      <c r="C463" t="str">
        <f>companies_contact[[#This Row],[EMAIL]]</f>
        <v>noreply.invoices@infrabel.be</v>
      </c>
      <c r="D463" t="str">
        <f>companies_contact[[#This Row],[PHONE]]</f>
        <v>/</v>
      </c>
      <c r="E463" t="str">
        <f>companies_contact[[#This Row],[FUNCTION]]</f>
        <v>Facturation</v>
      </c>
      <c r="F463" t="str">
        <f>companies_contact[[#This Row],[TYPE]]</f>
        <v>billing</v>
      </c>
      <c r="G463">
        <f>companies_contact[[#This Row],[ID_COMPANY]]</f>
        <v>17</v>
      </c>
      <c r="H463" s="1">
        <f>companies_contact[[#This Row],[HEU_MAJ]]</f>
        <v>44333.486064814817</v>
      </c>
      <c r="I463" s="1">
        <f t="shared" si="7"/>
        <v>44333.486064814817</v>
      </c>
    </row>
    <row r="464" spans="1:9" x14ac:dyDescent="0.25">
      <c r="A464" t="str">
        <f>companies_contact[[#This Row],[NOM]]</f>
        <v>Invoices</v>
      </c>
      <c r="B464" t="str">
        <f>companies_contact[[#This Row],[PRENOM]]</f>
        <v>Engie</v>
      </c>
      <c r="C464" t="str">
        <f>companies_contact[[#This Row],[EMAIL]]</f>
        <v>pdf.apbe.electrabel@engie.com</v>
      </c>
      <c r="D464" t="str">
        <f>companies_contact[[#This Row],[PHONE]]</f>
        <v>/</v>
      </c>
      <c r="E464" t="str">
        <f>companies_contact[[#This Row],[FUNCTION]]</f>
        <v>Facturation</v>
      </c>
      <c r="F464" t="str">
        <f>companies_contact[[#This Row],[TYPE]]</f>
        <v>billing</v>
      </c>
      <c r="G464">
        <f>companies_contact[[#This Row],[ID_COMPANY]]</f>
        <v>31</v>
      </c>
      <c r="H464" s="1">
        <f>companies_contact[[#This Row],[HEU_MAJ]]</f>
        <v>44333.515462962961</v>
      </c>
      <c r="I464" s="1">
        <f t="shared" si="7"/>
        <v>44333.515462962961</v>
      </c>
    </row>
    <row r="465" spans="1:9" x14ac:dyDescent="0.25">
      <c r="A465" t="str">
        <f>companies_contact[[#This Row],[NOM]]</f>
        <v>Yousfiidrissi</v>
      </c>
      <c r="B465" t="str">
        <f>companies_contact[[#This Row],[PRENOM]]</f>
        <v>Ismail</v>
      </c>
      <c r="C465" t="str">
        <f>companies_contact[[#This Row],[EMAIL]]</f>
        <v>ismail.yousfiidrissi@brucity.education</v>
      </c>
      <c r="D465" t="str">
        <f>companies_contact[[#This Row],[PHONE]]</f>
        <v>0492068391</v>
      </c>
      <c r="E465" t="str">
        <f>companies_contact[[#This Row],[FUNCTION]]</f>
        <v>Mobility Manager</v>
      </c>
      <c r="F465" t="str">
        <f>companies_contact[[#This Row],[TYPE]]</f>
        <v>contact</v>
      </c>
      <c r="G465">
        <f>companies_contact[[#This Row],[ID_COMPANY]]</f>
        <v>411</v>
      </c>
      <c r="H465" s="1">
        <f>companies_contact[[#This Row],[HEU_MAJ]]</f>
        <v>44334.429560185185</v>
      </c>
      <c r="I465" s="1">
        <f t="shared" si="7"/>
        <v>44334.429560185185</v>
      </c>
    </row>
    <row r="466" spans="1:9" x14ac:dyDescent="0.25">
      <c r="A466" t="str">
        <f>companies_contact[[#This Row],[NOM]]</f>
        <v>Mahaut</v>
      </c>
      <c r="B466" t="str">
        <f>companies_contact[[#This Row],[PRENOM]]</f>
        <v>Vincent</v>
      </c>
      <c r="C466" t="str">
        <f>companies_contact[[#This Row],[EMAIL]]</f>
        <v>vma@clabots.be</v>
      </c>
      <c r="D466" t="str">
        <f>companies_contact[[#This Row],[PHONE]]</f>
        <v>-</v>
      </c>
      <c r="E466" t="str">
        <f>companies_contact[[#This Row],[FUNCTION]]</f>
        <v>-</v>
      </c>
      <c r="F466" t="str">
        <f>companies_contact[[#This Row],[TYPE]]</f>
        <v>contact</v>
      </c>
      <c r="G466">
        <f>companies_contact[[#This Row],[ID_COMPANY]]</f>
        <v>412</v>
      </c>
      <c r="H466" s="1">
        <f>companies_contact[[#This Row],[HEU_MAJ]]</f>
        <v>44334.439687500002</v>
      </c>
      <c r="I466" s="1">
        <f t="shared" si="7"/>
        <v>44334.439687500002</v>
      </c>
    </row>
    <row r="467" spans="1:9" x14ac:dyDescent="0.25">
      <c r="A467" t="str">
        <f>companies_contact[[#This Row],[NOM]]</f>
        <v>Mahaut</v>
      </c>
      <c r="B467" t="str">
        <f>companies_contact[[#This Row],[PRENOM]]</f>
        <v>Vincent</v>
      </c>
      <c r="C467" t="str">
        <f>companies_contact[[#This Row],[EMAIL]]</f>
        <v>vma@clabots.be</v>
      </c>
      <c r="D467" t="str">
        <f>companies_contact[[#This Row],[PHONE]]</f>
        <v/>
      </c>
      <c r="E467" t="str">
        <f>companies_contact[[#This Row],[FUNCTION]]</f>
        <v>-</v>
      </c>
      <c r="F467" t="str">
        <f>companies_contact[[#This Row],[TYPE]]</f>
        <v>billing</v>
      </c>
      <c r="G467">
        <f>companies_contact[[#This Row],[ID_COMPANY]]</f>
        <v>412</v>
      </c>
      <c r="H467" s="1">
        <f>companies_contact[[#This Row],[HEU_MAJ]]</f>
        <v>44334.467858796299</v>
      </c>
      <c r="I467" s="1">
        <f t="shared" si="7"/>
        <v>44334.467858796299</v>
      </c>
    </row>
    <row r="468" spans="1:9" x14ac:dyDescent="0.25">
      <c r="A468" t="str">
        <f>companies_contact[[#This Row],[NOM]]</f>
        <v>El Ouarzazi</v>
      </c>
      <c r="B468" t="str">
        <f>companies_contact[[#This Row],[PRENOM]]</f>
        <v>Yassine</v>
      </c>
      <c r="C468" t="str">
        <f>companies_contact[[#This Row],[EMAIL]]</f>
        <v>yassine.el.ouarzazi@eom.org</v>
      </c>
      <c r="D468" t="str">
        <f>companies_contact[[#This Row],[PHONE]]</f>
        <v>0495 59 65 27</v>
      </c>
      <c r="E468" t="str">
        <f>companies_contact[[#This Row],[FUNCTION]]</f>
        <v>-</v>
      </c>
      <c r="F468" t="str">
        <f>companies_contact[[#This Row],[TYPE]]</f>
        <v>contact</v>
      </c>
      <c r="G468">
        <f>companies_contact[[#This Row],[ID_COMPANY]]</f>
        <v>413</v>
      </c>
      <c r="H468" s="1">
        <f>companies_contact[[#This Row],[HEU_MAJ]]</f>
        <v>44344.592905092592</v>
      </c>
      <c r="I468" s="1">
        <f t="shared" si="7"/>
        <v>44344.592905092592</v>
      </c>
    </row>
    <row r="469" spans="1:9" x14ac:dyDescent="0.25">
      <c r="A469" t="str">
        <f>companies_contact[[#This Row],[NOM]]</f>
        <v>Lavigne</v>
      </c>
      <c r="B469" t="str">
        <f>companies_contact[[#This Row],[PRENOM]]</f>
        <v>Dimitri</v>
      </c>
      <c r="C469" t="str">
        <f>companies_contact[[#This Row],[EMAIL]]</f>
        <v>dimitri.lavigne@police.belgian.eu</v>
      </c>
      <c r="D469" t="str">
        <f>companies_contact[[#This Row],[PHONE]]</f>
        <v>-</v>
      </c>
      <c r="E469" t="str">
        <f>companies_contact[[#This Row],[FUNCTION]]</f>
        <v>-</v>
      </c>
      <c r="F469" t="str">
        <f>companies_contact[[#This Row],[TYPE]]</f>
        <v>contact</v>
      </c>
      <c r="G469">
        <f>companies_contact[[#This Row],[ID_COMPANY]]</f>
        <v>414</v>
      </c>
      <c r="H469" s="1">
        <f>companies_contact[[#This Row],[HEU_MAJ]]</f>
        <v>44334.694768518515</v>
      </c>
      <c r="I469" s="1">
        <f t="shared" si="7"/>
        <v>44334.694768518515</v>
      </c>
    </row>
    <row r="470" spans="1:9" x14ac:dyDescent="0.25">
      <c r="A470" t="str">
        <f>companies_contact[[#This Row],[NOM]]</f>
        <v>Lejeune</v>
      </c>
      <c r="B470" t="str">
        <f>companies_contact[[#This Row],[PRENOM]]</f>
        <v>Yvan</v>
      </c>
      <c r="C470" t="str">
        <f>companies_contact[[#This Row],[EMAIL]]</f>
        <v>yvanlejeune@skynet.be</v>
      </c>
      <c r="D470" t="str">
        <f>companies_contact[[#This Row],[PHONE]]</f>
        <v/>
      </c>
      <c r="E470" t="str">
        <f>companies_contact[[#This Row],[FUNCTION]]</f>
        <v>/</v>
      </c>
      <c r="F470" t="str">
        <f>companies_contact[[#This Row],[TYPE]]</f>
        <v>billing</v>
      </c>
      <c r="G470">
        <f>companies_contact[[#This Row],[ID_COMPANY]]</f>
        <v>132</v>
      </c>
      <c r="H470" s="1">
        <f>companies_contact[[#This Row],[HEU_MAJ]]</f>
        <v>44335.647800925923</v>
      </c>
      <c r="I470" s="1">
        <f t="shared" si="7"/>
        <v>44335.647800925923</v>
      </c>
    </row>
    <row r="471" spans="1:9" x14ac:dyDescent="0.25">
      <c r="A471" t="str">
        <f>companies_contact[[#This Row],[NOM]]</f>
        <v>Pagano</v>
      </c>
      <c r="B471" t="str">
        <f>companies_contact[[#This Row],[PRENOM]]</f>
        <v>Isabelle</v>
      </c>
      <c r="C471" t="str">
        <f>companies_contact[[#This Row],[EMAIL]]</f>
        <v>Isabelle@schumachereurope.com</v>
      </c>
      <c r="D471" t="str">
        <f>companies_contact[[#This Row],[PHONE]]</f>
        <v>0486/27.52.14</v>
      </c>
      <c r="E471" t="str">
        <f>companies_contact[[#This Row],[FUNCTION]]</f>
        <v>RH</v>
      </c>
      <c r="F471" t="str">
        <f>companies_contact[[#This Row],[TYPE]]</f>
        <v>contact</v>
      </c>
      <c r="G471">
        <f>companies_contact[[#This Row],[ID_COMPANY]]</f>
        <v>375</v>
      </c>
      <c r="H471" s="1">
        <f>companies_contact[[#This Row],[HEU_MAJ]]</f>
        <v>44335.676342592589</v>
      </c>
      <c r="I471" s="1">
        <f t="shared" si="7"/>
        <v>44335.676342592589</v>
      </c>
    </row>
    <row r="472" spans="1:9" x14ac:dyDescent="0.25">
      <c r="A472" t="str">
        <f>companies_contact[[#This Row],[NOM]]</f>
        <v>Information</v>
      </c>
      <c r="B472" t="str">
        <f>companies_contact[[#This Row],[PRENOM]]</f>
        <v>Axiome Food</v>
      </c>
      <c r="C472" t="str">
        <f>companies_contact[[#This Row],[EMAIL]]</f>
        <v>info@axiome-food.be</v>
      </c>
      <c r="D472" t="str">
        <f>companies_contact[[#This Row],[PHONE]]</f>
        <v>/</v>
      </c>
      <c r="E472" t="str">
        <f>companies_contact[[#This Row],[FUNCTION]]</f>
        <v>Billing</v>
      </c>
      <c r="F472" t="str">
        <f>companies_contact[[#This Row],[TYPE]]</f>
        <v>billing</v>
      </c>
      <c r="G472">
        <f>companies_contact[[#This Row],[ID_COMPANY]]</f>
        <v>380</v>
      </c>
      <c r="H472" s="1">
        <f>companies_contact[[#This Row],[HEU_MAJ]]</f>
        <v>44337.334236111114</v>
      </c>
      <c r="I472" s="1">
        <f t="shared" si="7"/>
        <v>44337.334236111114</v>
      </c>
    </row>
    <row r="473" spans="1:9" x14ac:dyDescent="0.25">
      <c r="A473" t="str">
        <f>companies_contact[[#This Row],[NOM]]</f>
        <v>Ciplet</v>
      </c>
      <c r="B473" t="str">
        <f>companies_contact[[#This Row],[PRENOM]]</f>
        <v>Michèle</v>
      </c>
      <c r="C473" t="str">
        <f>companies_contact[[#This Row],[EMAIL]]</f>
        <v>archimc2@hotmail.com</v>
      </c>
      <c r="D473" t="str">
        <f>companies_contact[[#This Row],[PHONE]]</f>
        <v>0495 22 11 17</v>
      </c>
      <c r="E473" t="str">
        <f>companies_contact[[#This Row],[FUNCTION]]</f>
        <v>Gérante</v>
      </c>
      <c r="F473" t="str">
        <f>companies_contact[[#This Row],[TYPE]]</f>
        <v>contact</v>
      </c>
      <c r="G473">
        <f>companies_contact[[#This Row],[ID_COMPANY]]</f>
        <v>417</v>
      </c>
      <c r="H473" s="1">
        <f>companies_contact[[#This Row],[HEU_MAJ]]</f>
        <v>44337.549039351848</v>
      </c>
      <c r="I473" s="1">
        <f t="shared" si="7"/>
        <v>44337.549039351848</v>
      </c>
    </row>
    <row r="474" spans="1:9" x14ac:dyDescent="0.25">
      <c r="A474" t="str">
        <f>companies_contact[[#This Row],[NOM]]</f>
        <v>Bourgeois</v>
      </c>
      <c r="B474" t="str">
        <f>companies_contact[[#This Row],[PRENOM]]</f>
        <v>François</v>
      </c>
      <c r="C474" t="str">
        <f>companies_contact[[#This Row],[EMAIL]]</f>
        <v>bourgeoisbeyer@gmail.com</v>
      </c>
      <c r="D474" t="str">
        <f>companies_contact[[#This Row],[PHONE]]</f>
        <v>0498 160 898</v>
      </c>
      <c r="E474" t="str">
        <f>companies_contact[[#This Row],[FUNCTION]]</f>
        <v>FUNCTION</v>
      </c>
      <c r="F474" t="str">
        <f>companies_contact[[#This Row],[TYPE]]</f>
        <v>contact</v>
      </c>
      <c r="G474">
        <f>companies_contact[[#This Row],[ID_COMPANY]]</f>
        <v>420</v>
      </c>
      <c r="H474" s="1">
        <f>companies_contact[[#This Row],[HEU_MAJ]]</f>
        <v>44413.534351851849</v>
      </c>
      <c r="I474" s="1">
        <f t="shared" si="7"/>
        <v>44413.534351851849</v>
      </c>
    </row>
    <row r="475" spans="1:9" x14ac:dyDescent="0.25">
      <c r="A475" t="str">
        <f>companies_contact[[#This Row],[NOM]]</f>
        <v>Ludovico</v>
      </c>
      <c r="B475" t="str">
        <f>companies_contact[[#This Row],[PRENOM]]</f>
        <v>Adrien</v>
      </c>
      <c r="C475" t="str">
        <f>companies_contact[[#This Row],[EMAIL]]</f>
        <v xml:space="preserve">Adrien.ludovico@gaming1.com </v>
      </c>
      <c r="D475" t="str">
        <f>companies_contact[[#This Row],[PHONE]]</f>
        <v>0498/81.46.59</v>
      </c>
      <c r="E475" t="str">
        <f>companies_contact[[#This Row],[FUNCTION]]</f>
        <v>RH</v>
      </c>
      <c r="F475" t="str">
        <f>companies_contact[[#This Row],[TYPE]]</f>
        <v>contact</v>
      </c>
      <c r="G475">
        <f>companies_contact[[#This Row],[ID_COMPANY]]</f>
        <v>48</v>
      </c>
      <c r="H475" s="1">
        <f>companies_contact[[#This Row],[HEU_MAJ]]</f>
        <v>44342.563935185186</v>
      </c>
      <c r="I475" s="1">
        <f t="shared" si="7"/>
        <v>44342.563935185186</v>
      </c>
    </row>
    <row r="476" spans="1:9" x14ac:dyDescent="0.25">
      <c r="A476" t="str">
        <f>companies_contact[[#This Row],[NOM]]</f>
        <v>Schmidt</v>
      </c>
      <c r="B476" t="str">
        <f>companies_contact[[#This Row],[PRENOM]]</f>
        <v>Freya</v>
      </c>
      <c r="C476" t="str">
        <f>companies_contact[[#This Row],[EMAIL]]</f>
        <v>f.schmidt@gmx.fr</v>
      </c>
      <c r="D476" t="str">
        <f>companies_contact[[#This Row],[PHONE]]</f>
        <v>0499 22 59 81</v>
      </c>
      <c r="E476" t="str">
        <f>companies_contact[[#This Row],[FUNCTION]]</f>
        <v>-</v>
      </c>
      <c r="F476" t="str">
        <f>companies_contact[[#This Row],[TYPE]]</f>
        <v>billing</v>
      </c>
      <c r="G476">
        <f>companies_contact[[#This Row],[ID_COMPANY]]</f>
        <v>423</v>
      </c>
      <c r="H476" s="1">
        <f>companies_contact[[#This Row],[HEU_MAJ]]</f>
        <v>44342.72016203704</v>
      </c>
      <c r="I476" s="1">
        <f t="shared" si="7"/>
        <v>44342.72016203704</v>
      </c>
    </row>
    <row r="477" spans="1:9" x14ac:dyDescent="0.25">
      <c r="A477" t="str">
        <f>companies_contact[[#This Row],[NOM]]</f>
        <v>Breulet</v>
      </c>
      <c r="B477" t="str">
        <f>companies_contact[[#This Row],[PRENOM]]</f>
        <v>Julia</v>
      </c>
      <c r="C477" t="str">
        <f>companies_contact[[#This Row],[EMAIL]]</f>
        <v>julia_breulet@hotmail.com</v>
      </c>
      <c r="D477" t="str">
        <f>companies_contact[[#This Row],[PHONE]]</f>
        <v>0472 77 16 07</v>
      </c>
      <c r="E477" t="str">
        <f>companies_contact[[#This Row],[FUNCTION]]</f>
        <v>-</v>
      </c>
      <c r="F477" t="str">
        <f>companies_contact[[#This Row],[TYPE]]</f>
        <v>contact</v>
      </c>
      <c r="G477">
        <f>companies_contact[[#This Row],[ID_COMPANY]]</f>
        <v>424</v>
      </c>
      <c r="H477" s="1">
        <f>companies_contact[[#This Row],[HEU_MAJ]]</f>
        <v>44342.772430555553</v>
      </c>
      <c r="I477" s="1">
        <f t="shared" si="7"/>
        <v>44342.772430555553</v>
      </c>
    </row>
    <row r="478" spans="1:9" x14ac:dyDescent="0.25">
      <c r="A478" t="str">
        <f>companies_contact[[#This Row],[NOM]]</f>
        <v>Stevens</v>
      </c>
      <c r="B478" t="str">
        <f>companies_contact[[#This Row],[PRENOM]]</f>
        <v>Catherine</v>
      </c>
      <c r="C478" t="str">
        <f>companies_contact[[#This Row],[EMAIL]]</f>
        <v>cathst_1999@yahoo.fr</v>
      </c>
      <c r="D478" t="str">
        <f>companies_contact[[#This Row],[PHONE]]</f>
        <v>0484067776</v>
      </c>
      <c r="E478" t="str">
        <f>companies_contact[[#This Row],[FUNCTION]]</f>
        <v>-</v>
      </c>
      <c r="F478" t="str">
        <f>companies_contact[[#This Row],[TYPE]]</f>
        <v>contact</v>
      </c>
      <c r="G478">
        <f>companies_contact[[#This Row],[ID_COMPANY]]</f>
        <v>426</v>
      </c>
      <c r="H478" s="1">
        <f>companies_contact[[#This Row],[HEU_MAJ]]</f>
        <v>44344.442777777775</v>
      </c>
      <c r="I478" s="1">
        <f t="shared" si="7"/>
        <v>44344.442777777775</v>
      </c>
    </row>
    <row r="479" spans="1:9" x14ac:dyDescent="0.25">
      <c r="A479" t="str">
        <f>companies_contact[[#This Row],[NOM]]</f>
        <v>El Ouarzazi</v>
      </c>
      <c r="B479" t="str">
        <f>companies_contact[[#This Row],[PRENOM]]</f>
        <v>Yassine</v>
      </c>
      <c r="C479" t="str">
        <f>companies_contact[[#This Row],[EMAIL]]</f>
        <v>yassine.el.ouarzazi@eom.org</v>
      </c>
      <c r="D479" t="str">
        <f>companies_contact[[#This Row],[PHONE]]</f>
        <v/>
      </c>
      <c r="E479" t="str">
        <f>companies_contact[[#This Row],[FUNCTION]]</f>
        <v>-</v>
      </c>
      <c r="F479" t="str">
        <f>companies_contact[[#This Row],[TYPE]]</f>
        <v>billing</v>
      </c>
      <c r="G479">
        <f>companies_contact[[#This Row],[ID_COMPANY]]</f>
        <v>413</v>
      </c>
      <c r="H479" s="1">
        <f>companies_contact[[#This Row],[HEU_MAJ]]</f>
        <v>44344.593206018515</v>
      </c>
      <c r="I479" s="1">
        <f t="shared" si="7"/>
        <v>44344.593206018515</v>
      </c>
    </row>
    <row r="480" spans="1:9" x14ac:dyDescent="0.25">
      <c r="A480" t="str">
        <f>companies_contact[[#This Row],[NOM]]</f>
        <v>Pinto</v>
      </c>
      <c r="B480" t="str">
        <f>companies_contact[[#This Row],[PRENOM]]</f>
        <v>Emmanuel</v>
      </c>
      <c r="C480" t="str">
        <f>companies_contact[[#This Row],[EMAIL]]</f>
        <v>epinto@uliege.be</v>
      </c>
      <c r="D480" t="str">
        <f>companies_contact[[#This Row],[PHONE]]</f>
        <v>0496712121</v>
      </c>
      <c r="E480" t="str">
        <f>companies_contact[[#This Row],[FUNCTION]]</f>
        <v>FUNCTION</v>
      </c>
      <c r="F480" t="str">
        <f>companies_contact[[#This Row],[TYPE]]</f>
        <v>billing</v>
      </c>
      <c r="G480">
        <f>companies_contact[[#This Row],[ID_COMPANY]]</f>
        <v>248</v>
      </c>
      <c r="H480" s="1">
        <f>companies_contact[[#This Row],[HEU_MAJ]]</f>
        <v>44404.708483796298</v>
      </c>
      <c r="I480" s="1">
        <f t="shared" si="7"/>
        <v>44404.708483796298</v>
      </c>
    </row>
    <row r="481" spans="1:9" x14ac:dyDescent="0.25">
      <c r="A481" t="str">
        <f>companies_contact[[#This Row],[NOM]]</f>
        <v>-</v>
      </c>
      <c r="B481" t="str">
        <f>companies_contact[[#This Row],[PRENOM]]</f>
        <v>-</v>
      </c>
      <c r="C481" t="str">
        <f>companies_contact[[#This Row],[EMAIL]]</f>
        <v>administration@d-ici.be</v>
      </c>
      <c r="D481" t="str">
        <f>companies_contact[[#This Row],[PHONE]]</f>
        <v>-</v>
      </c>
      <c r="E481" t="str">
        <f>companies_contact[[#This Row],[FUNCTION]]</f>
        <v>-</v>
      </c>
      <c r="F481" t="str">
        <f>companies_contact[[#This Row],[TYPE]]</f>
        <v>billing</v>
      </c>
      <c r="G481">
        <f>companies_contact[[#This Row],[ID_COMPANY]]</f>
        <v>396</v>
      </c>
      <c r="H481" s="1">
        <f>companies_contact[[#This Row],[HEU_MAJ]]</f>
        <v>44348.720057870371</v>
      </c>
      <c r="I481" s="1">
        <f t="shared" si="7"/>
        <v>44348.720057870371</v>
      </c>
    </row>
    <row r="482" spans="1:9" x14ac:dyDescent="0.25">
      <c r="A482" t="str">
        <f>companies_contact[[#This Row],[NOM]]</f>
        <v>catherine</v>
      </c>
      <c r="B482" t="str">
        <f>companies_contact[[#This Row],[PRENOM]]</f>
        <v>Stevens</v>
      </c>
      <c r="C482" t="str">
        <f>companies_contact[[#This Row],[EMAIL]]</f>
        <v>cathst_1999@yahoo.fr</v>
      </c>
      <c r="D482" t="str">
        <f>companies_contact[[#This Row],[PHONE]]</f>
        <v>0484067776</v>
      </c>
      <c r="E482" t="str">
        <f>companies_contact[[#This Row],[FUNCTION]]</f>
        <v>FUNCTION</v>
      </c>
      <c r="F482" t="str">
        <f>companies_contact[[#This Row],[TYPE]]</f>
        <v>billing</v>
      </c>
      <c r="G482">
        <f>companies_contact[[#This Row],[ID_COMPANY]]</f>
        <v>426</v>
      </c>
      <c r="H482" s="1">
        <f>companies_contact[[#This Row],[HEU_MAJ]]</f>
        <v>44467.443402777775</v>
      </c>
      <c r="I482" s="1">
        <f t="shared" si="7"/>
        <v>44467.443402777775</v>
      </c>
    </row>
    <row r="483" spans="1:9" x14ac:dyDescent="0.25">
      <c r="A483" t="str">
        <f>companies_contact[[#This Row],[NOM]]</f>
        <v>Rosset</v>
      </c>
      <c r="B483" t="str">
        <f>companies_contact[[#This Row],[PRENOM]]</f>
        <v>Phil</v>
      </c>
      <c r="C483" t="str">
        <f>companies_contact[[#This Row],[EMAIL]]</f>
        <v>phil.rosset@hotmail.com</v>
      </c>
      <c r="D483" t="str">
        <f>companies_contact[[#This Row],[PHONE]]</f>
        <v>0478 20 27 28</v>
      </c>
      <c r="E483" t="str">
        <f>companies_contact[[#This Row],[FUNCTION]]</f>
        <v>-</v>
      </c>
      <c r="F483" t="str">
        <f>companies_contact[[#This Row],[TYPE]]</f>
        <v>billing</v>
      </c>
      <c r="G483">
        <f>companies_contact[[#This Row],[ID_COMPANY]]</f>
        <v>428</v>
      </c>
      <c r="H483" s="1">
        <f>companies_contact[[#This Row],[HEU_MAJ]]</f>
        <v>44349.556770833333</v>
      </c>
      <c r="I483" s="1">
        <f t="shared" si="7"/>
        <v>44349.556770833333</v>
      </c>
    </row>
    <row r="484" spans="1:9" x14ac:dyDescent="0.25">
      <c r="A484" t="str">
        <f>companies_contact[[#This Row],[NOM]]</f>
        <v>Fiore</v>
      </c>
      <c r="B484" t="str">
        <f>companies_contact[[#This Row],[PRENOM]]</f>
        <v>Corentin</v>
      </c>
      <c r="C484" t="str">
        <f>companies_contact[[#This Row],[EMAIL]]</f>
        <v>corentinfiore31@gmail.com</v>
      </c>
      <c r="D484" t="str">
        <f>companies_contact[[#This Row],[PHONE]]</f>
        <v>0496 39 18 34</v>
      </c>
      <c r="E484" t="str">
        <f>companies_contact[[#This Row],[FUNCTION]]</f>
        <v>-</v>
      </c>
      <c r="F484" t="str">
        <f>companies_contact[[#This Row],[TYPE]]</f>
        <v>contact</v>
      </c>
      <c r="G484">
        <f>companies_contact[[#This Row],[ID_COMPANY]]</f>
        <v>434</v>
      </c>
      <c r="H484" s="1">
        <f>companies_contact[[#This Row],[HEU_MAJ]]</f>
        <v>44354.492210648146</v>
      </c>
      <c r="I484" s="1">
        <f t="shared" si="7"/>
        <v>44354.492210648146</v>
      </c>
    </row>
    <row r="485" spans="1:9" x14ac:dyDescent="0.25">
      <c r="A485" t="str">
        <f>companies_contact[[#This Row],[NOM]]</f>
        <v>Bouillon</v>
      </c>
      <c r="B485" t="str">
        <f>companies_contact[[#This Row],[PRENOM]]</f>
        <v>Joel</v>
      </c>
      <c r="C485" t="str">
        <f>companies_contact[[#This Row],[EMAIL]]</f>
        <v>joelbouillon@yahoo.fr</v>
      </c>
      <c r="D485" t="str">
        <f>companies_contact[[#This Row],[PHONE]]</f>
        <v>0495 48 31 82</v>
      </c>
      <c r="E485" t="str">
        <f>companies_contact[[#This Row],[FUNCTION]]</f>
        <v>-</v>
      </c>
      <c r="F485" t="str">
        <f>companies_contact[[#This Row],[TYPE]]</f>
        <v>billing</v>
      </c>
      <c r="G485">
        <f>companies_contact[[#This Row],[ID_COMPANY]]</f>
        <v>433</v>
      </c>
      <c r="H485" s="1">
        <f>companies_contact[[#This Row],[HEU_MAJ]]</f>
        <v>44510.568483796298</v>
      </c>
      <c r="I485" s="1">
        <f t="shared" si="7"/>
        <v>44510.568483796298</v>
      </c>
    </row>
    <row r="486" spans="1:9" x14ac:dyDescent="0.25">
      <c r="A486" t="str">
        <f>companies_contact[[#This Row],[NOM]]</f>
        <v>Dattiches</v>
      </c>
      <c r="B486" t="str">
        <f>companies_contact[[#This Row],[PRENOM]]</f>
        <v>Sonia</v>
      </c>
      <c r="C486" t="str">
        <f>companies_contact[[#This Row],[EMAIL]]</f>
        <v>datsonia@gmail.com</v>
      </c>
      <c r="D486" t="str">
        <f>companies_contact[[#This Row],[PHONE]]</f>
        <v>0499 358 653</v>
      </c>
      <c r="E486" t="str">
        <f>companies_contact[[#This Row],[FUNCTION]]</f>
        <v>B2C</v>
      </c>
      <c r="F486" t="str">
        <f>companies_contact[[#This Row],[TYPE]]</f>
        <v>contact</v>
      </c>
      <c r="G486">
        <f>companies_contact[[#This Row],[ID_COMPANY]]</f>
        <v>435</v>
      </c>
      <c r="H486" s="1">
        <f>companies_contact[[#This Row],[HEU_MAJ]]</f>
        <v>44490.711099537039</v>
      </c>
      <c r="I486" s="1">
        <f t="shared" si="7"/>
        <v>44490.711099537039</v>
      </c>
    </row>
    <row r="487" spans="1:9" x14ac:dyDescent="0.25">
      <c r="A487" t="str">
        <f>companies_contact[[#This Row],[NOM]]</f>
        <v>Humblet</v>
      </c>
      <c r="B487" t="str">
        <f>companies_contact[[#This Row],[PRENOM]]</f>
        <v>Florienne</v>
      </c>
      <c r="C487" t="str">
        <f>companies_contact[[#This Row],[EMAIL]]</f>
        <v>florienne.humblet@elneo.com</v>
      </c>
      <c r="D487" t="str">
        <f>companies_contact[[#This Row],[PHONE]]</f>
        <v>+32495233232</v>
      </c>
      <c r="E487" t="str">
        <f>companies_contact[[#This Row],[FUNCTION]]</f>
        <v>TBC</v>
      </c>
      <c r="F487" t="str">
        <f>companies_contact[[#This Row],[TYPE]]</f>
        <v>contact</v>
      </c>
      <c r="G487">
        <f>companies_contact[[#This Row],[ID_COMPANY]]</f>
        <v>436</v>
      </c>
      <c r="H487" s="1">
        <f>companies_contact[[#This Row],[HEU_MAJ]]</f>
        <v>44354.642256944448</v>
      </c>
      <c r="I487" s="1">
        <f t="shared" si="7"/>
        <v>44354.642256944448</v>
      </c>
    </row>
    <row r="488" spans="1:9" x14ac:dyDescent="0.25">
      <c r="A488" t="str">
        <f>companies_contact[[#This Row],[NOM]]</f>
        <v>Neven</v>
      </c>
      <c r="B488" t="str">
        <f>companies_contact[[#This Row],[PRENOM]]</f>
        <v>Sophie</v>
      </c>
      <c r="C488" t="str">
        <f>companies_contact[[#This Row],[EMAIL]]</f>
        <v>sophie.neven1@gmail.com</v>
      </c>
      <c r="D488" t="str">
        <f>companies_contact[[#This Row],[PHONE]]</f>
        <v>0472 47 33 50</v>
      </c>
      <c r="E488" t="str">
        <f>companies_contact[[#This Row],[FUNCTION]]</f>
        <v>-</v>
      </c>
      <c r="F488" t="str">
        <f>companies_contact[[#This Row],[TYPE]]</f>
        <v>contact</v>
      </c>
      <c r="G488">
        <f>companies_contact[[#This Row],[ID_COMPANY]]</f>
        <v>438</v>
      </c>
      <c r="H488" s="1">
        <f>companies_contact[[#This Row],[HEU_MAJ]]</f>
        <v>44355.732511574075</v>
      </c>
      <c r="I488" s="1">
        <f t="shared" si="7"/>
        <v>44355.732511574075</v>
      </c>
    </row>
    <row r="489" spans="1:9" x14ac:dyDescent="0.25">
      <c r="A489" t="str">
        <f>companies_contact[[#This Row],[NOM]]</f>
        <v>Briffoz</v>
      </c>
      <c r="B489" t="str">
        <f>companies_contact[[#This Row],[PRENOM]]</f>
        <v>Martine</v>
      </c>
      <c r="C489" t="str">
        <f>companies_contact[[#This Row],[EMAIL]]</f>
        <v>briffozmartine@hotmail.com</v>
      </c>
      <c r="D489" t="str">
        <f>companies_contact[[#This Row],[PHONE]]</f>
        <v>0499 26 47 77</v>
      </c>
      <c r="E489" t="str">
        <f>companies_contact[[#This Row],[FUNCTION]]</f>
        <v>-</v>
      </c>
      <c r="F489" t="str">
        <f>companies_contact[[#This Row],[TYPE]]</f>
        <v>billing</v>
      </c>
      <c r="G489">
        <f>companies_contact[[#This Row],[ID_COMPANY]]</f>
        <v>430</v>
      </c>
      <c r="H489" s="1">
        <f>companies_contact[[#This Row],[HEU_MAJ]]</f>
        <v>44356.525567129633</v>
      </c>
      <c r="I489" s="1">
        <f t="shared" si="7"/>
        <v>44356.525567129633</v>
      </c>
    </row>
    <row r="490" spans="1:9" x14ac:dyDescent="0.25">
      <c r="A490" t="str">
        <f>companies_contact[[#This Row],[NOM]]</f>
        <v>Verjans</v>
      </c>
      <c r="B490" t="str">
        <f>companies_contact[[#This Row],[PRENOM]]</f>
        <v>André</v>
      </c>
      <c r="C490" t="str">
        <f>companies_contact[[#This Row],[EMAIL]]</f>
        <v>-</v>
      </c>
      <c r="D490" t="str">
        <f>companies_contact[[#This Row],[PHONE]]</f>
        <v>0479237005</v>
      </c>
      <c r="E490" t="str">
        <f>companies_contact[[#This Row],[FUNCTION]]</f>
        <v>contact</v>
      </c>
      <c r="F490" t="str">
        <f>companies_contact[[#This Row],[TYPE]]</f>
        <v>contact</v>
      </c>
      <c r="G490">
        <f>companies_contact[[#This Row],[ID_COMPANY]]</f>
        <v>445</v>
      </c>
      <c r="H490" s="1">
        <f>companies_contact[[#This Row],[HEU_MAJ]]</f>
        <v>44362.478437500002</v>
      </c>
      <c r="I490" s="1">
        <f t="shared" si="7"/>
        <v>44362.478437500002</v>
      </c>
    </row>
    <row r="491" spans="1:9" x14ac:dyDescent="0.25">
      <c r="A491" t="str">
        <f>companies_contact[[#This Row],[NOM]]</f>
        <v>Piron</v>
      </c>
      <c r="B491" t="str">
        <f>companies_contact[[#This Row],[PRENOM]]</f>
        <v>Stéphanie</v>
      </c>
      <c r="C491" t="str">
        <f>companies_contact[[#This Row],[EMAIL]]</f>
        <v>stephanie.piron@amos.be</v>
      </c>
      <c r="D491" t="str">
        <f>companies_contact[[#This Row],[PHONE]]</f>
        <v>+32493288917</v>
      </c>
      <c r="E491" t="str">
        <f>companies_contact[[#This Row],[FUNCTION]]</f>
        <v>RH Manager</v>
      </c>
      <c r="F491" t="str">
        <f>companies_contact[[#This Row],[TYPE]]</f>
        <v>contact</v>
      </c>
      <c r="G491">
        <f>companies_contact[[#This Row],[ID_COMPANY]]</f>
        <v>190</v>
      </c>
      <c r="H491" s="1">
        <f>companies_contact[[#This Row],[HEU_MAJ]]</f>
        <v>44463.452187499999</v>
      </c>
      <c r="I491" s="1">
        <f t="shared" si="7"/>
        <v>44463.452187499999</v>
      </c>
    </row>
    <row r="492" spans="1:9" x14ac:dyDescent="0.25">
      <c r="A492" t="str">
        <f>companies_contact[[#This Row],[NOM]]</f>
        <v>Karlos</v>
      </c>
      <c r="B492" t="str">
        <f>companies_contact[[#This Row],[PRENOM]]</f>
        <v>Zaghbour</v>
      </c>
      <c r="C492" t="str">
        <f>companies_contact[[#This Row],[EMAIL]]</f>
        <v>kzaghbour@cirb.brussels</v>
      </c>
      <c r="D492" t="str">
        <f>companies_contact[[#This Row],[PHONE]]</f>
        <v>0474654196</v>
      </c>
      <c r="E492" t="str">
        <f>companies_contact[[#This Row],[FUNCTION]]</f>
        <v>Responsable mobilité</v>
      </c>
      <c r="F492" t="str">
        <f>companies_contact[[#This Row],[TYPE]]</f>
        <v>contact</v>
      </c>
      <c r="G492">
        <f>companies_contact[[#This Row],[ID_COMPANY]]</f>
        <v>446</v>
      </c>
      <c r="H492" s="1">
        <f>companies_contact[[#This Row],[HEU_MAJ]]</f>
        <v>44363.426226851851</v>
      </c>
      <c r="I492" s="1">
        <f t="shared" si="7"/>
        <v>44363.426226851851</v>
      </c>
    </row>
    <row r="493" spans="1:9" x14ac:dyDescent="0.25">
      <c r="A493" t="str">
        <f>companies_contact[[#This Row],[NOM]]</f>
        <v>Van Wilder</v>
      </c>
      <c r="B493" t="str">
        <f>companies_contact[[#This Row],[PRENOM]]</f>
        <v>Bertrand</v>
      </c>
      <c r="C493" t="str">
        <f>companies_contact[[#This Row],[EMAIL]]</f>
        <v>Bertrand.Vanwilder@groupschyns.net</v>
      </c>
      <c r="D493" t="str">
        <f>companies_contact[[#This Row],[PHONE]]</f>
        <v/>
      </c>
      <c r="E493" t="str">
        <f>companies_contact[[#This Row],[FUNCTION]]</f>
        <v>Responsable de Site</v>
      </c>
      <c r="F493" t="str">
        <f>companies_contact[[#This Row],[TYPE]]</f>
        <v>contact</v>
      </c>
      <c r="G493">
        <f>companies_contact[[#This Row],[ID_COMPANY]]</f>
        <v>448</v>
      </c>
      <c r="H493" s="1">
        <f>companies_contact[[#This Row],[HEU_MAJ]]</f>
        <v>44363.863692129627</v>
      </c>
      <c r="I493" s="1">
        <f t="shared" si="7"/>
        <v>44363.863692129627</v>
      </c>
    </row>
    <row r="494" spans="1:9" x14ac:dyDescent="0.25">
      <c r="A494" t="str">
        <f>companies_contact[[#This Row],[NOM]]</f>
        <v xml:space="preserve">Kampangala </v>
      </c>
      <c r="B494" t="str">
        <f>companies_contact[[#This Row],[PRENOM]]</f>
        <v xml:space="preserve">Regis </v>
      </c>
      <c r="C494" t="str">
        <f>companies_contact[[#This Row],[EMAIL]]</f>
        <v>rkampangala@acd-nettoyage.com</v>
      </c>
      <c r="D494" t="str">
        <f>companies_contact[[#This Row],[PHONE]]</f>
        <v xml:space="preserve">+32 (0)494 305 </v>
      </c>
      <c r="E494" t="str">
        <f>companies_contact[[#This Row],[FUNCTION]]</f>
        <v>Administrateur &amp; Responsable Satisfaction Client</v>
      </c>
      <c r="F494" t="str">
        <f>companies_contact[[#This Row],[TYPE]]</f>
        <v>contact</v>
      </c>
      <c r="G494">
        <f>companies_contact[[#This Row],[ID_COMPANY]]</f>
        <v>451</v>
      </c>
      <c r="H494" s="1">
        <f>companies_contact[[#This Row],[HEU_MAJ]]</f>
        <v>44364.644016203703</v>
      </c>
      <c r="I494" s="1">
        <f t="shared" si="7"/>
        <v>44364.644016203703</v>
      </c>
    </row>
    <row r="495" spans="1:9" x14ac:dyDescent="0.25">
      <c r="A495" t="str">
        <f>companies_contact[[#This Row],[NOM]]</f>
        <v>Thierry</v>
      </c>
      <c r="B495" t="str">
        <f>companies_contact[[#This Row],[PRENOM]]</f>
        <v>Arnaud</v>
      </c>
      <c r="C495" t="str">
        <f>companies_contact[[#This Row],[EMAIL]]</f>
        <v>info@atj-jardi.be</v>
      </c>
      <c r="D495" t="str">
        <f>companies_contact[[#This Row],[PHONE]]</f>
        <v>0496 74 54 51</v>
      </c>
      <c r="E495" t="str">
        <f>companies_contact[[#This Row],[FUNCTION]]</f>
        <v>-</v>
      </c>
      <c r="F495" t="str">
        <f>companies_contact[[#This Row],[TYPE]]</f>
        <v>billing</v>
      </c>
      <c r="G495">
        <f>companies_contact[[#This Row],[ID_COMPANY]]</f>
        <v>454</v>
      </c>
      <c r="H495" s="1">
        <f>companies_contact[[#This Row],[HEU_MAJ]]</f>
        <v>44368.528240740743</v>
      </c>
      <c r="I495" s="1">
        <f t="shared" si="7"/>
        <v>44368.528240740743</v>
      </c>
    </row>
    <row r="496" spans="1:9" x14ac:dyDescent="0.25">
      <c r="A496" t="str">
        <f>companies_contact[[#This Row],[NOM]]</f>
        <v>Fiore</v>
      </c>
      <c r="B496" t="str">
        <f>companies_contact[[#This Row],[PRENOM]]</f>
        <v>Corentin</v>
      </c>
      <c r="C496" t="str">
        <f>companies_contact[[#This Row],[EMAIL]]</f>
        <v>corentinfiore31@gmail.com</v>
      </c>
      <c r="D496" t="str">
        <f>companies_contact[[#This Row],[PHONE]]</f>
        <v>0496 39 18 34</v>
      </c>
      <c r="E496" t="str">
        <f>companies_contact[[#This Row],[FUNCTION]]</f>
        <v>-</v>
      </c>
      <c r="F496" t="str">
        <f>companies_contact[[#This Row],[TYPE]]</f>
        <v>billing</v>
      </c>
      <c r="G496">
        <f>companies_contact[[#This Row],[ID_COMPANY]]</f>
        <v>434</v>
      </c>
      <c r="H496" s="1">
        <f>companies_contact[[#This Row],[HEU_MAJ]]</f>
        <v>44369.608391203707</v>
      </c>
      <c r="I496" s="1">
        <f t="shared" si="7"/>
        <v>44369.608391203707</v>
      </c>
    </row>
    <row r="497" spans="1:9" x14ac:dyDescent="0.25">
      <c r="A497" t="str">
        <f>companies_contact[[#This Row],[NOM]]</f>
        <v>Devos</v>
      </c>
      <c r="B497" t="str">
        <f>companies_contact[[#This Row],[PRENOM]]</f>
        <v>Bruno</v>
      </c>
      <c r="C497" t="str">
        <f>companies_contact[[#This Row],[EMAIL]]</f>
        <v>b.devos@elegis.be</v>
      </c>
      <c r="D497" t="str">
        <f>companies_contact[[#This Row],[PHONE]]</f>
        <v>0494360900</v>
      </c>
      <c r="E497" t="str">
        <f>companies_contact[[#This Row],[FUNCTION]]</f>
        <v>-</v>
      </c>
      <c r="F497" t="str">
        <f>companies_contact[[#This Row],[TYPE]]</f>
        <v>billing</v>
      </c>
      <c r="G497">
        <f>companies_contact[[#This Row],[ID_COMPANY]]</f>
        <v>452</v>
      </c>
      <c r="H497" s="1">
        <f>companies_contact[[#This Row],[HEU_MAJ]]</f>
        <v>44369.609664351854</v>
      </c>
      <c r="I497" s="1">
        <f t="shared" si="7"/>
        <v>44369.609664351854</v>
      </c>
    </row>
    <row r="498" spans="1:9" x14ac:dyDescent="0.25">
      <c r="A498" t="str">
        <f>companies_contact[[#This Row],[NOM]]</f>
        <v>Sougne</v>
      </c>
      <c r="B498" t="str">
        <f>companies_contact[[#This Row],[PRENOM]]</f>
        <v>Nicolas</v>
      </c>
      <c r="C498" t="str">
        <f>companies_contact[[#This Row],[EMAIL]]</f>
        <v>n.sougne@afelio.be</v>
      </c>
      <c r="D498" t="str">
        <f>companies_contact[[#This Row],[PHONE]]</f>
        <v>0486952314</v>
      </c>
      <c r="E498" t="str">
        <f>companies_contact[[#This Row],[FUNCTION]]</f>
        <v>client</v>
      </c>
      <c r="F498" t="str">
        <f>companies_contact[[#This Row],[TYPE]]</f>
        <v>contact</v>
      </c>
      <c r="G498">
        <f>companies_contact[[#This Row],[ID_COMPANY]]</f>
        <v>455</v>
      </c>
      <c r="H498" s="1">
        <f>companies_contact[[#This Row],[HEU_MAJ]]</f>
        <v>44369.628564814811</v>
      </c>
      <c r="I498" s="1">
        <f t="shared" si="7"/>
        <v>44369.628564814811</v>
      </c>
    </row>
    <row r="499" spans="1:9" x14ac:dyDescent="0.25">
      <c r="A499" t="str">
        <f>companies_contact[[#This Row],[NOM]]</f>
        <v>Sanchez</v>
      </c>
      <c r="B499" t="str">
        <f>companies_contact[[#This Row],[PRENOM]]</f>
        <v>Rosa</v>
      </c>
      <c r="C499" t="str">
        <f>companies_contact[[#This Row],[EMAIL]]</f>
        <v>rosasanchez@cp-expo.be</v>
      </c>
      <c r="D499" t="str">
        <f>companies_contact[[#This Row],[PHONE]]</f>
        <v>04/224.49.38</v>
      </c>
      <c r="E499" t="str">
        <f>companies_contact[[#This Row],[FUNCTION]]</f>
        <v>DRH</v>
      </c>
      <c r="F499" t="str">
        <f>companies_contact[[#This Row],[TYPE]]</f>
        <v>contact</v>
      </c>
      <c r="G499">
        <f>companies_contact[[#This Row],[ID_COMPANY]]</f>
        <v>444</v>
      </c>
      <c r="H499" s="1">
        <f>companies_contact[[#This Row],[HEU_MAJ]]</f>
        <v>44369.648275462961</v>
      </c>
      <c r="I499" s="1">
        <f t="shared" si="7"/>
        <v>44369.648275462961</v>
      </c>
    </row>
    <row r="500" spans="1:9" x14ac:dyDescent="0.25">
      <c r="A500" t="str">
        <f>companies_contact[[#This Row],[NOM]]</f>
        <v>Amenouche</v>
      </c>
      <c r="B500" t="str">
        <f>companies_contact[[#This Row],[PRENOM]]</f>
        <v>Samy</v>
      </c>
      <c r="C500" t="str">
        <f>companies_contact[[#This Row],[EMAIL]]</f>
        <v>sam-amenouche@live.fr</v>
      </c>
      <c r="D500" t="str">
        <f>companies_contact[[#This Row],[PHONE]]</f>
        <v>0475800590</v>
      </c>
      <c r="E500" t="str">
        <f>companies_contact[[#This Row],[FUNCTION]]</f>
        <v>client</v>
      </c>
      <c r="F500" t="str">
        <f>companies_contact[[#This Row],[TYPE]]</f>
        <v>contact</v>
      </c>
      <c r="G500">
        <f>companies_contact[[#This Row],[ID_COMPANY]]</f>
        <v>440</v>
      </c>
      <c r="H500" s="1">
        <f>companies_contact[[#This Row],[HEU_MAJ]]</f>
        <v>44370.636377314811</v>
      </c>
      <c r="I500" s="1">
        <f t="shared" si="7"/>
        <v>44370.636377314811</v>
      </c>
    </row>
    <row r="501" spans="1:9" x14ac:dyDescent="0.25">
      <c r="A501" t="str">
        <f>companies_contact[[#This Row],[NOM]]</f>
        <v>Van Wilder</v>
      </c>
      <c r="B501" t="str">
        <f>companies_contact[[#This Row],[PRENOM]]</f>
        <v>Bertrand</v>
      </c>
      <c r="C501" t="str">
        <f>companies_contact[[#This Row],[EMAIL]]</f>
        <v>Bertrand.Vanwilder@groupschyns.net</v>
      </c>
      <c r="D501" t="str">
        <f>companies_contact[[#This Row],[PHONE]]</f>
        <v>-</v>
      </c>
      <c r="E501" t="str">
        <f>companies_contact[[#This Row],[FUNCTION]]</f>
        <v>-</v>
      </c>
      <c r="F501" t="str">
        <f>companies_contact[[#This Row],[TYPE]]</f>
        <v>billing</v>
      </c>
      <c r="G501">
        <f>companies_contact[[#This Row],[ID_COMPANY]]</f>
        <v>448</v>
      </c>
      <c r="H501" s="1">
        <f>companies_contact[[#This Row],[HEU_MAJ]]</f>
        <v>44370.737604166665</v>
      </c>
      <c r="I501" s="1">
        <f t="shared" si="7"/>
        <v>44370.737604166665</v>
      </c>
    </row>
    <row r="502" spans="1:9" x14ac:dyDescent="0.25">
      <c r="A502" t="str">
        <f>companies_contact[[#This Row],[NOM]]</f>
        <v>Raickman</v>
      </c>
      <c r="B502" t="str">
        <f>companies_contact[[#This Row],[PRENOM]]</f>
        <v>Sebastien</v>
      </c>
      <c r="C502" t="str">
        <f>companies_contact[[#This Row],[EMAIL]]</f>
        <v>sebastien.raickman@gmail.com</v>
      </c>
      <c r="D502" t="str">
        <f>companies_contact[[#This Row],[PHONE]]</f>
        <v>0474461338</v>
      </c>
      <c r="E502" t="str">
        <f>companies_contact[[#This Row],[FUNCTION]]</f>
        <v>contact</v>
      </c>
      <c r="F502" t="str">
        <f>companies_contact[[#This Row],[TYPE]]</f>
        <v>billing</v>
      </c>
      <c r="G502">
        <f>companies_contact[[#This Row],[ID_COMPANY]]</f>
        <v>458</v>
      </c>
      <c r="H502" s="1">
        <f>companies_contact[[#This Row],[HEU_MAJ]]</f>
        <v>44370.869155092594</v>
      </c>
      <c r="I502" s="1">
        <f t="shared" si="7"/>
        <v>44370.869155092594</v>
      </c>
    </row>
    <row r="503" spans="1:9" x14ac:dyDescent="0.25">
      <c r="A503" t="str">
        <f>companies_contact[[#This Row],[NOM]]</f>
        <v>Herman</v>
      </c>
      <c r="B503" t="str">
        <f>companies_contact[[#This Row],[PRENOM]]</f>
        <v>Axel</v>
      </c>
      <c r="C503" t="str">
        <f>companies_contact[[#This Row],[EMAIL]]</f>
        <v>a.herman@afelio.be</v>
      </c>
      <c r="D503" t="str">
        <f>companies_contact[[#This Row],[PHONE]]</f>
        <v>0473 13 08 40</v>
      </c>
      <c r="E503" t="str">
        <f>companies_contact[[#This Row],[FUNCTION]]</f>
        <v>contact</v>
      </c>
      <c r="F503" t="str">
        <f>companies_contact[[#This Row],[TYPE]]</f>
        <v>billing</v>
      </c>
      <c r="G503">
        <f>companies_contact[[#This Row],[ID_COMPANY]]</f>
        <v>460</v>
      </c>
      <c r="H503" s="1">
        <f>companies_contact[[#This Row],[HEU_MAJ]]</f>
        <v>44374.566134259258</v>
      </c>
      <c r="I503" s="1">
        <f t="shared" si="7"/>
        <v>44374.566134259258</v>
      </c>
    </row>
    <row r="504" spans="1:9" x14ac:dyDescent="0.25">
      <c r="A504" t="str">
        <f>companies_contact[[#This Row],[NOM]]</f>
        <v>Pascal</v>
      </c>
      <c r="B504" t="str">
        <f>companies_contact[[#This Row],[PRENOM]]</f>
        <v>Englebert</v>
      </c>
      <c r="C504" t="str">
        <f>companies_contact[[#This Row],[EMAIL]]</f>
        <v>pascalenglebert@cp-expo.be</v>
      </c>
      <c r="D504" t="str">
        <f>companies_contact[[#This Row],[PHONE]]</f>
        <v>04/224.49.38</v>
      </c>
      <c r="E504" t="str">
        <f>companies_contact[[#This Row],[FUNCTION]]</f>
        <v>DRH</v>
      </c>
      <c r="F504" t="str">
        <f>companies_contact[[#This Row],[TYPE]]</f>
        <v>billing</v>
      </c>
      <c r="G504">
        <f>companies_contact[[#This Row],[ID_COMPANY]]</f>
        <v>444</v>
      </c>
      <c r="H504" s="1">
        <f>companies_contact[[#This Row],[HEU_MAJ]]</f>
        <v>44509.644525462965</v>
      </c>
      <c r="I504" s="1">
        <f t="shared" si="7"/>
        <v>44509.644525462965</v>
      </c>
    </row>
    <row r="505" spans="1:9" x14ac:dyDescent="0.25">
      <c r="A505" t="str">
        <f>companies_contact[[#This Row],[NOM]]</f>
        <v>Amenouche</v>
      </c>
      <c r="B505" t="str">
        <f>companies_contact[[#This Row],[PRENOM]]</f>
        <v>Samy</v>
      </c>
      <c r="C505" t="str">
        <f>companies_contact[[#This Row],[EMAIL]]</f>
        <v>sam-amenouche@live.fr</v>
      </c>
      <c r="D505" t="str">
        <f>companies_contact[[#This Row],[PHONE]]</f>
        <v>0475800590</v>
      </c>
      <c r="E505" t="str">
        <f>companies_contact[[#This Row],[FUNCTION]]</f>
        <v>client</v>
      </c>
      <c r="F505" t="str">
        <f>companies_contact[[#This Row],[TYPE]]</f>
        <v>billing</v>
      </c>
      <c r="G505">
        <f>companies_contact[[#This Row],[ID_COMPANY]]</f>
        <v>440</v>
      </c>
      <c r="H505" s="1">
        <f>companies_contact[[#This Row],[HEU_MAJ]]</f>
        <v>44375.445405092592</v>
      </c>
      <c r="I505" s="1">
        <f t="shared" si="7"/>
        <v>44375.445405092592</v>
      </c>
    </row>
    <row r="506" spans="1:9" x14ac:dyDescent="0.25">
      <c r="A506" t="str">
        <f>companies_contact[[#This Row],[NOM]]</f>
        <v>Parma</v>
      </c>
      <c r="B506" t="str">
        <f>companies_contact[[#This Row],[PRENOM]]</f>
        <v>Natacha</v>
      </c>
      <c r="C506" t="str">
        <f>companies_contact[[#This Row],[EMAIL]]</f>
        <v>natacha.parma@gmail.com</v>
      </c>
      <c r="D506" t="str">
        <f>companies_contact[[#This Row],[PHONE]]</f>
        <v>0492 918 909</v>
      </c>
      <c r="E506" t="str">
        <f>companies_contact[[#This Row],[FUNCTION]]</f>
        <v>contact</v>
      </c>
      <c r="F506" t="str">
        <f>companies_contact[[#This Row],[TYPE]]</f>
        <v>billing</v>
      </c>
      <c r="G506">
        <f>companies_contact[[#This Row],[ID_COMPANY]]</f>
        <v>463</v>
      </c>
      <c r="H506" s="1">
        <f>companies_contact[[#This Row],[HEU_MAJ]]</f>
        <v>44377.583113425928</v>
      </c>
      <c r="I506" s="1">
        <f t="shared" si="7"/>
        <v>44377.583113425928</v>
      </c>
    </row>
    <row r="507" spans="1:9" x14ac:dyDescent="0.25">
      <c r="A507" t="str">
        <f>companies_contact[[#This Row],[NOM]]</f>
        <v>-</v>
      </c>
      <c r="B507" t="str">
        <f>companies_contact[[#This Row],[PRENOM]]</f>
        <v>-</v>
      </c>
      <c r="C507" t="str">
        <f>companies_contact[[#This Row],[EMAIL]]</f>
        <v>facturation@acd-nettoyage.com</v>
      </c>
      <c r="D507" t="str">
        <f>companies_contact[[#This Row],[PHONE]]</f>
        <v>-</v>
      </c>
      <c r="E507" t="str">
        <f>companies_contact[[#This Row],[FUNCTION]]</f>
        <v>-</v>
      </c>
      <c r="F507" t="str">
        <f>companies_contact[[#This Row],[TYPE]]</f>
        <v>billing</v>
      </c>
      <c r="G507">
        <f>companies_contact[[#This Row],[ID_COMPANY]]</f>
        <v>451</v>
      </c>
      <c r="H507" s="1">
        <f>companies_contact[[#This Row],[HEU_MAJ]]</f>
        <v>44528.775196759256</v>
      </c>
      <c r="I507" s="1">
        <f t="shared" si="7"/>
        <v>44528.775196759256</v>
      </c>
    </row>
    <row r="508" spans="1:9" x14ac:dyDescent="0.25">
      <c r="A508" t="str">
        <f>companies_contact[[#This Row],[NOM]]</f>
        <v>Boukhaddada</v>
      </c>
      <c r="B508" t="str">
        <f>companies_contact[[#This Row],[PRENOM]]</f>
        <v>Meriem</v>
      </c>
      <c r="C508" t="str">
        <f>companies_contact[[#This Row],[EMAIL]]</f>
        <v>meriem669@yahoo.fr</v>
      </c>
      <c r="D508" t="str">
        <f>companies_contact[[#This Row],[PHONE]]</f>
        <v>0479193782</v>
      </c>
      <c r="E508" t="str">
        <f>companies_contact[[#This Row],[FUNCTION]]</f>
        <v>TBC</v>
      </c>
      <c r="F508" t="str">
        <f>companies_contact[[#This Row],[TYPE]]</f>
        <v>contact</v>
      </c>
      <c r="G508">
        <f>companies_contact[[#This Row],[ID_COMPANY]]</f>
        <v>465</v>
      </c>
      <c r="H508" s="1">
        <f>companies_contact[[#This Row],[HEU_MAJ]]</f>
        <v>44381.307557870372</v>
      </c>
      <c r="I508" s="1">
        <f t="shared" si="7"/>
        <v>44381.307557870372</v>
      </c>
    </row>
    <row r="509" spans="1:9" x14ac:dyDescent="0.25">
      <c r="A509" t="str">
        <f>companies_contact[[#This Row],[NOM]]</f>
        <v>G</v>
      </c>
      <c r="B509" t="str">
        <f>companies_contact[[#This Row],[PRENOM]]</f>
        <v>Lantonnois</v>
      </c>
      <c r="C509" t="str">
        <f>companies_contact[[#This Row],[EMAIL]]</f>
        <v>g.lantonnois@epsylon.be</v>
      </c>
      <c r="D509" t="str">
        <f>companies_contact[[#This Row],[PHONE]]</f>
        <v>-</v>
      </c>
      <c r="E509" t="str">
        <f>companies_contact[[#This Row],[FUNCTION]]</f>
        <v>contact</v>
      </c>
      <c r="F509" t="str">
        <f>companies_contact[[#This Row],[TYPE]]</f>
        <v>billing</v>
      </c>
      <c r="G509">
        <f>companies_contact[[#This Row],[ID_COMPANY]]</f>
        <v>466</v>
      </c>
      <c r="H509" s="1">
        <f>companies_contact[[#This Row],[HEU_MAJ]]</f>
        <v>44382.395104166666</v>
      </c>
      <c r="I509" s="1">
        <f t="shared" si="7"/>
        <v>44382.395104166666</v>
      </c>
    </row>
    <row r="510" spans="1:9" x14ac:dyDescent="0.25">
      <c r="A510" t="str">
        <f>companies_contact[[#This Row],[NOM]]</f>
        <v>Burnotte</v>
      </c>
      <c r="B510" t="str">
        <f>companies_contact[[#This Row],[PRENOM]]</f>
        <v>Eric</v>
      </c>
      <c r="C510" t="str">
        <f>companies_contact[[#This Row],[EMAIL]]</f>
        <v>eric.burnotte@skynet.be</v>
      </c>
      <c r="D510" t="str">
        <f>companies_contact[[#This Row],[PHONE]]</f>
        <v>0474867303</v>
      </c>
      <c r="E510" t="str">
        <f>companies_contact[[#This Row],[FUNCTION]]</f>
        <v>NULL</v>
      </c>
      <c r="F510" t="str">
        <f>companies_contact[[#This Row],[TYPE]]</f>
        <v>billing</v>
      </c>
      <c r="G510">
        <f>companies_contact[[#This Row],[ID_COMPANY]]</f>
        <v>475</v>
      </c>
      <c r="H510" s="1">
        <f>companies_contact[[#This Row],[HEU_MAJ]]</f>
        <v>44387.577141203707</v>
      </c>
      <c r="I510" s="1">
        <f t="shared" si="7"/>
        <v>44387.577141203707</v>
      </c>
    </row>
    <row r="511" spans="1:9" x14ac:dyDescent="0.25">
      <c r="A511" t="str">
        <f>companies_contact[[#This Row],[NOM]]</f>
        <v>Delvaux</v>
      </c>
      <c r="B511" t="str">
        <f>companies_contact[[#This Row],[PRENOM]]</f>
        <v>Andre</v>
      </c>
      <c r="C511" t="str">
        <f>companies_contact[[#This Row],[EMAIL]]</f>
        <v>a.delvaux@elegis.be</v>
      </c>
      <c r="D511" t="str">
        <f>companies_contact[[#This Row],[PHONE]]</f>
        <v>0475414605</v>
      </c>
      <c r="E511" t="str">
        <f>companies_contact[[#This Row],[FUNCTION]]</f>
        <v>/</v>
      </c>
      <c r="F511" t="str">
        <f>companies_contact[[#This Row],[TYPE]]</f>
        <v>billing</v>
      </c>
      <c r="G511">
        <f>companies_contact[[#This Row],[ID_COMPANY]]</f>
        <v>332</v>
      </c>
      <c r="H511" s="1">
        <f>companies_contact[[#This Row],[HEU_MAJ]]</f>
        <v>44389.680462962962</v>
      </c>
      <c r="I511" s="1">
        <f t="shared" si="7"/>
        <v>44389.680462962962</v>
      </c>
    </row>
    <row r="512" spans="1:9" x14ac:dyDescent="0.25">
      <c r="A512" t="str">
        <f>companies_contact[[#This Row],[NOM]]</f>
        <v>Lust</v>
      </c>
      <c r="B512" t="str">
        <f>companies_contact[[#This Row],[PRENOM]]</f>
        <v>Antoine</v>
      </c>
      <c r="C512" t="str">
        <f>companies_contact[[#This Row],[EMAIL]]</f>
        <v>antoine.lust@hotmail.fr</v>
      </c>
      <c r="D512" t="str">
        <f>companies_contact[[#This Row],[PHONE]]</f>
        <v>+32478996698</v>
      </c>
      <c r="E512" t="str">
        <f>companies_contact[[#This Row],[FUNCTION]]</f>
        <v>TBC</v>
      </c>
      <c r="F512" t="str">
        <f>companies_contact[[#This Row],[TYPE]]</f>
        <v>contact</v>
      </c>
      <c r="G512">
        <f>companies_contact[[#This Row],[ID_COMPANY]]</f>
        <v>0</v>
      </c>
      <c r="H512" s="1">
        <f>companies_contact[[#This Row],[HEU_MAJ]]</f>
        <v>44390.409247685187</v>
      </c>
      <c r="I512" s="1">
        <f t="shared" si="7"/>
        <v>44390.409247685187</v>
      </c>
    </row>
    <row r="513" spans="1:9" x14ac:dyDescent="0.25">
      <c r="A513" t="str">
        <f>companies_contact[[#This Row],[NOM]]</f>
        <v>Bedin</v>
      </c>
      <c r="B513" t="str">
        <f>companies_contact[[#This Row],[PRENOM]]</f>
        <v>Pierre</v>
      </c>
      <c r="C513" t="str">
        <f>companies_contact[[#This Row],[EMAIL]]</f>
        <v>pierrebedin29@gmail.com</v>
      </c>
      <c r="D513" t="str">
        <f>companies_contact[[#This Row],[PHONE]]</f>
        <v>0497311257</v>
      </c>
      <c r="E513" t="str">
        <f>companies_contact[[#This Row],[FUNCTION]]</f>
        <v>contact</v>
      </c>
      <c r="F513" t="str">
        <f>companies_contact[[#This Row],[TYPE]]</f>
        <v>billing</v>
      </c>
      <c r="G513">
        <f>companies_contact[[#This Row],[ID_COMPANY]]</f>
        <v>533</v>
      </c>
      <c r="H513" s="1">
        <f>companies_contact[[#This Row],[HEU_MAJ]]</f>
        <v>44402.713182870371</v>
      </c>
      <c r="I513" s="1">
        <f t="shared" si="7"/>
        <v>44402.713182870371</v>
      </c>
    </row>
    <row r="514" spans="1:9" x14ac:dyDescent="0.25">
      <c r="A514" t="str">
        <f>companies_contact[[#This Row],[NOM]]</f>
        <v>Defays</v>
      </c>
      <c r="B514" t="str">
        <f>companies_contact[[#This Row],[PRENOM]]</f>
        <v>Damien</v>
      </c>
      <c r="C514" t="str">
        <f>companies_contact[[#This Row],[EMAIL]]</f>
        <v>damiendefays.be@gmail.com</v>
      </c>
      <c r="D514" t="str">
        <f>companies_contact[[#This Row],[PHONE]]</f>
        <v>0495421726</v>
      </c>
      <c r="E514" t="str">
        <f>companies_contact[[#This Row],[FUNCTION]]</f>
        <v>contact</v>
      </c>
      <c r="F514" t="str">
        <f>companies_contact[[#This Row],[TYPE]]</f>
        <v>billing</v>
      </c>
      <c r="G514">
        <f>companies_contact[[#This Row],[ID_COMPANY]]</f>
        <v>534</v>
      </c>
      <c r="H514" s="1">
        <f>companies_contact[[#This Row],[HEU_MAJ]]</f>
        <v>44403.383310185185</v>
      </c>
      <c r="I514" s="1">
        <f t="shared" si="7"/>
        <v>44403.383310185185</v>
      </c>
    </row>
    <row r="515" spans="1:9" x14ac:dyDescent="0.25">
      <c r="A515" t="str">
        <f>companies_contact[[#This Row],[NOM]]</f>
        <v>Radu</v>
      </c>
      <c r="B515" t="str">
        <f>companies_contact[[#This Row],[PRENOM]]</f>
        <v>Ionel</v>
      </c>
      <c r="C515" t="str">
        <f>companies_contact[[#This Row],[EMAIL]]</f>
        <v>jeanradu25@yahoo.fr</v>
      </c>
      <c r="D515" t="str">
        <f>companies_contact[[#This Row],[PHONE]]</f>
        <v>0475938478</v>
      </c>
      <c r="E515" t="str">
        <f>companies_contact[[#This Row],[FUNCTION]]</f>
        <v>TBC</v>
      </c>
      <c r="F515" t="str">
        <f>companies_contact[[#This Row],[TYPE]]</f>
        <v>contact</v>
      </c>
      <c r="G515">
        <f>companies_contact[[#This Row],[ID_COMPANY]]</f>
        <v>532</v>
      </c>
      <c r="H515" s="1">
        <f>companies_contact[[#This Row],[HEU_MAJ]]</f>
        <v>44401.468090277776</v>
      </c>
      <c r="I515" s="1">
        <f t="shared" ref="I515:I578" si="8">H515</f>
        <v>44401.468090277776</v>
      </c>
    </row>
    <row r="516" spans="1:9" x14ac:dyDescent="0.25">
      <c r="A516" t="str">
        <f>companies_contact[[#This Row],[NOM]]</f>
        <v>Lallemand</v>
      </c>
      <c r="B516" t="str">
        <f>companies_contact[[#This Row],[PRENOM]]</f>
        <v>Olivier</v>
      </c>
      <c r="C516" t="str">
        <f>companies_contact[[#This Row],[EMAIL]]</f>
        <v>ola@afelio.be</v>
      </c>
      <c r="D516" t="str">
        <f>companies_contact[[#This Row],[PHONE]]</f>
        <v>0499536420</v>
      </c>
      <c r="E516" t="str">
        <f>companies_contact[[#This Row],[FUNCTION]]</f>
        <v>/</v>
      </c>
      <c r="F516" t="str">
        <f>companies_contact[[#This Row],[TYPE]]</f>
        <v>billing</v>
      </c>
      <c r="G516">
        <f>companies_contact[[#This Row],[ID_COMPANY]]</f>
        <v>515</v>
      </c>
      <c r="H516" s="1">
        <f>companies_contact[[#This Row],[HEU_MAJ]]</f>
        <v>44390.42392361111</v>
      </c>
      <c r="I516" s="1">
        <f t="shared" si="8"/>
        <v>44390.42392361111</v>
      </c>
    </row>
    <row r="517" spans="1:9" x14ac:dyDescent="0.25">
      <c r="A517" t="str">
        <f>companies_contact[[#This Row],[NOM]]</f>
        <v>Lallemand</v>
      </c>
      <c r="B517" t="str">
        <f>companies_contact[[#This Row],[PRENOM]]</f>
        <v>Olivier</v>
      </c>
      <c r="C517" t="str">
        <f>companies_contact[[#This Row],[EMAIL]]</f>
        <v>ola@afelio.be</v>
      </c>
      <c r="D517" t="str">
        <f>companies_contact[[#This Row],[PHONE]]</f>
        <v>0499536420</v>
      </c>
      <c r="E517" t="str">
        <f>companies_contact[[#This Row],[FUNCTION]]</f>
        <v>/</v>
      </c>
      <c r="F517" t="str">
        <f>companies_contact[[#This Row],[TYPE]]</f>
        <v>billing</v>
      </c>
      <c r="G517">
        <f>companies_contact[[#This Row],[ID_COMPANY]]</f>
        <v>516</v>
      </c>
      <c r="H517" s="1">
        <f>companies_contact[[#This Row],[HEU_MAJ]]</f>
        <v>44390.42528935185</v>
      </c>
      <c r="I517" s="1">
        <f t="shared" si="8"/>
        <v>44390.42528935185</v>
      </c>
    </row>
    <row r="518" spans="1:9" x14ac:dyDescent="0.25">
      <c r="A518" t="str">
        <f>companies_contact[[#This Row],[NOM]]</f>
        <v>lambert</v>
      </c>
      <c r="B518" t="str">
        <f>companies_contact[[#This Row],[PRENOM]]</f>
        <v>simon</v>
      </c>
      <c r="C518" t="str">
        <f>companies_contact[[#This Row],[EMAIL]]</f>
        <v>simlambert00@hotmail.com</v>
      </c>
      <c r="D518" t="str">
        <f>companies_contact[[#This Row],[PHONE]]</f>
        <v>+32472947195</v>
      </c>
      <c r="E518" t="str">
        <f>companies_contact[[#This Row],[FUNCTION]]</f>
        <v>TBC</v>
      </c>
      <c r="F518" t="str">
        <f>companies_contact[[#This Row],[TYPE]]</f>
        <v>contact</v>
      </c>
      <c r="G518">
        <f>companies_contact[[#This Row],[ID_COMPANY]]</f>
        <v>517</v>
      </c>
      <c r="H518" s="1">
        <f>companies_contact[[#This Row],[HEU_MAJ]]</f>
        <v>44390.523113425923</v>
      </c>
      <c r="I518" s="1">
        <f t="shared" si="8"/>
        <v>44390.523113425923</v>
      </c>
    </row>
    <row r="519" spans="1:9" x14ac:dyDescent="0.25">
      <c r="A519" t="str">
        <f>companies_contact[[#This Row],[NOM]]</f>
        <v>REMONT</v>
      </c>
      <c r="B519" t="str">
        <f>companies_contact[[#This Row],[PRENOM]]</f>
        <v>Laurent</v>
      </c>
      <c r="C519" t="str">
        <f>companies_contact[[#This Row],[EMAIL]]</f>
        <v>laurentremont@hotmail.com</v>
      </c>
      <c r="D519" t="str">
        <f>companies_contact[[#This Row],[PHONE]]</f>
        <v>0494766161</v>
      </c>
      <c r="E519" t="str">
        <f>companies_contact[[#This Row],[FUNCTION]]</f>
        <v>TBC</v>
      </c>
      <c r="F519" t="str">
        <f>companies_contact[[#This Row],[TYPE]]</f>
        <v>contact</v>
      </c>
      <c r="G519">
        <f>companies_contact[[#This Row],[ID_COMPANY]]</f>
        <v>518</v>
      </c>
      <c r="H519" s="1">
        <f>companies_contact[[#This Row],[HEU_MAJ]]</f>
        <v>44391.716273148151</v>
      </c>
      <c r="I519" s="1">
        <f t="shared" si="8"/>
        <v>44391.716273148151</v>
      </c>
    </row>
    <row r="520" spans="1:9" x14ac:dyDescent="0.25">
      <c r="A520" t="str">
        <f>companies_contact[[#This Row],[NOM]]</f>
        <v>Diaz</v>
      </c>
      <c r="B520" t="str">
        <f>companies_contact[[#This Row],[PRENOM]]</f>
        <v>Alessandra</v>
      </c>
      <c r="C520" t="str">
        <f>companies_contact[[#This Row],[EMAIL]]</f>
        <v>alessandra.diaz@tempora.be</v>
      </c>
      <c r="D520" t="str">
        <f>companies_contact[[#This Row],[PHONE]]</f>
        <v>0478 17 62 44</v>
      </c>
      <c r="E520" t="str">
        <f>companies_contact[[#This Row],[FUNCTION]]</f>
        <v xml:space="preserve">Office Manager </v>
      </c>
      <c r="F520" t="str">
        <f>companies_contact[[#This Row],[TYPE]]</f>
        <v>contact</v>
      </c>
      <c r="G520">
        <f>companies_contact[[#This Row],[ID_COMPANY]]</f>
        <v>519</v>
      </c>
      <c r="H520" s="1">
        <f>companies_contact[[#This Row],[HEU_MAJ]]</f>
        <v>44395.69699074074</v>
      </c>
      <c r="I520" s="1">
        <f t="shared" si="8"/>
        <v>44395.69699074074</v>
      </c>
    </row>
    <row r="521" spans="1:9" x14ac:dyDescent="0.25">
      <c r="A521" t="str">
        <f>companies_contact[[#This Row],[NOM]]</f>
        <v>GHEQUIERE</v>
      </c>
      <c r="B521" t="str">
        <f>companies_contact[[#This Row],[PRENOM]]</f>
        <v>Dorothée</v>
      </c>
      <c r="C521" t="str">
        <f>companies_contact[[#This Row],[EMAIL]]</f>
        <v>d.ghequiere@ebds.brussels</v>
      </c>
      <c r="D521" t="str">
        <f>companies_contact[[#This Row],[PHONE]]</f>
        <v>02 435.23.50</v>
      </c>
      <c r="E521" t="str">
        <f>companies_contact[[#This Row],[FUNCTION]]</f>
        <v>Juriste</v>
      </c>
      <c r="F521" t="str">
        <f>companies_contact[[#This Row],[TYPE]]</f>
        <v>contact</v>
      </c>
      <c r="G521">
        <f>companies_contact[[#This Row],[ID_COMPANY]]</f>
        <v>535</v>
      </c>
      <c r="H521" s="1">
        <f>companies_contact[[#This Row],[HEU_MAJ]]</f>
        <v>44403.576817129629</v>
      </c>
      <c r="I521" s="1">
        <f t="shared" si="8"/>
        <v>44403.576817129629</v>
      </c>
    </row>
    <row r="522" spans="1:9" x14ac:dyDescent="0.25">
      <c r="A522" t="str">
        <f>companies_contact[[#This Row],[NOM]]</f>
        <v>Ory</v>
      </c>
      <c r="B522" t="str">
        <f>companies_contact[[#This Row],[PRENOM]]</f>
        <v>Xavier</v>
      </c>
      <c r="C522" t="str">
        <f>companies_contact[[#This Row],[EMAIL]]</f>
        <v>xory01@hotmail.com</v>
      </c>
      <c r="D522" t="str">
        <f>companies_contact[[#This Row],[PHONE]]</f>
        <v>0498622421</v>
      </c>
      <c r="E522" t="str">
        <f>companies_contact[[#This Row],[FUNCTION]]</f>
        <v>-</v>
      </c>
      <c r="F522" t="str">
        <f>companies_contact[[#This Row],[TYPE]]</f>
        <v>contact</v>
      </c>
      <c r="G522">
        <f>companies_contact[[#This Row],[ID_COMPANY]]</f>
        <v>508</v>
      </c>
      <c r="H522" s="1">
        <f>companies_contact[[#This Row],[HEU_MAJ]]</f>
        <v>44403.625115740739</v>
      </c>
      <c r="I522" s="1">
        <f t="shared" si="8"/>
        <v>44403.625115740739</v>
      </c>
    </row>
    <row r="523" spans="1:9" x14ac:dyDescent="0.25">
      <c r="A523" t="str">
        <f>companies_contact[[#This Row],[NOM]]</f>
        <v/>
      </c>
      <c r="B523" t="str">
        <f>companies_contact[[#This Row],[PRENOM]]</f>
        <v/>
      </c>
      <c r="C523" t="str">
        <f>companies_contact[[#This Row],[EMAIL]]</f>
        <v/>
      </c>
      <c r="D523" t="str">
        <f>companies_contact[[#This Row],[PHONE]]</f>
        <v/>
      </c>
      <c r="E523" t="str">
        <f>companies_contact[[#This Row],[FUNCTION]]</f>
        <v>contact</v>
      </c>
      <c r="F523" t="str">
        <f>companies_contact[[#This Row],[TYPE]]</f>
        <v>billing</v>
      </c>
      <c r="G523">
        <f>companies_contact[[#This Row],[ID_COMPANY]]</f>
        <v>537</v>
      </c>
      <c r="H523" s="1">
        <f>companies_contact[[#This Row],[HEU_MAJ]]</f>
        <v>44404.631412037037</v>
      </c>
      <c r="I523" s="1">
        <f t="shared" si="8"/>
        <v>44404.631412037037</v>
      </c>
    </row>
    <row r="524" spans="1:9" x14ac:dyDescent="0.25">
      <c r="A524" t="str">
        <f>companies_contact[[#This Row],[NOM]]</f>
        <v>Claes</v>
      </c>
      <c r="B524" t="str">
        <f>companies_contact[[#This Row],[PRENOM]]</f>
        <v>Bries</v>
      </c>
      <c r="C524" t="str">
        <f>companies_contact[[#This Row],[EMAIL]]</f>
        <v>claes3s@gmail.com</v>
      </c>
      <c r="D524" t="str">
        <f>companies_contact[[#This Row],[PHONE]]</f>
        <v xml:space="preserve">0475 77 95 55 </v>
      </c>
      <c r="E524" t="str">
        <f>companies_contact[[#This Row],[FUNCTION]]</f>
        <v>contact</v>
      </c>
      <c r="F524" t="str">
        <f>companies_contact[[#This Row],[TYPE]]</f>
        <v>billing</v>
      </c>
      <c r="G524">
        <f>companies_contact[[#This Row],[ID_COMPANY]]</f>
        <v>568</v>
      </c>
      <c r="H524" s="1">
        <f>companies_contact[[#This Row],[HEU_MAJ]]</f>
        <v>44404.727222222224</v>
      </c>
      <c r="I524" s="1">
        <f t="shared" si="8"/>
        <v>44404.727222222224</v>
      </c>
    </row>
    <row r="525" spans="1:9" x14ac:dyDescent="0.25">
      <c r="A525" t="str">
        <f>companies_contact[[#This Row],[NOM]]</f>
        <v>Henry</v>
      </c>
      <c r="B525" t="str">
        <f>companies_contact[[#This Row],[PRENOM]]</f>
        <v>Pierre</v>
      </c>
      <c r="C525" t="str">
        <f>companies_contact[[#This Row],[EMAIL]]</f>
        <v>pierre.henry@groupehenry.be</v>
      </c>
      <c r="D525" t="str">
        <f>companies_contact[[#This Row],[PHONE]]</f>
        <v/>
      </c>
      <c r="E525" t="str">
        <f>companies_contact[[#This Row],[FUNCTION]]</f>
        <v>Administrateur délégué</v>
      </c>
      <c r="F525" t="str">
        <f>companies_contact[[#This Row],[TYPE]]</f>
        <v>contact</v>
      </c>
      <c r="G525">
        <f>companies_contact[[#This Row],[ID_COMPANY]]</f>
        <v>547</v>
      </c>
      <c r="H525" s="1">
        <f>companies_contact[[#This Row],[HEU_MAJ]]</f>
        <v>44410.474363425928</v>
      </c>
      <c r="I525" s="1">
        <f t="shared" si="8"/>
        <v>44410.474363425928</v>
      </c>
    </row>
    <row r="526" spans="1:9" x14ac:dyDescent="0.25">
      <c r="A526" t="str">
        <f>companies_contact[[#This Row],[NOM]]</f>
        <v>Denis</v>
      </c>
      <c r="B526" t="str">
        <f>companies_contact[[#This Row],[PRENOM]]</f>
        <v>Pascal</v>
      </c>
      <c r="C526" t="str">
        <f>companies_contact[[#This Row],[EMAIL]]</f>
        <v>p.denis@afelio.be</v>
      </c>
      <c r="D526" t="str">
        <f>companies_contact[[#This Row],[PHONE]]</f>
        <v>+32496134029</v>
      </c>
      <c r="E526" t="str">
        <f>companies_contact[[#This Row],[FUNCTION]]</f>
        <v>TBC</v>
      </c>
      <c r="F526" t="str">
        <f>companies_contact[[#This Row],[TYPE]]</f>
        <v>contact</v>
      </c>
      <c r="G526">
        <f>companies_contact[[#This Row],[ID_COMPANY]]</f>
        <v>595</v>
      </c>
      <c r="H526" s="1">
        <f>companies_contact[[#This Row],[HEU_MAJ]]</f>
        <v>44410.633564814816</v>
      </c>
      <c r="I526" s="1">
        <f t="shared" si="8"/>
        <v>44410.633564814816</v>
      </c>
    </row>
    <row r="527" spans="1:9" x14ac:dyDescent="0.25">
      <c r="A527" t="str">
        <f>companies_contact[[#This Row],[NOM]]</f>
        <v>Tatto</v>
      </c>
      <c r="B527" t="str">
        <f>companies_contact[[#This Row],[PRENOM]]</f>
        <v>Damien</v>
      </c>
      <c r="C527" t="str">
        <f>companies_contact[[#This Row],[EMAIL]]</f>
        <v>tatto.damien@gmail.com</v>
      </c>
      <c r="D527" t="str">
        <f>companies_contact[[#This Row],[PHONE]]</f>
        <v>0472572522</v>
      </c>
      <c r="E527" t="str">
        <f>companies_contact[[#This Row],[FUNCTION]]</f>
        <v>FUNCTION</v>
      </c>
      <c r="F527" t="str">
        <f>companies_contact[[#This Row],[TYPE]]</f>
        <v>billing</v>
      </c>
      <c r="G527">
        <f>companies_contact[[#This Row],[ID_COMPANY]]</f>
        <v>597</v>
      </c>
      <c r="H527" s="1">
        <f>companies_contact[[#This Row],[HEU_MAJ]]</f>
        <v>44412.717291666668</v>
      </c>
      <c r="I527" s="1">
        <f t="shared" si="8"/>
        <v>44412.717291666668</v>
      </c>
    </row>
    <row r="528" spans="1:9" x14ac:dyDescent="0.25">
      <c r="A528" t="str">
        <f>companies_contact[[#This Row],[NOM]]</f>
        <v>çam</v>
      </c>
      <c r="B528" t="str">
        <f>companies_contact[[#This Row],[PRENOM]]</f>
        <v>tunger</v>
      </c>
      <c r="C528" t="str">
        <f>companies_contact[[#This Row],[EMAIL]]</f>
        <v>silcam06@yahoo.com</v>
      </c>
      <c r="D528" t="str">
        <f>companies_contact[[#This Row],[PHONE]]</f>
        <v>0484538459</v>
      </c>
      <c r="E528" t="str">
        <f>companies_contact[[#This Row],[FUNCTION]]</f>
        <v>contact</v>
      </c>
      <c r="F528" t="str">
        <f>companies_contact[[#This Row],[TYPE]]</f>
        <v>billing</v>
      </c>
      <c r="G528">
        <f>companies_contact[[#This Row],[ID_COMPANY]]</f>
        <v>598</v>
      </c>
      <c r="H528" s="1">
        <f>companies_contact[[#This Row],[HEU_MAJ]]</f>
        <v>44412.641134259262</v>
      </c>
      <c r="I528" s="1">
        <f t="shared" si="8"/>
        <v>44412.641134259262</v>
      </c>
    </row>
    <row r="529" spans="1:9" x14ac:dyDescent="0.25">
      <c r="A529" t="str">
        <f>companies_contact[[#This Row],[NOM]]</f>
        <v>Gerard</v>
      </c>
      <c r="B529" t="str">
        <f>companies_contact[[#This Row],[PRENOM]]</f>
        <v>Justine</v>
      </c>
      <c r="C529" t="str">
        <f>companies_contact[[#This Row],[EMAIL]]</f>
        <v>gerard.jstn@gmail.com</v>
      </c>
      <c r="D529" t="str">
        <f>companies_contact[[#This Row],[PHONE]]</f>
        <v>0486466947</v>
      </c>
      <c r="E529" t="str">
        <f>companies_contact[[#This Row],[FUNCTION]]</f>
        <v>contact</v>
      </c>
      <c r="F529" t="str">
        <f>companies_contact[[#This Row],[TYPE]]</f>
        <v>billing</v>
      </c>
      <c r="G529">
        <f>companies_contact[[#This Row],[ID_COMPANY]]</f>
        <v>599</v>
      </c>
      <c r="H529" s="1">
        <f>companies_contact[[#This Row],[HEU_MAJ]]</f>
        <v>44412.760428240741</v>
      </c>
      <c r="I529" s="1">
        <f t="shared" si="8"/>
        <v>44412.760428240741</v>
      </c>
    </row>
    <row r="530" spans="1:9" x14ac:dyDescent="0.25">
      <c r="A530" t="str">
        <f>companies_contact[[#This Row],[NOM]]</f>
        <v>Fischer</v>
      </c>
      <c r="B530" t="str">
        <f>companies_contact[[#This Row],[PRENOM]]</f>
        <v>Goecke</v>
      </c>
      <c r="C530" t="str">
        <f>companies_contact[[#This Row],[EMAIL]]</f>
        <v>praxis-fischer@t-online.de</v>
      </c>
      <c r="D530" t="str">
        <f>companies_contact[[#This Row],[PHONE]]</f>
        <v>+491632183317</v>
      </c>
      <c r="E530" t="str">
        <f>companies_contact[[#This Row],[FUNCTION]]</f>
        <v>contact</v>
      </c>
      <c r="F530" t="str">
        <f>companies_contact[[#This Row],[TYPE]]</f>
        <v>billing</v>
      </c>
      <c r="G530">
        <f>companies_contact[[#This Row],[ID_COMPANY]]</f>
        <v>600</v>
      </c>
      <c r="H530" s="1">
        <f>companies_contact[[#This Row],[HEU_MAJ]]</f>
        <v>44412.763182870367</v>
      </c>
      <c r="I530" s="1">
        <f t="shared" si="8"/>
        <v>44412.763182870367</v>
      </c>
    </row>
    <row r="531" spans="1:9" x14ac:dyDescent="0.25">
      <c r="A531" t="str">
        <f>companies_contact[[#This Row],[NOM]]</f>
        <v>Gielis</v>
      </c>
      <c r="B531" t="str">
        <f>companies_contact[[#This Row],[PRENOM]]</f>
        <v>Marc</v>
      </c>
      <c r="C531" t="str">
        <f>companies_contact[[#This Row],[EMAIL]]</f>
        <v>gielis.reynders@gmail.com</v>
      </c>
      <c r="D531" t="str">
        <f>companies_contact[[#This Row],[PHONE]]</f>
        <v>0598237513</v>
      </c>
      <c r="E531" t="str">
        <f>companies_contact[[#This Row],[FUNCTION]]</f>
        <v>contact</v>
      </c>
      <c r="F531" t="str">
        <f>companies_contact[[#This Row],[TYPE]]</f>
        <v>billing</v>
      </c>
      <c r="G531">
        <f>companies_contact[[#This Row],[ID_COMPANY]]</f>
        <v>601</v>
      </c>
      <c r="H531" s="1">
        <f>companies_contact[[#This Row],[HEU_MAJ]]</f>
        <v>44413.42460648148</v>
      </c>
      <c r="I531" s="1">
        <f t="shared" si="8"/>
        <v>44413.42460648148</v>
      </c>
    </row>
    <row r="532" spans="1:9" x14ac:dyDescent="0.25">
      <c r="A532" t="str">
        <f>companies_contact[[#This Row],[NOM]]</f>
        <v>Bourgeois</v>
      </c>
      <c r="B532" t="str">
        <f>companies_contact[[#This Row],[PRENOM]]</f>
        <v>François</v>
      </c>
      <c r="C532" t="str">
        <f>companies_contact[[#This Row],[EMAIL]]</f>
        <v>bourgeoisbeyer@gmail.com</v>
      </c>
      <c r="D532" t="str">
        <f>companies_contact[[#This Row],[PHONE]]</f>
        <v>0498 160 898</v>
      </c>
      <c r="E532" t="str">
        <f>companies_contact[[#This Row],[FUNCTION]]</f>
        <v>/</v>
      </c>
      <c r="F532" t="str">
        <f>companies_contact[[#This Row],[TYPE]]</f>
        <v>billing</v>
      </c>
      <c r="G532">
        <f>companies_contact[[#This Row],[ID_COMPANY]]</f>
        <v>420</v>
      </c>
      <c r="H532" s="1">
        <f>companies_contact[[#This Row],[HEU_MAJ]]</f>
        <v>44413.534571759257</v>
      </c>
      <c r="I532" s="1">
        <f t="shared" si="8"/>
        <v>44413.534571759257</v>
      </c>
    </row>
    <row r="533" spans="1:9" x14ac:dyDescent="0.25">
      <c r="A533" t="str">
        <f>companies_contact[[#This Row],[NOM]]</f>
        <v xml:space="preserve">Gilson </v>
      </c>
      <c r="B533" t="str">
        <f>companies_contact[[#This Row],[PRENOM]]</f>
        <v>Ulysse</v>
      </c>
      <c r="C533" t="str">
        <f>companies_contact[[#This Row],[EMAIL]]</f>
        <v>ulyssegilson60@gmail.com</v>
      </c>
      <c r="D533" t="str">
        <f>companies_contact[[#This Row],[PHONE]]</f>
        <v>486821567</v>
      </c>
      <c r="E533" t="str">
        <f>companies_contact[[#This Row],[FUNCTION]]</f>
        <v>TBC</v>
      </c>
      <c r="F533" t="str">
        <f>companies_contact[[#This Row],[TYPE]]</f>
        <v>contact</v>
      </c>
      <c r="G533">
        <f>companies_contact[[#This Row],[ID_COMPANY]]</f>
        <v>602</v>
      </c>
      <c r="H533" s="1">
        <f>companies_contact[[#This Row],[HEU_MAJ]]</f>
        <v>44413.557662037034</v>
      </c>
      <c r="I533" s="1">
        <f t="shared" si="8"/>
        <v>44413.557662037034</v>
      </c>
    </row>
    <row r="534" spans="1:9" x14ac:dyDescent="0.25">
      <c r="A534" t="str">
        <f>companies_contact[[#This Row],[NOM]]</f>
        <v>Gabriel</v>
      </c>
      <c r="B534" t="str">
        <f>companies_contact[[#This Row],[PRENOM]]</f>
        <v>Pierre</v>
      </c>
      <c r="C534" t="str">
        <f>companies_contact[[#This Row],[EMAIL]]</f>
        <v>p.gabriel@helmo.be</v>
      </c>
      <c r="D534" t="str">
        <f>companies_contact[[#This Row],[PHONE]]</f>
        <v>-</v>
      </c>
      <c r="E534" t="str">
        <f>companies_contact[[#This Row],[FUNCTION]]</f>
        <v>contact</v>
      </c>
      <c r="F534" t="str">
        <f>companies_contact[[#This Row],[TYPE]]</f>
        <v>billing</v>
      </c>
      <c r="G534">
        <f>companies_contact[[#This Row],[ID_COMPANY]]</f>
        <v>604</v>
      </c>
      <c r="H534" s="1">
        <f>companies_contact[[#This Row],[HEU_MAJ]]</f>
        <v>44414.605312500003</v>
      </c>
      <c r="I534" s="1">
        <f t="shared" si="8"/>
        <v>44414.605312500003</v>
      </c>
    </row>
    <row r="535" spans="1:9" x14ac:dyDescent="0.25">
      <c r="A535" t="str">
        <f>companies_contact[[#This Row],[NOM]]</f>
        <v>Serruys</v>
      </c>
      <c r="B535" t="str">
        <f>companies_contact[[#This Row],[PRENOM]]</f>
        <v>Cedric</v>
      </c>
      <c r="C535" t="str">
        <f>companies_contact[[#This Row],[EMAIL]]</f>
        <v>cedric.serruys@iemps.eu</v>
      </c>
      <c r="D535" t="str">
        <f>companies_contact[[#This Row],[PHONE]]</f>
        <v>0495853044</v>
      </c>
      <c r="E535" t="str">
        <f>companies_contact[[#This Row],[FUNCTION]]</f>
        <v>/</v>
      </c>
      <c r="F535" t="str">
        <f>companies_contact[[#This Row],[TYPE]]</f>
        <v>billing</v>
      </c>
      <c r="G535">
        <f>companies_contact[[#This Row],[ID_COMPANY]]</f>
        <v>242</v>
      </c>
      <c r="H535" s="1">
        <f>companies_contact[[#This Row],[HEU_MAJ]]</f>
        <v>44417.338229166664</v>
      </c>
      <c r="I535" s="1">
        <f t="shared" si="8"/>
        <v>44417.338229166664</v>
      </c>
    </row>
    <row r="536" spans="1:9" x14ac:dyDescent="0.25">
      <c r="A536" t="str">
        <f>companies_contact[[#This Row],[NOM]]</f>
        <v>daumerie</v>
      </c>
      <c r="B536" t="str">
        <f>companies_contact[[#This Row],[PRENOM]]</f>
        <v>geoffrey</v>
      </c>
      <c r="C536" t="str">
        <f>companies_contact[[#This Row],[EMAIL]]</f>
        <v>geoffreydaumerie@gmail.com</v>
      </c>
      <c r="D536" t="str">
        <f>companies_contact[[#This Row],[PHONE]]</f>
        <v>0477228423</v>
      </c>
      <c r="E536" t="str">
        <f>companies_contact[[#This Row],[FUNCTION]]</f>
        <v>TBC</v>
      </c>
      <c r="F536" t="str">
        <f>companies_contact[[#This Row],[TYPE]]</f>
        <v>contact</v>
      </c>
      <c r="G536">
        <f>companies_contact[[#This Row],[ID_COMPANY]]</f>
        <v>608</v>
      </c>
      <c r="H536" s="1">
        <f>companies_contact[[#This Row],[HEU_MAJ]]</f>
        <v>44417.85423611111</v>
      </c>
      <c r="I536" s="1">
        <f t="shared" si="8"/>
        <v>44417.85423611111</v>
      </c>
    </row>
    <row r="537" spans="1:9" x14ac:dyDescent="0.25">
      <c r="A537" t="str">
        <f>companies_contact[[#This Row],[NOM]]</f>
        <v>Eric Jones</v>
      </c>
      <c r="B537" t="str">
        <f>companies_contact[[#This Row],[PRENOM]]</f>
        <v>Eric</v>
      </c>
      <c r="C537" t="str">
        <f>companies_contact[[#This Row],[EMAIL]]</f>
        <v>eric.jones.z.mail@gmail.com</v>
      </c>
      <c r="D537" t="str">
        <f>companies_contact[[#This Row],[PHONE]]</f>
        <v>555-555-1212</v>
      </c>
      <c r="E537" t="str">
        <f>companies_contact[[#This Row],[FUNCTION]]</f>
        <v>TBC</v>
      </c>
      <c r="F537" t="str">
        <f>companies_contact[[#This Row],[TYPE]]</f>
        <v>contact</v>
      </c>
      <c r="G537">
        <f>companies_contact[[#This Row],[ID_COMPANY]]</f>
        <v>609</v>
      </c>
      <c r="H537" s="1">
        <f>companies_contact[[#This Row],[HEU_MAJ]]</f>
        <v>44418.146898148145</v>
      </c>
      <c r="I537" s="1">
        <f t="shared" si="8"/>
        <v>44418.146898148145</v>
      </c>
    </row>
    <row r="538" spans="1:9" x14ac:dyDescent="0.25">
      <c r="A538" t="str">
        <f>companies_contact[[#This Row],[NOM]]</f>
        <v>Mulkers</v>
      </c>
      <c r="B538" t="str">
        <f>companies_contact[[#This Row],[PRENOM]]</f>
        <v>Michael</v>
      </c>
      <c r="C538" t="str">
        <f>companies_contact[[#This Row],[EMAIL]]</f>
        <v>mmulkers@yucom.be</v>
      </c>
      <c r="D538" t="str">
        <f>companies_contact[[#This Row],[PHONE]]</f>
        <v>0478772284</v>
      </c>
      <c r="E538" t="str">
        <f>companies_contact[[#This Row],[FUNCTION]]</f>
        <v>contact</v>
      </c>
      <c r="F538" t="str">
        <f>companies_contact[[#This Row],[TYPE]]</f>
        <v>billing</v>
      </c>
      <c r="G538">
        <f>companies_contact[[#This Row],[ID_COMPANY]]</f>
        <v>610</v>
      </c>
      <c r="H538" s="1">
        <f>companies_contact[[#This Row],[HEU_MAJ]]</f>
        <v>44418.389201388891</v>
      </c>
      <c r="I538" s="1">
        <f t="shared" si="8"/>
        <v>44418.389201388891</v>
      </c>
    </row>
    <row r="539" spans="1:9" x14ac:dyDescent="0.25">
      <c r="A539" t="str">
        <f>companies_contact[[#This Row],[NOM]]</f>
        <v>Lostrie</v>
      </c>
      <c r="B539" t="str">
        <f>companies_contact[[#This Row],[PRENOM]]</f>
        <v>Xavier</v>
      </c>
      <c r="C539" t="str">
        <f>companies_contact[[#This Row],[EMAIL]]</f>
        <v>xlo@urbanplatform.com</v>
      </c>
      <c r="D539" t="str">
        <f>companies_contact[[#This Row],[PHONE]]</f>
        <v>+32479841373</v>
      </c>
      <c r="E539" t="str">
        <f>companies_contact[[#This Row],[FUNCTION]]</f>
        <v>contact</v>
      </c>
      <c r="F539" t="str">
        <f>companies_contact[[#This Row],[TYPE]]</f>
        <v>billing</v>
      </c>
      <c r="G539">
        <f>companies_contact[[#This Row],[ID_COMPANY]]</f>
        <v>611</v>
      </c>
      <c r="H539" s="1">
        <f>companies_contact[[#This Row],[HEU_MAJ]]</f>
        <v>44419.760127314818</v>
      </c>
      <c r="I539" s="1">
        <f t="shared" si="8"/>
        <v>44419.760127314818</v>
      </c>
    </row>
    <row r="540" spans="1:9" x14ac:dyDescent="0.25">
      <c r="A540" t="str">
        <f>companies_contact[[#This Row],[NOM]]</f>
        <v>Rizzo</v>
      </c>
      <c r="B540" t="str">
        <f>companies_contact[[#This Row],[PRENOM]]</f>
        <v>Mauro</v>
      </c>
      <c r="C540" t="str">
        <f>companies_contact[[#This Row],[EMAIL]]</f>
        <v>mauro.rizzo@deltabeam.net</v>
      </c>
      <c r="D540" t="str">
        <f>companies_contact[[#This Row],[PHONE]]</f>
        <v>+3269640604</v>
      </c>
      <c r="E540" t="str">
        <f>companies_contact[[#This Row],[FUNCTION]]</f>
        <v>TBC</v>
      </c>
      <c r="F540" t="str">
        <f>companies_contact[[#This Row],[TYPE]]</f>
        <v>contact</v>
      </c>
      <c r="G540">
        <f>companies_contact[[#This Row],[ID_COMPANY]]</f>
        <v>612</v>
      </c>
      <c r="H540" s="1">
        <f>companies_contact[[#This Row],[HEU_MAJ]]</f>
        <v>44420.404791666668</v>
      </c>
      <c r="I540" s="1">
        <f t="shared" si="8"/>
        <v>44420.404791666668</v>
      </c>
    </row>
    <row r="541" spans="1:9" x14ac:dyDescent="0.25">
      <c r="A541" t="str">
        <f>companies_contact[[#This Row],[NOM]]</f>
        <v>Michiels</v>
      </c>
      <c r="B541" t="str">
        <f>companies_contact[[#This Row],[PRENOM]]</f>
        <v>Joakim</v>
      </c>
      <c r="C541" t="str">
        <f>companies_contact[[#This Row],[EMAIL]]</f>
        <v>joakim.michiels@hotmail.com</v>
      </c>
      <c r="D541" t="str">
        <f>companies_contact[[#This Row],[PHONE]]</f>
        <v>0496586450</v>
      </c>
      <c r="E541" t="str">
        <f>companies_contact[[#This Row],[FUNCTION]]</f>
        <v>contact</v>
      </c>
      <c r="F541" t="str">
        <f>companies_contact[[#This Row],[TYPE]]</f>
        <v>billing</v>
      </c>
      <c r="G541">
        <f>companies_contact[[#This Row],[ID_COMPANY]]</f>
        <v>614</v>
      </c>
      <c r="H541" s="1">
        <f>companies_contact[[#This Row],[HEU_MAJ]]</f>
        <v>44421.524409722224</v>
      </c>
      <c r="I541" s="1">
        <f t="shared" si="8"/>
        <v>44421.524409722224</v>
      </c>
    </row>
    <row r="542" spans="1:9" x14ac:dyDescent="0.25">
      <c r="A542" t="str">
        <f>companies_contact[[#This Row],[NOM]]</f>
        <v xml:space="preserve">Martello </v>
      </c>
      <c r="B542" t="str">
        <f>companies_contact[[#This Row],[PRENOM]]</f>
        <v xml:space="preserve">Ludovic </v>
      </c>
      <c r="C542" t="str">
        <f>companies_contact[[#This Row],[EMAIL]]</f>
        <v>bd@incarmotor.be</v>
      </c>
      <c r="D542" t="str">
        <f>companies_contact[[#This Row],[PHONE]]</f>
        <v>0478362111</v>
      </c>
      <c r="E542" t="str">
        <f>companies_contact[[#This Row],[FUNCTION]]</f>
        <v>Business Developer</v>
      </c>
      <c r="F542" t="str">
        <f>companies_contact[[#This Row],[TYPE]]</f>
        <v>contact</v>
      </c>
      <c r="G542">
        <f>companies_contact[[#This Row],[ID_COMPANY]]</f>
        <v>572</v>
      </c>
      <c r="H542" s="1">
        <f>companies_contact[[#This Row],[HEU_MAJ]]</f>
        <v>44421.593865740739</v>
      </c>
      <c r="I542" s="1">
        <f t="shared" si="8"/>
        <v>44421.593865740739</v>
      </c>
    </row>
    <row r="543" spans="1:9" x14ac:dyDescent="0.25">
      <c r="A543" t="str">
        <f>companies_contact[[#This Row],[NOM]]</f>
        <v>Sterck</v>
      </c>
      <c r="B543" t="str">
        <f>companies_contact[[#This Row],[PRENOM]]</f>
        <v>Jean</v>
      </c>
      <c r="C543" t="str">
        <f>companies_contact[[#This Row],[EMAIL]]</f>
        <v>jean.sterck@gmail.com</v>
      </c>
      <c r="D543" t="str">
        <f>companies_contact[[#This Row],[PHONE]]</f>
        <v>0474386673</v>
      </c>
      <c r="E543" t="str">
        <f>companies_contact[[#This Row],[FUNCTION]]</f>
        <v>-</v>
      </c>
      <c r="F543" t="str">
        <f>companies_contact[[#This Row],[TYPE]]</f>
        <v>contact</v>
      </c>
      <c r="G543">
        <f>companies_contact[[#This Row],[ID_COMPANY]]</f>
        <v>405</v>
      </c>
      <c r="H543" s="1">
        <f>companies_contact[[#This Row],[HEU_MAJ]]</f>
        <v>44421.644594907404</v>
      </c>
      <c r="I543" s="1">
        <f t="shared" si="8"/>
        <v>44421.644594907404</v>
      </c>
    </row>
    <row r="544" spans="1:9" x14ac:dyDescent="0.25">
      <c r="A544" t="str">
        <f>companies_contact[[#This Row],[NOM]]</f>
        <v>Ivory</v>
      </c>
      <c r="B544" t="str">
        <f>companies_contact[[#This Row],[PRENOM]]</f>
        <v>Ivory</v>
      </c>
      <c r="C544" t="str">
        <f>companies_contact[[#This Row],[EMAIL]]</f>
        <v>contact@d-eudora.co</v>
      </c>
      <c r="D544" t="str">
        <f>companies_contact[[#This Row],[PHONE]]</f>
        <v>06-71709237</v>
      </c>
      <c r="E544" t="str">
        <f>companies_contact[[#This Row],[FUNCTION]]</f>
        <v>TBC</v>
      </c>
      <c r="F544" t="str">
        <f>companies_contact[[#This Row],[TYPE]]</f>
        <v>contact</v>
      </c>
      <c r="G544">
        <f>companies_contact[[#This Row],[ID_COMPANY]]</f>
        <v>615</v>
      </c>
      <c r="H544" s="1">
        <f>companies_contact[[#This Row],[HEU_MAJ]]</f>
        <v>44424.523634259262</v>
      </c>
      <c r="I544" s="1">
        <f t="shared" si="8"/>
        <v>44424.523634259262</v>
      </c>
    </row>
    <row r="545" spans="1:9" x14ac:dyDescent="0.25">
      <c r="A545" t="str">
        <f>companies_contact[[#This Row],[NOM]]</f>
        <v>Delvenne</v>
      </c>
      <c r="B545" t="str">
        <f>companies_contact[[#This Row],[PRENOM]]</f>
        <v>Bernard</v>
      </c>
      <c r="C545" t="str">
        <f>companies_contact[[#This Row],[EMAIL]]</f>
        <v>bernard@pragm-ethic.be</v>
      </c>
      <c r="D545" t="str">
        <f>companies_contact[[#This Row],[PHONE]]</f>
        <v>0488 14 55 82</v>
      </c>
      <c r="E545" t="str">
        <f>companies_contact[[#This Row],[FUNCTION]]</f>
        <v>gérant</v>
      </c>
      <c r="F545" t="str">
        <f>companies_contact[[#This Row],[TYPE]]</f>
        <v>billing</v>
      </c>
      <c r="G545">
        <f>companies_contact[[#This Row],[ID_COMPANY]]</f>
        <v>616</v>
      </c>
      <c r="H545" s="1">
        <f>companies_contact[[#This Row],[HEU_MAJ]]</f>
        <v>44425.371493055558</v>
      </c>
      <c r="I545" s="1">
        <f t="shared" si="8"/>
        <v>44425.371493055558</v>
      </c>
    </row>
    <row r="546" spans="1:9" x14ac:dyDescent="0.25">
      <c r="A546" t="str">
        <f>companies_contact[[#This Row],[NOM]]</f>
        <v>Laurant</v>
      </c>
      <c r="B546" t="str">
        <f>companies_contact[[#This Row],[PRENOM]]</f>
        <v>Sandrine</v>
      </c>
      <c r="C546" t="str">
        <f>companies_contact[[#This Row],[EMAIL]]</f>
        <v>sandrine.lionlaurant@skynet.be</v>
      </c>
      <c r="D546" t="str">
        <f>companies_contact[[#This Row],[PHONE]]</f>
        <v>0473522240</v>
      </c>
      <c r="E546" t="str">
        <f>companies_contact[[#This Row],[FUNCTION]]</f>
        <v>/</v>
      </c>
      <c r="F546" t="str">
        <f>companies_contact[[#This Row],[TYPE]]</f>
        <v>billing</v>
      </c>
      <c r="G546">
        <f>companies_contact[[#This Row],[ID_COMPANY]]</f>
        <v>143</v>
      </c>
      <c r="H546" s="1">
        <f>companies_contact[[#This Row],[HEU_MAJ]]</f>
        <v>44427.466805555552</v>
      </c>
      <c r="I546" s="1">
        <f t="shared" si="8"/>
        <v>44427.466805555552</v>
      </c>
    </row>
    <row r="547" spans="1:9" x14ac:dyDescent="0.25">
      <c r="A547" t="str">
        <f>companies_contact[[#This Row],[NOM]]</f>
        <v>Mativa</v>
      </c>
      <c r="B547" t="str">
        <f>companies_contact[[#This Row],[PRENOM]]</f>
        <v>Pauline</v>
      </c>
      <c r="C547" t="str">
        <f>companies_contact[[#This Row],[EMAIL]]</f>
        <v>paulinemativa@hotmail.com</v>
      </c>
      <c r="D547" t="str">
        <f>companies_contact[[#This Row],[PHONE]]</f>
        <v>0499 27 96 06</v>
      </c>
      <c r="E547" t="str">
        <f>companies_contact[[#This Row],[FUNCTION]]</f>
        <v>-</v>
      </c>
      <c r="F547" t="str">
        <f>companies_contact[[#This Row],[TYPE]]</f>
        <v>billing</v>
      </c>
      <c r="G547">
        <f>companies_contact[[#This Row],[ID_COMPANY]]</f>
        <v>285</v>
      </c>
      <c r="H547" s="1">
        <f>companies_contact[[#This Row],[HEU_MAJ]]</f>
        <v>44427.676782407405</v>
      </c>
      <c r="I547" s="1">
        <f t="shared" si="8"/>
        <v>44427.676782407405</v>
      </c>
    </row>
    <row r="548" spans="1:9" x14ac:dyDescent="0.25">
      <c r="A548" t="str">
        <f>companies_contact[[#This Row],[NOM]]</f>
        <v>Forget</v>
      </c>
      <c r="B548" t="str">
        <f>companies_contact[[#This Row],[PRENOM]]</f>
        <v>Pierre Louis</v>
      </c>
      <c r="C548" t="str">
        <f>companies_contact[[#This Row],[EMAIL]]</f>
        <v>paulinemativa@hotmail.com</v>
      </c>
      <c r="D548" t="str">
        <f>companies_contact[[#This Row],[PHONE]]</f>
        <v>0491 59 92 09</v>
      </c>
      <c r="E548" t="str">
        <f>companies_contact[[#This Row],[FUNCTION]]</f>
        <v>-</v>
      </c>
      <c r="F548" t="str">
        <f>companies_contact[[#This Row],[TYPE]]</f>
        <v>billing</v>
      </c>
      <c r="G548">
        <f>companies_contact[[#This Row],[ID_COMPANY]]</f>
        <v>617</v>
      </c>
      <c r="H548" s="1">
        <f>companies_contact[[#This Row],[HEU_MAJ]]</f>
        <v>44427.682210648149</v>
      </c>
      <c r="I548" s="1">
        <f t="shared" si="8"/>
        <v>44427.682210648149</v>
      </c>
    </row>
    <row r="549" spans="1:9" x14ac:dyDescent="0.25">
      <c r="A549" t="str">
        <f>companies_contact[[#This Row],[NOM]]</f>
        <v>Bomal</v>
      </c>
      <c r="B549" t="str">
        <f>companies_contact[[#This Row],[PRENOM]]</f>
        <v>Nicolas</v>
      </c>
      <c r="C549" t="str">
        <f>companies_contact[[#This Row],[EMAIL]]</f>
        <v>nb@nicolasbomal.be</v>
      </c>
      <c r="D549" t="str">
        <f>companies_contact[[#This Row],[PHONE]]</f>
        <v>0495 353 876</v>
      </c>
      <c r="E549" t="str">
        <f>companies_contact[[#This Row],[FUNCTION]]</f>
        <v>contact</v>
      </c>
      <c r="F549" t="str">
        <f>companies_contact[[#This Row],[TYPE]]</f>
        <v>billing</v>
      </c>
      <c r="G549">
        <f>companies_contact[[#This Row],[ID_COMPANY]]</f>
        <v>618</v>
      </c>
      <c r="H549" s="1">
        <f>companies_contact[[#This Row],[HEU_MAJ]]</f>
        <v>44599.412395833337</v>
      </c>
      <c r="I549" s="1">
        <f t="shared" si="8"/>
        <v>44599.412395833337</v>
      </c>
    </row>
    <row r="550" spans="1:9" x14ac:dyDescent="0.25">
      <c r="A550" t="str">
        <f>companies_contact[[#This Row],[NOM]]</f>
        <v>Hubert</v>
      </c>
      <c r="B550" t="str">
        <f>companies_contact[[#This Row],[PRENOM]]</f>
        <v>Romain</v>
      </c>
      <c r="C550" t="str">
        <f>companies_contact[[#This Row],[EMAIL]]</f>
        <v>romainhubert923@gmail.com</v>
      </c>
      <c r="D550" t="str">
        <f>companies_contact[[#This Row],[PHONE]]</f>
        <v>0494320846</v>
      </c>
      <c r="E550" t="str">
        <f>companies_contact[[#This Row],[FUNCTION]]</f>
        <v>FUNCTION</v>
      </c>
      <c r="F550" t="str">
        <f>companies_contact[[#This Row],[TYPE]]</f>
        <v>billing</v>
      </c>
      <c r="G550">
        <f>companies_contact[[#This Row],[ID_COMPANY]]</f>
        <v>619</v>
      </c>
      <c r="H550" s="1">
        <f>companies_contact[[#This Row],[HEU_MAJ]]</f>
        <v>44468.432488425926</v>
      </c>
      <c r="I550" s="1">
        <f t="shared" si="8"/>
        <v>44468.432488425926</v>
      </c>
    </row>
    <row r="551" spans="1:9" x14ac:dyDescent="0.25">
      <c r="A551" t="str">
        <f>companies_contact[[#This Row],[NOM]]</f>
        <v>arnal</v>
      </c>
      <c r="B551" t="str">
        <f>companies_contact[[#This Row],[PRENOM]]</f>
        <v>henry</v>
      </c>
      <c r="C551" t="str">
        <f>companies_contact[[#This Row],[EMAIL]]</f>
        <v>harnal@actiris.be</v>
      </c>
      <c r="D551" t="str">
        <f>companies_contact[[#This Row],[PHONE]]</f>
        <v>0486433501</v>
      </c>
      <c r="E551" t="str">
        <f>companies_contact[[#This Row],[FUNCTION]]</f>
        <v>TBC</v>
      </c>
      <c r="F551" t="str">
        <f>companies_contact[[#This Row],[TYPE]]</f>
        <v>contact</v>
      </c>
      <c r="G551">
        <f>companies_contact[[#This Row],[ID_COMPANY]]</f>
        <v>621</v>
      </c>
      <c r="H551" s="1">
        <f>companies_contact[[#This Row],[HEU_MAJ]]</f>
        <v>44431.394120370373</v>
      </c>
      <c r="I551" s="1">
        <f t="shared" si="8"/>
        <v>44431.394120370373</v>
      </c>
    </row>
    <row r="552" spans="1:9" x14ac:dyDescent="0.25">
      <c r="A552" t="str">
        <f>companies_contact[[#This Row],[NOM]]</f>
        <v>Wittorski</v>
      </c>
      <c r="B552" t="str">
        <f>companies_contact[[#This Row],[PRENOM]]</f>
        <v>Benjamin</v>
      </c>
      <c r="C552" t="str">
        <f>companies_contact[[#This Row],[EMAIL]]</f>
        <v>bwittorski@gmail.com</v>
      </c>
      <c r="D552" t="str">
        <f>companies_contact[[#This Row],[PHONE]]</f>
        <v>047532544</v>
      </c>
      <c r="E552" t="str">
        <f>companies_contact[[#This Row],[FUNCTION]]</f>
        <v>/</v>
      </c>
      <c r="F552" t="str">
        <f>companies_contact[[#This Row],[TYPE]]</f>
        <v>billing</v>
      </c>
      <c r="G552">
        <f>companies_contact[[#This Row],[ID_COMPANY]]</f>
        <v>363</v>
      </c>
      <c r="H552" s="1">
        <f>companies_contact[[#This Row],[HEU_MAJ]]</f>
        <v>44433.434837962966</v>
      </c>
      <c r="I552" s="1">
        <f t="shared" si="8"/>
        <v>44433.434837962966</v>
      </c>
    </row>
    <row r="553" spans="1:9" x14ac:dyDescent="0.25">
      <c r="A553" t="str">
        <f>companies_contact[[#This Row],[NOM]]</f>
        <v>Sougne</v>
      </c>
      <c r="B553" t="str">
        <f>companies_contact[[#This Row],[PRENOM]]</f>
        <v>Nicolas</v>
      </c>
      <c r="C553" t="str">
        <f>companies_contact[[#This Row],[EMAIL]]</f>
        <v>n.sougne@afelio.be</v>
      </c>
      <c r="D553" t="str">
        <f>companies_contact[[#This Row],[PHONE]]</f>
        <v>0486952314</v>
      </c>
      <c r="E553" t="str">
        <f>companies_contact[[#This Row],[FUNCTION]]</f>
        <v>/</v>
      </c>
      <c r="F553" t="str">
        <f>companies_contact[[#This Row],[TYPE]]</f>
        <v>billing</v>
      </c>
      <c r="G553">
        <f>companies_contact[[#This Row],[ID_COMPANY]]</f>
        <v>455</v>
      </c>
      <c r="H553" s="1">
        <f>companies_contact[[#This Row],[HEU_MAJ]]</f>
        <v>44433.435671296298</v>
      </c>
      <c r="I553" s="1">
        <f t="shared" si="8"/>
        <v>44433.435671296298</v>
      </c>
    </row>
    <row r="554" spans="1:9" x14ac:dyDescent="0.25">
      <c r="A554" t="str">
        <f>companies_contact[[#This Row],[NOM]]</f>
        <v>Tailleur</v>
      </c>
      <c r="B554" t="str">
        <f>companies_contact[[#This Row],[PRENOM]]</f>
        <v>Benjamin</v>
      </c>
      <c r="C554" t="str">
        <f>companies_contact[[#This Row],[EMAIL]]</f>
        <v>benjamin.tailleur@horus-software.be</v>
      </c>
      <c r="D554" t="str">
        <f>companies_contact[[#This Row],[PHONE]]</f>
        <v>0494/22.68.99</v>
      </c>
      <c r="E554" t="str">
        <f>companies_contact[[#This Row],[FUNCTION]]</f>
        <v>Product Owner</v>
      </c>
      <c r="F554" t="str">
        <f>companies_contact[[#This Row],[TYPE]]</f>
        <v>contact</v>
      </c>
      <c r="G554">
        <f>companies_contact[[#This Row],[ID_COMPANY]]</f>
        <v>623</v>
      </c>
      <c r="H554" s="1">
        <f>companies_contact[[#This Row],[HEU_MAJ]]</f>
        <v>44433.845289351855</v>
      </c>
      <c r="I554" s="1">
        <f t="shared" si="8"/>
        <v>44433.845289351855</v>
      </c>
    </row>
    <row r="555" spans="1:9" x14ac:dyDescent="0.25">
      <c r="A555" t="str">
        <f>companies_contact[[#This Row],[NOM]]</f>
        <v>Administration</v>
      </c>
      <c r="B555" t="str">
        <f>companies_contact[[#This Row],[PRENOM]]</f>
        <v>D Ici</v>
      </c>
      <c r="C555" t="str">
        <f>companies_contact[[#This Row],[EMAIL]]</f>
        <v>administration.wepion@d-ici.be</v>
      </c>
      <c r="D555" t="str">
        <f>companies_contact[[#This Row],[PHONE]]</f>
        <v>-</v>
      </c>
      <c r="E555" t="str">
        <f>companies_contact[[#This Row],[FUNCTION]]</f>
        <v>FUNCTION</v>
      </c>
      <c r="F555" t="str">
        <f>companies_contact[[#This Row],[TYPE]]</f>
        <v>billing</v>
      </c>
      <c r="G555">
        <f>companies_contact[[#This Row],[ID_COMPANY]]</f>
        <v>607</v>
      </c>
      <c r="H555" s="1">
        <f>companies_contact[[#This Row],[HEU_MAJ]]</f>
        <v>44440.379340277781</v>
      </c>
      <c r="I555" s="1">
        <f t="shared" si="8"/>
        <v>44440.379340277781</v>
      </c>
    </row>
    <row r="556" spans="1:9" x14ac:dyDescent="0.25">
      <c r="A556" t="str">
        <f>companies_contact[[#This Row],[NOM]]</f>
        <v>Comptabilité</v>
      </c>
      <c r="B556" t="str">
        <f>companies_contact[[#This Row],[PRENOM]]</f>
        <v>IRE</v>
      </c>
      <c r="C556" t="str">
        <f>companies_contact[[#This Row],[EMAIL]]</f>
        <v>Comptabilite.IRE@ire.eu</v>
      </c>
      <c r="D556" t="str">
        <f>companies_contact[[#This Row],[PHONE]]</f>
        <v>/</v>
      </c>
      <c r="E556" t="str">
        <f>companies_contact[[#This Row],[FUNCTION]]</f>
        <v>-</v>
      </c>
      <c r="F556" t="str">
        <f>companies_contact[[#This Row],[TYPE]]</f>
        <v>billing</v>
      </c>
      <c r="G556">
        <f>companies_contact[[#This Row],[ID_COMPANY]]</f>
        <v>622</v>
      </c>
      <c r="H556" s="1">
        <f>companies_contact[[#This Row],[HEU_MAJ]]</f>
        <v>44440.309606481482</v>
      </c>
      <c r="I556" s="1">
        <f t="shared" si="8"/>
        <v>44440.309606481482</v>
      </c>
    </row>
    <row r="557" spans="1:9" x14ac:dyDescent="0.25">
      <c r="A557" t="str">
        <f>companies_contact[[#This Row],[NOM]]</f>
        <v>Invoice</v>
      </c>
      <c r="B557" t="str">
        <f>companies_contact[[#This Row],[PRENOM]]</f>
        <v>Horus</v>
      </c>
      <c r="C557" t="str">
        <f>companies_contact[[#This Row],[EMAIL]]</f>
        <v>Invoice@horus-software.be</v>
      </c>
      <c r="D557" t="str">
        <f>companies_contact[[#This Row],[PHONE]]</f>
        <v>/</v>
      </c>
      <c r="E557" t="str">
        <f>companies_contact[[#This Row],[FUNCTION]]</f>
        <v>-</v>
      </c>
      <c r="F557" t="str">
        <f>companies_contact[[#This Row],[TYPE]]</f>
        <v>billing</v>
      </c>
      <c r="G557">
        <f>companies_contact[[#This Row],[ID_COMPANY]]</f>
        <v>623</v>
      </c>
      <c r="H557" s="1">
        <f>companies_contact[[#This Row],[HEU_MAJ]]</f>
        <v>44440.327094907407</v>
      </c>
      <c r="I557" s="1">
        <f t="shared" si="8"/>
        <v>44440.327094907407</v>
      </c>
    </row>
    <row r="558" spans="1:9" x14ac:dyDescent="0.25">
      <c r="A558" t="str">
        <f>companies_contact[[#This Row],[NOM]]</f>
        <v>Tailleur</v>
      </c>
      <c r="B558" t="str">
        <f>companies_contact[[#This Row],[PRENOM]]</f>
        <v>Benjamin</v>
      </c>
      <c r="C558" t="str">
        <f>companies_contact[[#This Row],[EMAIL]]</f>
        <v>benjamin.tailleur@horus-software.be</v>
      </c>
      <c r="D558" t="str">
        <f>companies_contact[[#This Row],[PHONE]]</f>
        <v>0494/22.68.99</v>
      </c>
      <c r="E558" t="str">
        <f>companies_contact[[#This Row],[FUNCTION]]</f>
        <v>Product Owner</v>
      </c>
      <c r="F558" t="str">
        <f>companies_contact[[#This Row],[TYPE]]</f>
        <v>ccBilling</v>
      </c>
      <c r="G558">
        <f>companies_contact[[#This Row],[ID_COMPANY]]</f>
        <v>623</v>
      </c>
      <c r="H558" s="1">
        <f>companies_contact[[#This Row],[HEU_MAJ]]</f>
        <v>44440.327453703707</v>
      </c>
      <c r="I558" s="1">
        <f t="shared" si="8"/>
        <v>44440.327453703707</v>
      </c>
    </row>
    <row r="559" spans="1:9" x14ac:dyDescent="0.25">
      <c r="A559" t="str">
        <f>companies_contact[[#This Row],[NOM]]</f>
        <v>Hennecart</v>
      </c>
      <c r="B559" t="str">
        <f>companies_contact[[#This Row],[PRENOM]]</f>
        <v>Romain</v>
      </c>
      <c r="C559" t="str">
        <f>companies_contact[[#This Row],[EMAIL]]</f>
        <v>ro.henne42@gmail.com</v>
      </c>
      <c r="D559" t="str">
        <f>companies_contact[[#This Row],[PHONE]]</f>
        <v>+33660623272</v>
      </c>
      <c r="E559" t="str">
        <f>companies_contact[[#This Row],[FUNCTION]]</f>
        <v>contact</v>
      </c>
      <c r="F559" t="str">
        <f>companies_contact[[#This Row],[TYPE]]</f>
        <v>billing</v>
      </c>
      <c r="G559">
        <f>companies_contact[[#This Row],[ID_COMPANY]]</f>
        <v>627</v>
      </c>
      <c r="H559" s="1">
        <f>companies_contact[[#This Row],[HEU_MAJ]]</f>
        <v>44440.557800925926</v>
      </c>
      <c r="I559" s="1">
        <f t="shared" si="8"/>
        <v>44440.557800925926</v>
      </c>
    </row>
    <row r="560" spans="1:9" x14ac:dyDescent="0.25">
      <c r="A560" t="str">
        <f>companies_contact[[#This Row],[NOM]]</f>
        <v>Doome</v>
      </c>
      <c r="B560" t="str">
        <f>companies_contact[[#This Row],[PRENOM]]</f>
        <v>Solange</v>
      </c>
      <c r="C560" t="str">
        <f>companies_contact[[#This Row],[EMAIL]]</f>
        <v>info@puissance3.be</v>
      </c>
      <c r="D560" t="str">
        <f>companies_contact[[#This Row],[PHONE]]</f>
        <v>0477272185</v>
      </c>
      <c r="E560" t="str">
        <f>companies_contact[[#This Row],[FUNCTION]]</f>
        <v>contact</v>
      </c>
      <c r="F560" t="str">
        <f>companies_contact[[#This Row],[TYPE]]</f>
        <v>billing</v>
      </c>
      <c r="G560">
        <f>companies_contact[[#This Row],[ID_COMPANY]]</f>
        <v>628</v>
      </c>
      <c r="H560" s="1">
        <f>companies_contact[[#This Row],[HEU_MAJ]]</f>
        <v>44442.722071759257</v>
      </c>
      <c r="I560" s="1">
        <f t="shared" si="8"/>
        <v>44442.722071759257</v>
      </c>
    </row>
    <row r="561" spans="1:9" x14ac:dyDescent="0.25">
      <c r="A561" t="str">
        <f>companies_contact[[#This Row],[NOM]]</f>
        <v>HENNEN</v>
      </c>
      <c r="B561" t="str">
        <f>companies_contact[[#This Row],[PRENOM]]</f>
        <v>Clarisse</v>
      </c>
      <c r="C561" t="str">
        <f>companies_contact[[#This Row],[EMAIL]]</f>
        <v>clarisse.hennen@hotmail.com</v>
      </c>
      <c r="D561" t="str">
        <f>companies_contact[[#This Row],[PHONE]]</f>
        <v>0486317471</v>
      </c>
      <c r="E561" t="str">
        <f>companies_contact[[#This Row],[FUNCTION]]</f>
        <v>TBC</v>
      </c>
      <c r="F561" t="str">
        <f>companies_contact[[#This Row],[TYPE]]</f>
        <v>contact</v>
      </c>
      <c r="G561">
        <f>companies_contact[[#This Row],[ID_COMPANY]]</f>
        <v>629</v>
      </c>
      <c r="H561" s="1">
        <f>companies_contact[[#This Row],[HEU_MAJ]]</f>
        <v>44444.712141203701</v>
      </c>
      <c r="I561" s="1">
        <f t="shared" si="8"/>
        <v>44444.712141203701</v>
      </c>
    </row>
    <row r="562" spans="1:9" x14ac:dyDescent="0.25">
      <c r="A562" t="str">
        <f>companies_contact[[#This Row],[NOM]]</f>
        <v>Pirlet</v>
      </c>
      <c r="B562" t="str">
        <f>companies_contact[[#This Row],[PRENOM]]</f>
        <v>Anne-Christel</v>
      </c>
      <c r="C562" t="str">
        <f>companies_contact[[#This Row],[EMAIL]]</f>
        <v>anne-christel.pirlet@sogepa.be</v>
      </c>
      <c r="D562" t="str">
        <f>companies_contact[[#This Row],[PHONE]]</f>
        <v>0474394778</v>
      </c>
      <c r="E562" t="str">
        <f>companies_contact[[#This Row],[FUNCTION]]</f>
        <v>TBC</v>
      </c>
      <c r="F562" t="str">
        <f>companies_contact[[#This Row],[TYPE]]</f>
        <v>contact</v>
      </c>
      <c r="G562">
        <f>companies_contact[[#This Row],[ID_COMPANY]]</f>
        <v>630</v>
      </c>
      <c r="H562" s="1">
        <f>companies_contact[[#This Row],[HEU_MAJ]]</f>
        <v>44446.517604166664</v>
      </c>
      <c r="I562" s="1">
        <f t="shared" si="8"/>
        <v>44446.517604166664</v>
      </c>
    </row>
    <row r="563" spans="1:9" x14ac:dyDescent="0.25">
      <c r="A563" t="str">
        <f>companies_contact[[#This Row],[NOM]]</f>
        <v>-</v>
      </c>
      <c r="B563" t="str">
        <f>companies_contact[[#This Row],[PRENOM]]</f>
        <v>-</v>
      </c>
      <c r="C563" t="str">
        <f>companies_contact[[#This Row],[EMAIL]]</f>
        <v>secretariat@urbeo.be</v>
      </c>
      <c r="D563" t="str">
        <f>companies_contact[[#This Row],[PHONE]]</f>
        <v>-</v>
      </c>
      <c r="E563" t="str">
        <f>companies_contact[[#This Row],[FUNCTION]]</f>
        <v>-</v>
      </c>
      <c r="F563" t="str">
        <f>companies_contact[[#This Row],[TYPE]]</f>
        <v>billing</v>
      </c>
      <c r="G563">
        <f>companies_contact[[#This Row],[ID_COMPANY]]</f>
        <v>404</v>
      </c>
      <c r="H563" s="1">
        <f>companies_contact[[#This Row],[HEU_MAJ]]</f>
        <v>44447.395300925928</v>
      </c>
      <c r="I563" s="1">
        <f t="shared" si="8"/>
        <v>44447.395300925928</v>
      </c>
    </row>
    <row r="564" spans="1:9" x14ac:dyDescent="0.25">
      <c r="A564" t="str">
        <f>companies_contact[[#This Row],[NOM]]</f>
        <v>Daniel</v>
      </c>
      <c r="B564" t="str">
        <f>companies_contact[[#This Row],[PRENOM]]</f>
        <v>Sandrine</v>
      </c>
      <c r="C564" t="str">
        <f>companies_contact[[#This Row],[EMAIL]]</f>
        <v>s.daniel@cet-power.com</v>
      </c>
      <c r="D564" t="str">
        <f>companies_contact[[#This Row],[PHONE]]</f>
        <v/>
      </c>
      <c r="E564" t="str">
        <f>companies_contact[[#This Row],[FUNCTION]]</f>
        <v>Facturation</v>
      </c>
      <c r="F564" t="str">
        <f>companies_contact[[#This Row],[TYPE]]</f>
        <v>billing</v>
      </c>
      <c r="G564">
        <f>companies_contact[[#This Row],[ID_COMPANY]]</f>
        <v>374</v>
      </c>
      <c r="H564" s="1">
        <f>companies_contact[[#This Row],[HEU_MAJ]]</f>
        <v>44446.895532407405</v>
      </c>
      <c r="I564" s="1">
        <f t="shared" si="8"/>
        <v>44446.895532407405</v>
      </c>
    </row>
    <row r="565" spans="1:9" x14ac:dyDescent="0.25">
      <c r="A565" t="str">
        <f>companies_contact[[#This Row],[NOM]]</f>
        <v>Krutzwej</v>
      </c>
      <c r="B565" t="str">
        <f>companies_contact[[#This Row],[PRENOM]]</f>
        <v>Bruno</v>
      </c>
      <c r="C565" t="str">
        <f>companies_contact[[#This Row],[EMAIL]]</f>
        <v>krutz06@hotmail.com</v>
      </c>
      <c r="D565" t="str">
        <f>companies_contact[[#This Row],[PHONE]]</f>
        <v>0490 58 85 09</v>
      </c>
      <c r="E565" t="str">
        <f>companies_contact[[#This Row],[FUNCTION]]</f>
        <v>contact</v>
      </c>
      <c r="F565" t="str">
        <f>companies_contact[[#This Row],[TYPE]]</f>
        <v>billing</v>
      </c>
      <c r="G565">
        <f>companies_contact[[#This Row],[ID_COMPANY]]</f>
        <v>631</v>
      </c>
      <c r="H565" s="1">
        <f>companies_contact[[#This Row],[HEU_MAJ]]</f>
        <v>44446.912395833337</v>
      </c>
      <c r="I565" s="1">
        <f t="shared" si="8"/>
        <v>44446.912395833337</v>
      </c>
    </row>
    <row r="566" spans="1:9" x14ac:dyDescent="0.25">
      <c r="A566" t="str">
        <f>companies_contact[[#This Row],[NOM]]</f>
        <v>Esposito</v>
      </c>
      <c r="B566" t="str">
        <f>companies_contact[[#This Row],[PRENOM]]</f>
        <v>Toni</v>
      </c>
      <c r="C566" t="str">
        <f>companies_contact[[#This Row],[EMAIL]]</f>
        <v>toniesposito@hotmail.be</v>
      </c>
      <c r="D566" t="str">
        <f>companies_contact[[#This Row],[PHONE]]</f>
        <v>0498309308</v>
      </c>
      <c r="E566" t="str">
        <f>companies_contact[[#This Row],[FUNCTION]]</f>
        <v>contact</v>
      </c>
      <c r="F566" t="str">
        <f>companies_contact[[#This Row],[TYPE]]</f>
        <v>billing</v>
      </c>
      <c r="G566">
        <f>companies_contact[[#This Row],[ID_COMPANY]]</f>
        <v>632</v>
      </c>
      <c r="H566" s="1">
        <f>companies_contact[[#This Row],[HEU_MAJ]]</f>
        <v>44447.40865740741</v>
      </c>
      <c r="I566" s="1">
        <f t="shared" si="8"/>
        <v>44447.40865740741</v>
      </c>
    </row>
    <row r="567" spans="1:9" x14ac:dyDescent="0.25">
      <c r="A567" t="str">
        <f>companies_contact[[#This Row],[NOM]]</f>
        <v>Bonnevie</v>
      </c>
      <c r="B567" t="str">
        <f>companies_contact[[#This Row],[PRENOM]]</f>
        <v>Fergus</v>
      </c>
      <c r="C567" t="str">
        <f>companies_contact[[#This Row],[EMAIL]]</f>
        <v>f.bonnevie@student.ulg.ac.be</v>
      </c>
      <c r="D567" t="str">
        <f>companies_contact[[#This Row],[PHONE]]</f>
        <v>-</v>
      </c>
      <c r="E567" t="str">
        <f>companies_contact[[#This Row],[FUNCTION]]</f>
        <v>FUNCTION</v>
      </c>
      <c r="F567" t="str">
        <f>companies_contact[[#This Row],[TYPE]]</f>
        <v>billing</v>
      </c>
      <c r="G567">
        <f>companies_contact[[#This Row],[ID_COMPANY]]</f>
        <v>273</v>
      </c>
      <c r="H567" s="1">
        <f>companies_contact[[#This Row],[HEU_MAJ]]</f>
        <v>44447.482581018521</v>
      </c>
      <c r="I567" s="1">
        <f t="shared" si="8"/>
        <v>44447.482581018521</v>
      </c>
    </row>
    <row r="568" spans="1:9" x14ac:dyDescent="0.25">
      <c r="A568" t="str">
        <f>companies_contact[[#This Row],[NOM]]</f>
        <v>Ancion</v>
      </c>
      <c r="B568" t="str">
        <f>companies_contact[[#This Row],[PRENOM]]</f>
        <v>Vincent</v>
      </c>
      <c r="C568" t="str">
        <f>companies_contact[[#This Row],[EMAIL]]</f>
        <v>vincentancion@yahoo.fr</v>
      </c>
      <c r="D568" t="str">
        <f>companies_contact[[#This Row],[PHONE]]</f>
        <v>0477699166</v>
      </c>
      <c r="E568" t="str">
        <f>companies_contact[[#This Row],[FUNCTION]]</f>
        <v>TBC</v>
      </c>
      <c r="F568" t="str">
        <f>companies_contact[[#This Row],[TYPE]]</f>
        <v>contact</v>
      </c>
      <c r="G568">
        <f>companies_contact[[#This Row],[ID_COMPANY]]</f>
        <v>633</v>
      </c>
      <c r="H568" s="1">
        <f>companies_contact[[#This Row],[HEU_MAJ]]</f>
        <v>44447.494513888887</v>
      </c>
      <c r="I568" s="1">
        <f t="shared" si="8"/>
        <v>44447.494513888887</v>
      </c>
    </row>
    <row r="569" spans="1:9" x14ac:dyDescent="0.25">
      <c r="A569" t="str">
        <f>companies_contact[[#This Row],[NOM]]</f>
        <v>Hamaz</v>
      </c>
      <c r="B569" t="str">
        <f>companies_contact[[#This Row],[PRENOM]]</f>
        <v>Alexandre</v>
      </c>
      <c r="C569" t="str">
        <f>companies_contact[[#This Row],[EMAIL]]</f>
        <v>alexhamaz222@gmail.com</v>
      </c>
      <c r="D569" t="str">
        <f>companies_contact[[#This Row],[PHONE]]</f>
        <v>0492452141</v>
      </c>
      <c r="E569" t="str">
        <f>companies_contact[[#This Row],[FUNCTION]]</f>
        <v>contact</v>
      </c>
      <c r="F569" t="str">
        <f>companies_contact[[#This Row],[TYPE]]</f>
        <v>billing</v>
      </c>
      <c r="G569">
        <f>companies_contact[[#This Row],[ID_COMPANY]]</f>
        <v>634</v>
      </c>
      <c r="H569" s="1">
        <f>companies_contact[[#This Row],[HEU_MAJ]]</f>
        <v>44447.621608796297</v>
      </c>
      <c r="I569" s="1">
        <f t="shared" si="8"/>
        <v>44447.621608796297</v>
      </c>
    </row>
    <row r="570" spans="1:9" x14ac:dyDescent="0.25">
      <c r="A570" t="str">
        <f>companies_contact[[#This Row],[NOM]]</f>
        <v>Feriz</v>
      </c>
      <c r="B570" t="str">
        <f>companies_contact[[#This Row],[PRENOM]]</f>
        <v>Sorlija</v>
      </c>
      <c r="C570" t="str">
        <f>companies_contact[[#This Row],[EMAIL]]</f>
        <v>fsorlija@actiris.be</v>
      </c>
      <c r="D570" t="str">
        <f>companies_contact[[#This Row],[PHONE]]</f>
        <v>0490522490</v>
      </c>
      <c r="E570" t="str">
        <f>companies_contact[[#This Row],[FUNCTION]]</f>
        <v>TBC</v>
      </c>
      <c r="F570" t="str">
        <f>companies_contact[[#This Row],[TYPE]]</f>
        <v>contact</v>
      </c>
      <c r="G570">
        <f>companies_contact[[#This Row],[ID_COMPANY]]</f>
        <v>635</v>
      </c>
      <c r="H570" s="1">
        <f>companies_contact[[#This Row],[HEU_MAJ]]</f>
        <v>44448.492488425924</v>
      </c>
      <c r="I570" s="1">
        <f t="shared" si="8"/>
        <v>44448.492488425924</v>
      </c>
    </row>
    <row r="571" spans="1:9" x14ac:dyDescent="0.25">
      <c r="A571" t="str">
        <f>companies_contact[[#This Row],[NOM]]</f>
        <v>Bassleer</v>
      </c>
      <c r="B571" t="str">
        <f>companies_contact[[#This Row],[PRENOM]]</f>
        <v>Didier</v>
      </c>
      <c r="C571" t="str">
        <f>companies_contact[[#This Row],[EMAIL]]</f>
        <v>d.bassler@cet-power.com</v>
      </c>
      <c r="D571" t="str">
        <f>companies_contact[[#This Row],[PHONE]]</f>
        <v/>
      </c>
      <c r="E571" t="str">
        <f>companies_contact[[#This Row],[FUNCTION]]</f>
        <v>Global Sourcing Director</v>
      </c>
      <c r="F571" t="str">
        <f>companies_contact[[#This Row],[TYPE]]</f>
        <v>ccBilling</v>
      </c>
      <c r="G571">
        <f>companies_contact[[#This Row],[ID_COMPANY]]</f>
        <v>374</v>
      </c>
      <c r="H571" s="1">
        <f>companies_contact[[#This Row],[HEU_MAJ]]</f>
        <v>44449.489837962959</v>
      </c>
      <c r="I571" s="1">
        <f t="shared" si="8"/>
        <v>44449.489837962959</v>
      </c>
    </row>
    <row r="572" spans="1:9" x14ac:dyDescent="0.25">
      <c r="A572" t="str">
        <f>companies_contact[[#This Row],[NOM]]</f>
        <v>Willems</v>
      </c>
      <c r="B572" t="str">
        <f>companies_contact[[#This Row],[PRENOM]]</f>
        <v>Martin</v>
      </c>
      <c r="C572" t="str">
        <f>companies_contact[[#This Row],[EMAIL]]</f>
        <v>willems.martin05@gmail.com</v>
      </c>
      <c r="D572" t="str">
        <f>companies_contact[[#This Row],[PHONE]]</f>
        <v>0478608211</v>
      </c>
      <c r="E572" t="str">
        <f>companies_contact[[#This Row],[FUNCTION]]</f>
        <v>contact</v>
      </c>
      <c r="F572" t="str">
        <f>companies_contact[[#This Row],[TYPE]]</f>
        <v>billing</v>
      </c>
      <c r="G572">
        <f>companies_contact[[#This Row],[ID_COMPANY]]</f>
        <v>636</v>
      </c>
      <c r="H572" s="1">
        <f>companies_contact[[#This Row],[HEU_MAJ]]</f>
        <v>44452.401608796295</v>
      </c>
      <c r="I572" s="1">
        <f t="shared" si="8"/>
        <v>44452.401608796295</v>
      </c>
    </row>
    <row r="573" spans="1:9" x14ac:dyDescent="0.25">
      <c r="A573" t="str">
        <f>companies_contact[[#This Row],[NOM]]</f>
        <v>Borrelli</v>
      </c>
      <c r="B573" t="str">
        <f>companies_contact[[#This Row],[PRENOM]]</f>
        <v>Nicolas</v>
      </c>
      <c r="C573" t="str">
        <f>companies_contact[[#This Row],[EMAIL]]</f>
        <v>borrellinicolas@gmail.com</v>
      </c>
      <c r="D573" t="str">
        <f>companies_contact[[#This Row],[PHONE]]</f>
        <v>0479078687</v>
      </c>
      <c r="E573" t="str">
        <f>companies_contact[[#This Row],[FUNCTION]]</f>
        <v>FUNCTION</v>
      </c>
      <c r="F573" t="str">
        <f>companies_contact[[#This Row],[TYPE]]</f>
        <v>billing</v>
      </c>
      <c r="G573">
        <f>companies_contact[[#This Row],[ID_COMPANY]]</f>
        <v>637</v>
      </c>
      <c r="H573" s="1">
        <f>companies_contact[[#This Row],[HEU_MAJ]]</f>
        <v>44454.427708333336</v>
      </c>
      <c r="I573" s="1">
        <f t="shared" si="8"/>
        <v>44454.427708333336</v>
      </c>
    </row>
    <row r="574" spans="1:9" x14ac:dyDescent="0.25">
      <c r="A574" t="str">
        <f>companies_contact[[#This Row],[NOM]]</f>
        <v>-</v>
      </c>
      <c r="B574" t="str">
        <f>companies_contact[[#This Row],[PRENOM]]</f>
        <v>-</v>
      </c>
      <c r="C574" t="str">
        <f>companies_contact[[#This Row],[EMAIL]]</f>
        <v xml:space="preserve">facture@ebds.brussels </v>
      </c>
      <c r="D574" t="str">
        <f>companies_contact[[#This Row],[PHONE]]</f>
        <v>-</v>
      </c>
      <c r="E574" t="str">
        <f>companies_contact[[#This Row],[FUNCTION]]</f>
        <v>-</v>
      </c>
      <c r="F574" t="str">
        <f>companies_contact[[#This Row],[TYPE]]</f>
        <v>billing</v>
      </c>
      <c r="G574">
        <f>companies_contact[[#This Row],[ID_COMPANY]]</f>
        <v>535</v>
      </c>
      <c r="H574" s="1">
        <f>companies_contact[[#This Row],[HEU_MAJ]]</f>
        <v>44452.588356481479</v>
      </c>
      <c r="I574" s="1">
        <f t="shared" si="8"/>
        <v>44452.588356481479</v>
      </c>
    </row>
    <row r="575" spans="1:9" x14ac:dyDescent="0.25">
      <c r="A575" t="str">
        <f>companies_contact[[#This Row],[NOM]]</f>
        <v>Denoel</v>
      </c>
      <c r="B575" t="str">
        <f>companies_contact[[#This Row],[PRENOM]]</f>
        <v>Audrey</v>
      </c>
      <c r="C575" t="str">
        <f>companies_contact[[#This Row],[EMAIL]]</f>
        <v>audreyadenoel@gmail.com</v>
      </c>
      <c r="D575" t="str">
        <f>companies_contact[[#This Row],[PHONE]]</f>
        <v>0477 19 26 96</v>
      </c>
      <c r="E575" t="str">
        <f>companies_contact[[#This Row],[FUNCTION]]</f>
        <v>contact</v>
      </c>
      <c r="F575" t="str">
        <f>companies_contact[[#This Row],[TYPE]]</f>
        <v>billing</v>
      </c>
      <c r="G575">
        <f>companies_contact[[#This Row],[ID_COMPANY]]</f>
        <v>638</v>
      </c>
      <c r="H575" s="1">
        <f>companies_contact[[#This Row],[HEU_MAJ]]</f>
        <v>44452.616342592592</v>
      </c>
      <c r="I575" s="1">
        <f t="shared" si="8"/>
        <v>44452.616342592592</v>
      </c>
    </row>
    <row r="576" spans="1:9" x14ac:dyDescent="0.25">
      <c r="A576" t="str">
        <f>companies_contact[[#This Row],[NOM]]</f>
        <v>Barakikana</v>
      </c>
      <c r="B576" t="str">
        <f>companies_contact[[#This Row],[PRENOM]]</f>
        <v>Diomede</v>
      </c>
      <c r="C576" t="str">
        <f>companies_contact[[#This Row],[EMAIL]]</f>
        <v>barakikana@yahoo.fr</v>
      </c>
      <c r="D576" t="str">
        <f>companies_contact[[#This Row],[PHONE]]</f>
        <v>0467 056 189</v>
      </c>
      <c r="E576" t="str">
        <f>companies_contact[[#This Row],[FUNCTION]]</f>
        <v>contact</v>
      </c>
      <c r="F576" t="str">
        <f>companies_contact[[#This Row],[TYPE]]</f>
        <v>billing</v>
      </c>
      <c r="G576">
        <f>companies_contact[[#This Row],[ID_COMPANY]]</f>
        <v>639</v>
      </c>
      <c r="H576" s="1">
        <f>companies_contact[[#This Row],[HEU_MAJ]]</f>
        <v>44452.616863425923</v>
      </c>
      <c r="I576" s="1">
        <f t="shared" si="8"/>
        <v>44452.616863425923</v>
      </c>
    </row>
    <row r="577" spans="1:9" x14ac:dyDescent="0.25">
      <c r="A577" t="str">
        <f>companies_contact[[#This Row],[NOM]]</f>
        <v>ollevier</v>
      </c>
      <c r="B577" t="str">
        <f>companies_contact[[#This Row],[PRENOM]]</f>
        <v>nico</v>
      </c>
      <c r="C577" t="str">
        <f>companies_contact[[#This Row],[EMAIL]]</f>
        <v>nico.ollevier@telenet.be</v>
      </c>
      <c r="D577" t="str">
        <f>companies_contact[[#This Row],[PHONE]]</f>
        <v>0499519599</v>
      </c>
      <c r="E577" t="str">
        <f>companies_contact[[#This Row],[FUNCTION]]</f>
        <v>TBC</v>
      </c>
      <c r="F577" t="str">
        <f>companies_contact[[#This Row],[TYPE]]</f>
        <v>contact</v>
      </c>
      <c r="G577">
        <f>companies_contact[[#This Row],[ID_COMPANY]]</f>
        <v>640</v>
      </c>
      <c r="H577" s="1">
        <f>companies_contact[[#This Row],[HEU_MAJ]]</f>
        <v>44452.768645833334</v>
      </c>
      <c r="I577" s="1">
        <f t="shared" si="8"/>
        <v>44452.768645833334</v>
      </c>
    </row>
    <row r="578" spans="1:9" x14ac:dyDescent="0.25">
      <c r="A578" t="str">
        <f>companies_contact[[#This Row],[NOM]]</f>
        <v>Tondeur</v>
      </c>
      <c r="B578" t="str">
        <f>companies_contact[[#This Row],[PRENOM]]</f>
        <v>Manuel</v>
      </c>
      <c r="C578" t="str">
        <f>companies_contact[[#This Row],[EMAIL]]</f>
        <v>sinekonata@gmail.com</v>
      </c>
      <c r="D578" t="str">
        <f>companies_contact[[#This Row],[PHONE]]</f>
        <v>0494486327</v>
      </c>
      <c r="E578" t="str">
        <f>companies_contact[[#This Row],[FUNCTION]]</f>
        <v>contact</v>
      </c>
      <c r="F578" t="str">
        <f>companies_contact[[#This Row],[TYPE]]</f>
        <v>billing</v>
      </c>
      <c r="G578">
        <f>companies_contact[[#This Row],[ID_COMPANY]]</f>
        <v>641</v>
      </c>
      <c r="H578" s="1">
        <f>companies_contact[[#This Row],[HEU_MAJ]]</f>
        <v>44453.647060185183</v>
      </c>
      <c r="I578" s="1">
        <f t="shared" si="8"/>
        <v>44453.647060185183</v>
      </c>
    </row>
    <row r="579" spans="1:9" x14ac:dyDescent="0.25">
      <c r="A579" t="str">
        <f>companies_contact[[#This Row],[NOM]]</f>
        <v>Cocina</v>
      </c>
      <c r="B579" t="str">
        <f>companies_contact[[#This Row],[PRENOM]]</f>
        <v>Bruno</v>
      </c>
      <c r="C579" t="str">
        <f>companies_contact[[#This Row],[EMAIL]]</f>
        <v>bcocina@gmail.com</v>
      </c>
      <c r="D579" t="str">
        <f>companies_contact[[#This Row],[PHONE]]</f>
        <v>+32495344768</v>
      </c>
      <c r="E579" t="str">
        <f>companies_contact[[#This Row],[FUNCTION]]</f>
        <v>contact</v>
      </c>
      <c r="F579" t="str">
        <f>companies_contact[[#This Row],[TYPE]]</f>
        <v>billing</v>
      </c>
      <c r="G579">
        <f>companies_contact[[#This Row],[ID_COMPANY]]</f>
        <v>642</v>
      </c>
      <c r="H579" s="1">
        <f>companies_contact[[#This Row],[HEU_MAJ]]</f>
        <v>44453.715648148151</v>
      </c>
      <c r="I579" s="1">
        <f t="shared" ref="I579:I642" si="9">H579</f>
        <v>44453.715648148151</v>
      </c>
    </row>
    <row r="580" spans="1:9" x14ac:dyDescent="0.25">
      <c r="A580" t="str">
        <f>companies_contact[[#This Row],[NOM]]</f>
        <v>Paulus</v>
      </c>
      <c r="B580" t="str">
        <f>companies_contact[[#This Row],[PRENOM]]</f>
        <v>François</v>
      </c>
      <c r="C580" t="str">
        <f>companies_contact[[#This Row],[EMAIL]]</f>
        <v>f.paulus@elegis.be</v>
      </c>
      <c r="D580" t="str">
        <f>companies_contact[[#This Row],[PHONE]]</f>
        <v>+32 (0)4 342 30</v>
      </c>
      <c r="E580" t="str">
        <f>companies_contact[[#This Row],[FUNCTION]]</f>
        <v>contact</v>
      </c>
      <c r="F580" t="str">
        <f>companies_contact[[#This Row],[TYPE]]</f>
        <v>billing</v>
      </c>
      <c r="G580">
        <f>companies_contact[[#This Row],[ID_COMPANY]]</f>
        <v>643</v>
      </c>
      <c r="H580" s="1">
        <f>companies_contact[[#This Row],[HEU_MAJ]]</f>
        <v>44453.77851851852</v>
      </c>
      <c r="I580" s="1">
        <f t="shared" si="9"/>
        <v>44453.77851851852</v>
      </c>
    </row>
    <row r="581" spans="1:9" x14ac:dyDescent="0.25">
      <c r="A581" t="str">
        <f>companies_contact[[#This Row],[NOM]]</f>
        <v>Neys</v>
      </c>
      <c r="B581" t="str">
        <f>companies_contact[[#This Row],[PRENOM]]</f>
        <v>Didier</v>
      </c>
      <c r="C581" t="str">
        <f>companies_contact[[#This Row],[EMAIL]]</f>
        <v>didier.neys@hotmail.fr</v>
      </c>
      <c r="D581" t="str">
        <f>companies_contact[[#This Row],[PHONE]]</f>
        <v>-</v>
      </c>
      <c r="E581" t="str">
        <f>companies_contact[[#This Row],[FUNCTION]]</f>
        <v>contact</v>
      </c>
      <c r="F581" t="str">
        <f>companies_contact[[#This Row],[TYPE]]</f>
        <v>billing</v>
      </c>
      <c r="G581">
        <f>companies_contact[[#This Row],[ID_COMPANY]]</f>
        <v>644</v>
      </c>
      <c r="H581" s="1">
        <f>companies_contact[[#This Row],[HEU_MAJ]]</f>
        <v>44454.847812499997</v>
      </c>
      <c r="I581" s="1">
        <f t="shared" si="9"/>
        <v>44454.847812499997</v>
      </c>
    </row>
    <row r="582" spans="1:9" x14ac:dyDescent="0.25">
      <c r="A582" t="str">
        <f>companies_contact[[#This Row],[NOM]]</f>
        <v>Detré</v>
      </c>
      <c r="B582" t="str">
        <f>companies_contact[[#This Row],[PRENOM]]</f>
        <v>Pierre</v>
      </c>
      <c r="C582" t="str">
        <f>companies_contact[[#This Row],[EMAIL]]</f>
        <v>pierre.detre@gmail.com</v>
      </c>
      <c r="D582" t="str">
        <f>companies_contact[[#This Row],[PHONE]]</f>
        <v>0498545942</v>
      </c>
      <c r="E582" t="str">
        <f>companies_contact[[#This Row],[FUNCTION]]</f>
        <v>TBC</v>
      </c>
      <c r="F582" t="str">
        <f>companies_contact[[#This Row],[TYPE]]</f>
        <v>contact</v>
      </c>
      <c r="G582">
        <f>companies_contact[[#This Row],[ID_COMPANY]]</f>
        <v>645</v>
      </c>
      <c r="H582" s="1">
        <f>companies_contact[[#This Row],[HEU_MAJ]]</f>
        <v>44455.420486111114</v>
      </c>
      <c r="I582" s="1">
        <f t="shared" si="9"/>
        <v>44455.420486111114</v>
      </c>
    </row>
    <row r="583" spans="1:9" x14ac:dyDescent="0.25">
      <c r="A583" t="str">
        <f>companies_contact[[#This Row],[NOM]]</f>
        <v>Fairon</v>
      </c>
      <c r="B583" t="str">
        <f>companies_contact[[#This Row],[PRENOM]]</f>
        <v>Loic</v>
      </c>
      <c r="C583" t="str">
        <f>companies_contact[[#This Row],[EMAIL]]</f>
        <v>faironloic@gmail.com</v>
      </c>
      <c r="D583" t="str">
        <f>companies_contact[[#This Row],[PHONE]]</f>
        <v>0499604577</v>
      </c>
      <c r="E583" t="str">
        <f>companies_contact[[#This Row],[FUNCTION]]</f>
        <v>contact</v>
      </c>
      <c r="F583" t="str">
        <f>companies_contact[[#This Row],[TYPE]]</f>
        <v>billing</v>
      </c>
      <c r="G583">
        <f>companies_contact[[#This Row],[ID_COMPANY]]</f>
        <v>646</v>
      </c>
      <c r="H583" s="1">
        <f>companies_contact[[#This Row],[HEU_MAJ]]</f>
        <v>44455.445196759261</v>
      </c>
      <c r="I583" s="1">
        <f t="shared" si="9"/>
        <v>44455.445196759261</v>
      </c>
    </row>
    <row r="584" spans="1:9" x14ac:dyDescent="0.25">
      <c r="A584" t="str">
        <f>companies_contact[[#This Row],[NOM]]</f>
        <v>Delcourt</v>
      </c>
      <c r="B584" t="str">
        <f>companies_contact[[#This Row],[PRENOM]]</f>
        <v>Dominique</v>
      </c>
      <c r="C584" t="str">
        <f>companies_contact[[#This Row],[EMAIL]]</f>
        <v>delcourt.dominique@gmail.com</v>
      </c>
      <c r="D584" t="str">
        <f>companies_contact[[#This Row],[PHONE]]</f>
        <v/>
      </c>
      <c r="E584" t="str">
        <f>companies_contact[[#This Row],[FUNCTION]]</f>
        <v>-</v>
      </c>
      <c r="F584" t="str">
        <f>companies_contact[[#This Row],[TYPE]]</f>
        <v>billing</v>
      </c>
      <c r="G584">
        <f>companies_contact[[#This Row],[ID_COMPANY]]</f>
        <v>307</v>
      </c>
      <c r="H584" s="1">
        <f>companies_contact[[#This Row],[HEU_MAJ]]</f>
        <v>44456.361990740741</v>
      </c>
      <c r="I584" s="1">
        <f t="shared" si="9"/>
        <v>44456.361990740741</v>
      </c>
    </row>
    <row r="585" spans="1:9" x14ac:dyDescent="0.25">
      <c r="A585" t="str">
        <f>companies_contact[[#This Row],[NOM]]</f>
        <v>Vinken</v>
      </c>
      <c r="B585" t="str">
        <f>companies_contact[[#This Row],[PRENOM]]</f>
        <v>Didier</v>
      </c>
      <c r="C585" t="str">
        <f>companies_contact[[#This Row],[EMAIL]]</f>
        <v>didiervinken@hotmail.com</v>
      </c>
      <c r="D585" t="str">
        <f>companies_contact[[#This Row],[PHONE]]</f>
        <v>0496 79 13 35</v>
      </c>
      <c r="E585" t="str">
        <f>companies_contact[[#This Row],[FUNCTION]]</f>
        <v>contact</v>
      </c>
      <c r="F585" t="str">
        <f>companies_contact[[#This Row],[TYPE]]</f>
        <v>billing</v>
      </c>
      <c r="G585">
        <f>companies_contact[[#This Row],[ID_COMPANY]]</f>
        <v>647</v>
      </c>
      <c r="H585" s="1">
        <f>companies_contact[[#This Row],[HEU_MAJ]]</f>
        <v>44459.84516203704</v>
      </c>
      <c r="I585" s="1">
        <f t="shared" si="9"/>
        <v>44459.84516203704</v>
      </c>
    </row>
    <row r="586" spans="1:9" x14ac:dyDescent="0.25">
      <c r="A586" t="str">
        <f>companies_contact[[#This Row],[NOM]]</f>
        <v>Delhaye</v>
      </c>
      <c r="B586" t="str">
        <f>companies_contact[[#This Row],[PRENOM]]</f>
        <v>Romain</v>
      </c>
      <c r="C586" t="str">
        <f>companies_contact[[#This Row],[EMAIL]]</f>
        <v>romaindelhaye85@gmail.com</v>
      </c>
      <c r="D586" t="str">
        <f>companies_contact[[#This Row],[PHONE]]</f>
        <v>+32470033333</v>
      </c>
      <c r="E586" t="str">
        <f>companies_contact[[#This Row],[FUNCTION]]</f>
        <v>TBC</v>
      </c>
      <c r="F586" t="str">
        <f>companies_contact[[#This Row],[TYPE]]</f>
        <v>contact</v>
      </c>
      <c r="G586">
        <f>companies_contact[[#This Row],[ID_COMPANY]]</f>
        <v>648</v>
      </c>
      <c r="H586" s="1">
        <f>companies_contact[[#This Row],[HEU_MAJ]]</f>
        <v>44461.707199074073</v>
      </c>
      <c r="I586" s="1">
        <f t="shared" si="9"/>
        <v>44461.707199074073</v>
      </c>
    </row>
    <row r="587" spans="1:9" x14ac:dyDescent="0.25">
      <c r="A587" t="str">
        <f>companies_contact[[#This Row],[NOM]]</f>
        <v>Delhaye</v>
      </c>
      <c r="B587" t="str">
        <f>companies_contact[[#This Row],[PRENOM]]</f>
        <v>Romain</v>
      </c>
      <c r="C587" t="str">
        <f>companies_contact[[#This Row],[EMAIL]]</f>
        <v>Romaindelhaye85@gmail.com</v>
      </c>
      <c r="D587" t="str">
        <f>companies_contact[[#This Row],[PHONE]]</f>
        <v/>
      </c>
      <c r="E587" t="str">
        <f>companies_contact[[#This Row],[FUNCTION]]</f>
        <v>employé</v>
      </c>
      <c r="F587" t="str">
        <f>companies_contact[[#This Row],[TYPE]]</f>
        <v>contact</v>
      </c>
      <c r="G587">
        <f>companies_contact[[#This Row],[ID_COMPANY]]</f>
        <v>649</v>
      </c>
      <c r="H587" s="1">
        <f>companies_contact[[#This Row],[HEU_MAJ]]</f>
        <v>44461.843321759261</v>
      </c>
      <c r="I587" s="1">
        <f t="shared" si="9"/>
        <v>44461.843321759261</v>
      </c>
    </row>
    <row r="588" spans="1:9" x14ac:dyDescent="0.25">
      <c r="A588" t="str">
        <f>companies_contact[[#This Row],[NOM]]</f>
        <v>AlanaHople</v>
      </c>
      <c r="B588" t="str">
        <f>companies_contact[[#This Row],[PRENOM]]</f>
        <v>AlanaHople</v>
      </c>
      <c r="C588" t="str">
        <f>companies_contact[[#This Row],[EMAIL]]</f>
        <v>2dyagileva2@gmail.com</v>
      </c>
      <c r="D588" t="str">
        <f>companies_contact[[#This Row],[PHONE]]</f>
        <v>82984836479</v>
      </c>
      <c r="E588" t="str">
        <f>companies_contact[[#This Row],[FUNCTION]]</f>
        <v>TBC</v>
      </c>
      <c r="F588" t="str">
        <f>companies_contact[[#This Row],[TYPE]]</f>
        <v>contact</v>
      </c>
      <c r="G588">
        <f>companies_contact[[#This Row],[ID_COMPANY]]</f>
        <v>650</v>
      </c>
      <c r="H588" s="1">
        <f>companies_contact[[#This Row],[HEU_MAJ]]</f>
        <v>44463.215543981481</v>
      </c>
      <c r="I588" s="1">
        <f t="shared" si="9"/>
        <v>44463.215543981481</v>
      </c>
    </row>
    <row r="589" spans="1:9" x14ac:dyDescent="0.25">
      <c r="A589" t="str">
        <f>companies_contact[[#This Row],[NOM]]</f>
        <v>de Decker</v>
      </c>
      <c r="B589" t="str">
        <f>companies_contact[[#This Row],[PRENOM]]</f>
        <v>Fanny</v>
      </c>
      <c r="C589" t="str">
        <f>companies_contact[[#This Row],[EMAIL]]</f>
        <v>fannydedecker@hotmail.com</v>
      </c>
      <c r="D589" t="str">
        <f>companies_contact[[#This Row],[PHONE]]</f>
        <v>0473662440</v>
      </c>
      <c r="E589" t="str">
        <f>companies_contact[[#This Row],[FUNCTION]]</f>
        <v>TBC</v>
      </c>
      <c r="F589" t="str">
        <f>companies_contact[[#This Row],[TYPE]]</f>
        <v>contact</v>
      </c>
      <c r="G589">
        <f>companies_contact[[#This Row],[ID_COMPANY]]</f>
        <v>651</v>
      </c>
      <c r="H589" s="1">
        <f>companies_contact[[#This Row],[HEU_MAJ]]</f>
        <v>44465.528148148151</v>
      </c>
      <c r="I589" s="1">
        <f t="shared" si="9"/>
        <v>44465.528148148151</v>
      </c>
    </row>
    <row r="590" spans="1:9" x14ac:dyDescent="0.25">
      <c r="A590" t="str">
        <f>companies_contact[[#This Row],[NOM]]</f>
        <v xml:space="preserve">Hampton </v>
      </c>
      <c r="B590" t="str">
        <f>companies_contact[[#This Row],[PRENOM]]</f>
        <v xml:space="preserve">David </v>
      </c>
      <c r="C590" t="str">
        <f>companies_contact[[#This Row],[EMAIL]]</f>
        <v>kingdavidshopify5@gmail.com</v>
      </c>
      <c r="D590" t="str">
        <f>companies_contact[[#This Row],[PHONE]]</f>
        <v>447-441-4377</v>
      </c>
      <c r="E590" t="str">
        <f>companies_contact[[#This Row],[FUNCTION]]</f>
        <v>TBC</v>
      </c>
      <c r="F590" t="str">
        <f>companies_contact[[#This Row],[TYPE]]</f>
        <v>contact</v>
      </c>
      <c r="G590">
        <f>companies_contact[[#This Row],[ID_COMPANY]]</f>
        <v>652</v>
      </c>
      <c r="H590" s="1">
        <f>companies_contact[[#This Row],[HEU_MAJ]]</f>
        <v>44466.012499999997</v>
      </c>
      <c r="I590" s="1">
        <f t="shared" si="9"/>
        <v>44466.012499999997</v>
      </c>
    </row>
    <row r="591" spans="1:9" x14ac:dyDescent="0.25">
      <c r="A591" t="str">
        <f>companies_contact[[#This Row],[NOM]]</f>
        <v>Contelly</v>
      </c>
      <c r="B591" t="str">
        <f>companies_contact[[#This Row],[PRENOM]]</f>
        <v>Deborah</v>
      </c>
      <c r="C591" t="str">
        <f>companies_contact[[#This Row],[EMAIL]]</f>
        <v>deborah.contelly@gmail.com</v>
      </c>
      <c r="D591" t="str">
        <f>companies_contact[[#This Row],[PHONE]]</f>
        <v>0472 84 15 45</v>
      </c>
      <c r="E591" t="str">
        <f>companies_contact[[#This Row],[FUNCTION]]</f>
        <v>contact</v>
      </c>
      <c r="F591" t="str">
        <f>companies_contact[[#This Row],[TYPE]]</f>
        <v>billing</v>
      </c>
      <c r="G591">
        <f>companies_contact[[#This Row],[ID_COMPANY]]</f>
        <v>653</v>
      </c>
      <c r="H591" s="1">
        <f>companies_contact[[#This Row],[HEU_MAJ]]</f>
        <v>44466.719965277778</v>
      </c>
      <c r="I591" s="1">
        <f t="shared" si="9"/>
        <v>44466.719965277778</v>
      </c>
    </row>
    <row r="592" spans="1:9" x14ac:dyDescent="0.25">
      <c r="A592" t="str">
        <f>companies_contact[[#This Row],[NOM]]</f>
        <v>Vincent</v>
      </c>
      <c r="B592" t="str">
        <f>companies_contact[[#This Row],[PRENOM]]</f>
        <v>Anton</v>
      </c>
      <c r="C592" t="str">
        <f>companies_contact[[#This Row],[EMAIL]]</f>
        <v>anton.vincent45@gmail.com</v>
      </c>
      <c r="D592" t="str">
        <f>companies_contact[[#This Row],[PHONE]]</f>
        <v>0033768923092</v>
      </c>
      <c r="E592" t="str">
        <f>companies_contact[[#This Row],[FUNCTION]]</f>
        <v>contact</v>
      </c>
      <c r="F592" t="str">
        <f>companies_contact[[#This Row],[TYPE]]</f>
        <v>billing</v>
      </c>
      <c r="G592">
        <f>companies_contact[[#This Row],[ID_COMPANY]]</f>
        <v>654</v>
      </c>
      <c r="H592" s="1">
        <f>companies_contact[[#This Row],[HEU_MAJ]]</f>
        <v>44467.402939814812</v>
      </c>
      <c r="I592" s="1">
        <f t="shared" si="9"/>
        <v>44467.402939814812</v>
      </c>
    </row>
    <row r="593" spans="1:9" x14ac:dyDescent="0.25">
      <c r="A593" t="str">
        <f>companies_contact[[#This Row],[NOM]]</f>
        <v>tartanpion</v>
      </c>
      <c r="B593" t="str">
        <f>companies_contact[[#This Row],[PRENOM]]</f>
        <v>julien</v>
      </c>
      <c r="C593" t="str">
        <f>companies_contact[[#This Row],[EMAIL]]</f>
        <v>654</v>
      </c>
      <c r="D593" t="str">
        <f>companies_contact[[#This Row],[PHONE]]</f>
        <v>654</v>
      </c>
      <c r="E593" t="str">
        <f>companies_contact[[#This Row],[FUNCTION]]</f>
        <v>contact</v>
      </c>
      <c r="F593" t="str">
        <f>companies_contact[[#This Row],[TYPE]]</f>
        <v>billing</v>
      </c>
      <c r="G593">
        <f>companies_contact[[#This Row],[ID_COMPANY]]</f>
        <v>655</v>
      </c>
      <c r="H593" s="1">
        <f>companies_contact[[#This Row],[HEU_MAJ]]</f>
        <v>44467.49287037037</v>
      </c>
      <c r="I593" s="1">
        <f t="shared" si="9"/>
        <v>44467.49287037037</v>
      </c>
    </row>
    <row r="594" spans="1:9" x14ac:dyDescent="0.25">
      <c r="A594" t="str">
        <f>companies_contact[[#This Row],[NOM]]</f>
        <v>Petitjean</v>
      </c>
      <c r="B594" t="str">
        <f>companies_contact[[#This Row],[PRENOM]]</f>
        <v>Catherine</v>
      </c>
      <c r="C594" t="str">
        <f>companies_contact[[#This Row],[EMAIL]]</f>
        <v>catherinepetitjean26@gmail.com</v>
      </c>
      <c r="D594" t="str">
        <f>companies_contact[[#This Row],[PHONE]]</f>
        <v/>
      </c>
      <c r="E594" t="str">
        <f>companies_contact[[#This Row],[FUNCTION]]</f>
        <v>Maman de Thibaut</v>
      </c>
      <c r="F594" t="str">
        <f>companies_contact[[#This Row],[TYPE]]</f>
        <v>billing</v>
      </c>
      <c r="G594">
        <f>companies_contact[[#This Row],[ID_COMPANY]]</f>
        <v>170</v>
      </c>
      <c r="H594" s="1">
        <f>companies_contact[[#This Row],[HEU_MAJ]]</f>
        <v>44467.574791666666</v>
      </c>
      <c r="I594" s="1">
        <f t="shared" si="9"/>
        <v>44467.574791666666</v>
      </c>
    </row>
    <row r="595" spans="1:9" x14ac:dyDescent="0.25">
      <c r="A595" t="str">
        <f>companies_contact[[#This Row],[NOM]]</f>
        <v>Gennart</v>
      </c>
      <c r="B595" t="str">
        <f>companies_contact[[#This Row],[PRENOM]]</f>
        <v>Céline</v>
      </c>
      <c r="C595" t="str">
        <f>companies_contact[[#This Row],[EMAIL]]</f>
        <v>celine.gennart@hotmail.com</v>
      </c>
      <c r="D595" t="str">
        <f>companies_contact[[#This Row],[PHONE]]</f>
        <v>0474 89 99 74</v>
      </c>
      <c r="E595" t="str">
        <f>companies_contact[[#This Row],[FUNCTION]]</f>
        <v>contact</v>
      </c>
      <c r="F595" t="str">
        <f>companies_contact[[#This Row],[TYPE]]</f>
        <v>billing</v>
      </c>
      <c r="G595">
        <f>companies_contact[[#This Row],[ID_COMPANY]]</f>
        <v>656</v>
      </c>
      <c r="H595" s="1">
        <f>companies_contact[[#This Row],[HEU_MAJ]]</f>
        <v>44467.588310185187</v>
      </c>
      <c r="I595" s="1">
        <f t="shared" si="9"/>
        <v>44467.588310185187</v>
      </c>
    </row>
    <row r="596" spans="1:9" x14ac:dyDescent="0.25">
      <c r="A596" t="str">
        <f>companies_contact[[#This Row],[NOM]]</f>
        <v>Graas</v>
      </c>
      <c r="B596" t="str">
        <f>companies_contact[[#This Row],[PRENOM]]</f>
        <v>Jean-Benoît</v>
      </c>
      <c r="C596" t="str">
        <f>companies_contact[[#This Row],[EMAIL]]</f>
        <v>jeanbenoit.graas@galcondruses.be</v>
      </c>
      <c r="D596" t="str">
        <f>companies_contact[[#This Row],[PHONE]]</f>
        <v>0495369854</v>
      </c>
      <c r="E596" t="str">
        <f>companies_contact[[#This Row],[FUNCTION]]</f>
        <v>TBC</v>
      </c>
      <c r="F596" t="str">
        <f>companies_contact[[#This Row],[TYPE]]</f>
        <v>contact</v>
      </c>
      <c r="G596">
        <f>companies_contact[[#This Row],[ID_COMPANY]]</f>
        <v>657</v>
      </c>
      <c r="H596" s="1">
        <f>companies_contact[[#This Row],[HEU_MAJ]]</f>
        <v>44468.699432870373</v>
      </c>
      <c r="I596" s="1">
        <f t="shared" si="9"/>
        <v>44468.699432870373</v>
      </c>
    </row>
    <row r="597" spans="1:9" x14ac:dyDescent="0.25">
      <c r="A597" t="str">
        <f>companies_contact[[#This Row],[NOM]]</f>
        <v>Sutvaj</v>
      </c>
      <c r="B597" t="str">
        <f>companies_contact[[#This Row],[PRENOM]]</f>
        <v>Michael</v>
      </c>
      <c r="C597" t="str">
        <f>companies_contact[[#This Row],[EMAIL]]</f>
        <v>/</v>
      </c>
      <c r="D597" t="str">
        <f>companies_contact[[#This Row],[PHONE]]</f>
        <v>0495587487</v>
      </c>
      <c r="E597" t="str">
        <f>companies_contact[[#This Row],[FUNCTION]]</f>
        <v>contact</v>
      </c>
      <c r="F597" t="str">
        <f>companies_contact[[#This Row],[TYPE]]</f>
        <v>billing</v>
      </c>
      <c r="G597">
        <f>companies_contact[[#This Row],[ID_COMPANY]]</f>
        <v>658</v>
      </c>
      <c r="H597" s="1">
        <f>companies_contact[[#This Row],[HEU_MAJ]]</f>
        <v>44469.476631944446</v>
      </c>
      <c r="I597" s="1">
        <f t="shared" si="9"/>
        <v>44469.476631944446</v>
      </c>
    </row>
    <row r="598" spans="1:9" x14ac:dyDescent="0.25">
      <c r="A598" t="str">
        <f>companies_contact[[#This Row],[NOM]]</f>
        <v>Bahimana</v>
      </c>
      <c r="B598" t="str">
        <f>companies_contact[[#This Row],[PRENOM]]</f>
        <v>Natacha</v>
      </c>
      <c r="C598" t="str">
        <f>companies_contact[[#This Row],[EMAIL]]</f>
        <v>natacha_bahimana@outlook.be</v>
      </c>
      <c r="D598" t="str">
        <f>companies_contact[[#This Row],[PHONE]]</f>
        <v>+32466140942</v>
      </c>
      <c r="E598" t="str">
        <f>companies_contact[[#This Row],[FUNCTION]]</f>
        <v>TBC</v>
      </c>
      <c r="F598" t="str">
        <f>companies_contact[[#This Row],[TYPE]]</f>
        <v>contact</v>
      </c>
      <c r="G598">
        <f>companies_contact[[#This Row],[ID_COMPANY]]</f>
        <v>659</v>
      </c>
      <c r="H598" s="1">
        <f>companies_contact[[#This Row],[HEU_MAJ]]</f>
        <v>44469.963564814818</v>
      </c>
      <c r="I598" s="1">
        <f t="shared" si="9"/>
        <v>44469.963564814818</v>
      </c>
    </row>
    <row r="599" spans="1:9" x14ac:dyDescent="0.25">
      <c r="A599" t="str">
        <f>companies_contact[[#This Row],[NOM]]</f>
        <v>Waechter</v>
      </c>
      <c r="B599" t="str">
        <f>companies_contact[[#This Row],[PRENOM]]</f>
        <v>Edith</v>
      </c>
      <c r="C599" t="str">
        <f>companies_contact[[#This Row],[EMAIL]]</f>
        <v>edith.waechter@frankv.net</v>
      </c>
      <c r="D599" t="str">
        <f>companies_contact[[#This Row],[PHONE]]</f>
        <v>0031681203025</v>
      </c>
      <c r="E599" t="str">
        <f>companies_contact[[#This Row],[FUNCTION]]</f>
        <v>TBC</v>
      </c>
      <c r="F599" t="str">
        <f>companies_contact[[#This Row],[TYPE]]</f>
        <v>contact</v>
      </c>
      <c r="G599">
        <f>companies_contact[[#This Row],[ID_COMPANY]]</f>
        <v>667</v>
      </c>
      <c r="H599" s="1">
        <f>companies_contact[[#This Row],[HEU_MAJ]]</f>
        <v>44471.468842592592</v>
      </c>
      <c r="I599" s="1">
        <f t="shared" si="9"/>
        <v>44471.468842592592</v>
      </c>
    </row>
    <row r="600" spans="1:9" x14ac:dyDescent="0.25">
      <c r="A600" t="str">
        <f>companies_contact[[#This Row],[NOM]]</f>
        <v>Matthys</v>
      </c>
      <c r="B600" t="str">
        <f>companies_contact[[#This Row],[PRENOM]]</f>
        <v>Jacqueline</v>
      </c>
      <c r="C600" t="str">
        <f>companies_contact[[#This Row],[EMAIL]]</f>
        <v>jmatthys@actiris.be</v>
      </c>
      <c r="D600" t="str">
        <f>companies_contact[[#This Row],[PHONE]]</f>
        <v>0477249972</v>
      </c>
      <c r="E600" t="str">
        <f>companies_contact[[#This Row],[FUNCTION]]</f>
        <v>TBC</v>
      </c>
      <c r="F600" t="str">
        <f>companies_contact[[#This Row],[TYPE]]</f>
        <v>contact</v>
      </c>
      <c r="G600">
        <f>companies_contact[[#This Row],[ID_COMPANY]]</f>
        <v>668</v>
      </c>
      <c r="H600" s="1">
        <f>companies_contact[[#This Row],[HEU_MAJ]]</f>
        <v>44473.441689814812</v>
      </c>
      <c r="I600" s="1">
        <f t="shared" si="9"/>
        <v>44473.441689814812</v>
      </c>
    </row>
    <row r="601" spans="1:9" x14ac:dyDescent="0.25">
      <c r="A601" t="str">
        <f>companies_contact[[#This Row],[NOM]]</f>
        <v>-</v>
      </c>
      <c r="B601" t="str">
        <f>companies_contact[[#This Row],[PRENOM]]</f>
        <v>-</v>
      </c>
      <c r="C601" t="str">
        <f>companies_contact[[#This Row],[EMAIL]]</f>
        <v>ap.lmb@lampiris.be</v>
      </c>
      <c r="D601" t="str">
        <f>companies_contact[[#This Row],[PHONE]]</f>
        <v/>
      </c>
      <c r="E601" t="str">
        <f>companies_contact[[#This Row],[FUNCTION]]</f>
        <v>-</v>
      </c>
      <c r="F601" t="str">
        <f>companies_contact[[#This Row],[TYPE]]</f>
        <v>billing</v>
      </c>
      <c r="G601">
        <f>companies_contact[[#This Row],[ID_COMPANY]]</f>
        <v>213</v>
      </c>
      <c r="H601" s="1">
        <f>companies_contact[[#This Row],[HEU_MAJ]]</f>
        <v>44473.566689814812</v>
      </c>
      <c r="I601" s="1">
        <f t="shared" si="9"/>
        <v>44473.566689814812</v>
      </c>
    </row>
    <row r="602" spans="1:9" x14ac:dyDescent="0.25">
      <c r="A602" t="str">
        <f>companies_contact[[#This Row],[NOM]]</f>
        <v>Muller</v>
      </c>
      <c r="B602" t="str">
        <f>companies_contact[[#This Row],[PRENOM]]</f>
        <v>Jean Claude</v>
      </c>
      <c r="C602" t="str">
        <f>companies_contact[[#This Row],[EMAIL]]</f>
        <v>dcpapy@gmail.com</v>
      </c>
      <c r="D602" t="str">
        <f>companies_contact[[#This Row],[PHONE]]</f>
        <v>0474 03 12 05</v>
      </c>
      <c r="E602" t="str">
        <f>companies_contact[[#This Row],[FUNCTION]]</f>
        <v>contact</v>
      </c>
      <c r="F602" t="str">
        <f>companies_contact[[#This Row],[TYPE]]</f>
        <v>billing</v>
      </c>
      <c r="G602">
        <f>companies_contact[[#This Row],[ID_COMPANY]]</f>
        <v>669</v>
      </c>
      <c r="H602" s="1">
        <f>companies_contact[[#This Row],[HEU_MAJ]]</f>
        <v>44473.576874999999</v>
      </c>
      <c r="I602" s="1">
        <f t="shared" si="9"/>
        <v>44473.576874999999</v>
      </c>
    </row>
    <row r="603" spans="1:9" x14ac:dyDescent="0.25">
      <c r="A603" t="str">
        <f>companies_contact[[#This Row],[NOM]]</f>
        <v>HUMBLET</v>
      </c>
      <c r="B603" t="str">
        <f>companies_contact[[#This Row],[PRENOM]]</f>
        <v>Daniel</v>
      </c>
      <c r="C603" t="str">
        <f>companies_contact[[#This Row],[EMAIL]]</f>
        <v>daniel.humblet@gmail.com</v>
      </c>
      <c r="D603" t="str">
        <f>companies_contact[[#This Row],[PHONE]]</f>
        <v>+32474740849</v>
      </c>
      <c r="E603" t="str">
        <f>companies_contact[[#This Row],[FUNCTION]]</f>
        <v>TBC</v>
      </c>
      <c r="F603" t="str">
        <f>companies_contact[[#This Row],[TYPE]]</f>
        <v>contact</v>
      </c>
      <c r="G603">
        <f>companies_contact[[#This Row],[ID_COMPANY]]</f>
        <v>670</v>
      </c>
      <c r="H603" s="1">
        <f>companies_contact[[#This Row],[HEU_MAJ]]</f>
        <v>44473.611932870372</v>
      </c>
      <c r="I603" s="1">
        <f t="shared" si="9"/>
        <v>44473.611932870372</v>
      </c>
    </row>
    <row r="604" spans="1:9" x14ac:dyDescent="0.25">
      <c r="A604" t="str">
        <f>companies_contact[[#This Row],[NOM]]</f>
        <v>ALHADEFF</v>
      </c>
      <c r="B604" t="str">
        <f>companies_contact[[#This Row],[PRENOM]]</f>
        <v>Jeremie</v>
      </c>
      <c r="C604" t="str">
        <f>companies_contact[[#This Row],[EMAIL]]</f>
        <v>jeremie.alhadeff@vandenborre.be</v>
      </c>
      <c r="D604" t="str">
        <f>companies_contact[[#This Row],[PHONE]]</f>
        <v>0499549609</v>
      </c>
      <c r="E604" t="str">
        <f>companies_contact[[#This Row],[FUNCTION]]</f>
        <v>TBC</v>
      </c>
      <c r="F604" t="str">
        <f>companies_contact[[#This Row],[TYPE]]</f>
        <v>contact</v>
      </c>
      <c r="G604">
        <f>companies_contact[[#This Row],[ID_COMPANY]]</f>
        <v>671</v>
      </c>
      <c r="H604" s="1">
        <f>companies_contact[[#This Row],[HEU_MAJ]]</f>
        <v>44473.619247685187</v>
      </c>
      <c r="I604" s="1">
        <f t="shared" si="9"/>
        <v>44473.619247685187</v>
      </c>
    </row>
    <row r="605" spans="1:9" x14ac:dyDescent="0.25">
      <c r="A605" t="str">
        <f>companies_contact[[#This Row],[NOM]]</f>
        <v>Gawra</v>
      </c>
      <c r="B605" t="str">
        <f>companies_contact[[#This Row],[PRENOM]]</f>
        <v>Xenia</v>
      </c>
      <c r="C605" t="str">
        <f>companies_contact[[#This Row],[EMAIL]]</f>
        <v>xenia.gawra@gmail.com</v>
      </c>
      <c r="D605" t="str">
        <f>companies_contact[[#This Row],[PHONE]]</f>
        <v>-</v>
      </c>
      <c r="E605" t="str">
        <f>companies_contact[[#This Row],[FUNCTION]]</f>
        <v>FUNCTION</v>
      </c>
      <c r="F605" t="str">
        <f>companies_contact[[#This Row],[TYPE]]</f>
        <v>billing</v>
      </c>
      <c r="G605">
        <f>companies_contact[[#This Row],[ID_COMPANY]]</f>
        <v>321</v>
      </c>
      <c r="H605" s="1">
        <f>companies_contact[[#This Row],[HEU_MAJ]]</f>
        <v>44473.68141203704</v>
      </c>
      <c r="I605" s="1">
        <f t="shared" si="9"/>
        <v>44473.68141203704</v>
      </c>
    </row>
    <row r="606" spans="1:9" x14ac:dyDescent="0.25">
      <c r="A606" t="str">
        <f>companies_contact[[#This Row],[NOM]]</f>
        <v>Troch</v>
      </c>
      <c r="B606" t="str">
        <f>companies_contact[[#This Row],[PRENOM]]</f>
        <v>Loïc</v>
      </c>
      <c r="C606" t="str">
        <f>companies_contact[[#This Row],[EMAIL]]</f>
        <v>troch5673@gmail.com</v>
      </c>
      <c r="D606" t="str">
        <f>companies_contact[[#This Row],[PHONE]]</f>
        <v>+32479961918</v>
      </c>
      <c r="E606" t="str">
        <f>companies_contact[[#This Row],[FUNCTION]]</f>
        <v>TBC</v>
      </c>
      <c r="F606" t="str">
        <f>companies_contact[[#This Row],[TYPE]]</f>
        <v>contact</v>
      </c>
      <c r="G606">
        <f>companies_contact[[#This Row],[ID_COMPANY]]</f>
        <v>674</v>
      </c>
      <c r="H606" s="1">
        <f>companies_contact[[#This Row],[HEU_MAJ]]</f>
        <v>44474.672430555554</v>
      </c>
      <c r="I606" s="1">
        <f t="shared" si="9"/>
        <v>44474.672430555554</v>
      </c>
    </row>
    <row r="607" spans="1:9" x14ac:dyDescent="0.25">
      <c r="A607" t="str">
        <f>companies_contact[[#This Row],[NOM]]</f>
        <v>Deuxant</v>
      </c>
      <c r="B607" t="str">
        <f>companies_contact[[#This Row],[PRENOM]]</f>
        <v>Julien</v>
      </c>
      <c r="C607" t="str">
        <f>companies_contact[[#This Row],[EMAIL]]</f>
        <v>jdeuxant@besix.com</v>
      </c>
      <c r="D607" t="str">
        <f>companies_contact[[#This Row],[PHONE]]</f>
        <v>0485 46 40 47</v>
      </c>
      <c r="E607" t="str">
        <f>companies_contact[[#This Row],[FUNCTION]]</f>
        <v>Conducteur de chantier</v>
      </c>
      <c r="F607" t="str">
        <f>companies_contact[[#This Row],[TYPE]]</f>
        <v>contact</v>
      </c>
      <c r="G607">
        <f>companies_contact[[#This Row],[ID_COMPANY]]</f>
        <v>675</v>
      </c>
      <c r="H607" s="1">
        <f>companies_contact[[#This Row],[HEU_MAJ]]</f>
        <v>44475.384560185186</v>
      </c>
      <c r="I607" s="1">
        <f t="shared" si="9"/>
        <v>44475.384560185186</v>
      </c>
    </row>
    <row r="608" spans="1:9" x14ac:dyDescent="0.25">
      <c r="A608" t="str">
        <f>companies_contact[[#This Row],[NOM]]</f>
        <v>Heze</v>
      </c>
      <c r="B608" t="str">
        <f>companies_contact[[#This Row],[PRENOM]]</f>
        <v>Emmanuelle</v>
      </c>
      <c r="C608" t="str">
        <f>companies_contact[[#This Row],[EMAIL]]</f>
        <v>emmanuelle.heze@gmail.com</v>
      </c>
      <c r="D608" t="str">
        <f>companies_contact[[#This Row],[PHONE]]</f>
        <v>0478761702</v>
      </c>
      <c r="E608" t="str">
        <f>companies_contact[[#This Row],[FUNCTION]]</f>
        <v>contact</v>
      </c>
      <c r="F608" t="str">
        <f>companies_contact[[#This Row],[TYPE]]</f>
        <v>billing</v>
      </c>
      <c r="G608">
        <f>companies_contact[[#This Row],[ID_COMPANY]]</f>
        <v>676</v>
      </c>
      <c r="H608" s="1">
        <f>companies_contact[[#This Row],[HEU_MAJ]]</f>
        <v>44476.478425925925</v>
      </c>
      <c r="I608" s="1">
        <f t="shared" si="9"/>
        <v>44476.478425925925</v>
      </c>
    </row>
    <row r="609" spans="1:9" x14ac:dyDescent="0.25">
      <c r="A609" t="str">
        <f>companies_contact[[#This Row],[NOM]]</f>
        <v>Lemoine</v>
      </c>
      <c r="B609" t="str">
        <f>companies_contact[[#This Row],[PRENOM]]</f>
        <v>Pierre</v>
      </c>
      <c r="C609" t="str">
        <f>companies_contact[[#This Row],[EMAIL]]</f>
        <v>pierre.lemoine@liege.be</v>
      </c>
      <c r="D609" t="str">
        <f>companies_contact[[#This Row],[PHONE]]</f>
        <v>0486874570</v>
      </c>
      <c r="E609" t="str">
        <f>companies_contact[[#This Row],[FUNCTION]]</f>
        <v>contact</v>
      </c>
      <c r="F609" t="str">
        <f>companies_contact[[#This Row],[TYPE]]</f>
        <v>billing</v>
      </c>
      <c r="G609">
        <f>companies_contact[[#This Row],[ID_COMPANY]]</f>
        <v>677</v>
      </c>
      <c r="H609" s="1">
        <f>companies_contact[[#This Row],[HEU_MAJ]]</f>
        <v>44476.688993055555</v>
      </c>
      <c r="I609" s="1">
        <f t="shared" si="9"/>
        <v>44476.688993055555</v>
      </c>
    </row>
    <row r="610" spans="1:9" x14ac:dyDescent="0.25">
      <c r="A610" t="str">
        <f>companies_contact[[#This Row],[NOM]]</f>
        <v>cauwe</v>
      </c>
      <c r="B610" t="str">
        <f>companies_contact[[#This Row],[PRENOM]]</f>
        <v>charlotte</v>
      </c>
      <c r="C610" t="str">
        <f>companies_contact[[#This Row],[EMAIL]]</f>
        <v>charlotte.cauwe@live.be</v>
      </c>
      <c r="D610" t="str">
        <f>companies_contact[[#This Row],[PHONE]]</f>
        <v>0495337477</v>
      </c>
      <c r="E610" t="str">
        <f>companies_contact[[#This Row],[FUNCTION]]</f>
        <v>TBC</v>
      </c>
      <c r="F610" t="str">
        <f>companies_contact[[#This Row],[TYPE]]</f>
        <v>contact</v>
      </c>
      <c r="G610">
        <f>companies_contact[[#This Row],[ID_COMPANY]]</f>
        <v>678</v>
      </c>
      <c r="H610" s="1">
        <f>companies_contact[[#This Row],[HEU_MAJ]]</f>
        <v>44476.753032407411</v>
      </c>
      <c r="I610" s="1">
        <f t="shared" si="9"/>
        <v>44476.753032407411</v>
      </c>
    </row>
    <row r="611" spans="1:9" x14ac:dyDescent="0.25">
      <c r="A611" t="str">
        <f>companies_contact[[#This Row],[NOM]]</f>
        <v>Vandendriessche</v>
      </c>
      <c r="B611" t="str">
        <f>companies_contact[[#This Row],[PRENOM]]</f>
        <v>Florence</v>
      </c>
      <c r="C611" t="str">
        <f>companies_contact[[#This Row],[EMAIL]]</f>
        <v>florence.vandendriessche@nicols.eu</v>
      </c>
      <c r="D611" t="str">
        <f>companies_contact[[#This Row],[PHONE]]</f>
        <v>067 87 50 00</v>
      </c>
      <c r="E611" t="str">
        <f>companies_contact[[#This Row],[FUNCTION]]</f>
        <v>FUNCTION</v>
      </c>
      <c r="F611" t="str">
        <f>companies_contact[[#This Row],[TYPE]]</f>
        <v>contact</v>
      </c>
      <c r="G611">
        <f>companies_contact[[#This Row],[ID_COMPANY]]</f>
        <v>679</v>
      </c>
      <c r="H611" s="1">
        <f>companies_contact[[#This Row],[HEU_MAJ]]</f>
        <v>44477.502662037034</v>
      </c>
      <c r="I611" s="1">
        <f t="shared" si="9"/>
        <v>44477.502662037034</v>
      </c>
    </row>
    <row r="612" spans="1:9" x14ac:dyDescent="0.25">
      <c r="A612" t="str">
        <f>companies_contact[[#This Row],[NOM]]</f>
        <v>Famiwal</v>
      </c>
      <c r="B612" t="str">
        <f>companies_contact[[#This Row],[PRENOM]]</f>
        <v>Direction Logistique</v>
      </c>
      <c r="C612" t="str">
        <f>companies_contact[[#This Row],[EMAIL]]</f>
        <v>mp@famiwal.be</v>
      </c>
      <c r="D612" t="str">
        <f>companies_contact[[#This Row],[PHONE]]</f>
        <v>071212121</v>
      </c>
      <c r="E612" t="str">
        <f>companies_contact[[#This Row],[FUNCTION]]</f>
        <v>TBC</v>
      </c>
      <c r="F612" t="str">
        <f>companies_contact[[#This Row],[TYPE]]</f>
        <v>contact</v>
      </c>
      <c r="G612">
        <f>companies_contact[[#This Row],[ID_COMPANY]]</f>
        <v>680</v>
      </c>
      <c r="H612" s="1">
        <f>companies_contact[[#This Row],[HEU_MAJ]]</f>
        <v>44477.592268518521</v>
      </c>
      <c r="I612" s="1">
        <f t="shared" si="9"/>
        <v>44477.592268518521</v>
      </c>
    </row>
    <row r="613" spans="1:9" x14ac:dyDescent="0.25">
      <c r="A613" t="str">
        <f>companies_contact[[#This Row],[NOM]]</f>
        <v>SLUSE</v>
      </c>
      <c r="B613" t="str">
        <f>companies_contact[[#This Row],[PRENOM]]</f>
        <v xml:space="preserve">Michaël </v>
      </c>
      <c r="C613" t="str">
        <f>companies_contact[[#This Row],[EMAIL]]</f>
        <v>michael.sluse@wcloc.be</v>
      </c>
      <c r="D613" t="str">
        <f>companies_contact[[#This Row],[PHONE]]</f>
        <v>+32 483 739 106</v>
      </c>
      <c r="E613" t="str">
        <f>companies_contact[[#This Row],[FUNCTION]]</f>
        <v>Directeur</v>
      </c>
      <c r="F613" t="str">
        <f>companies_contact[[#This Row],[TYPE]]</f>
        <v>contact</v>
      </c>
      <c r="G613">
        <f>companies_contact[[#This Row],[ID_COMPANY]]</f>
        <v>681</v>
      </c>
      <c r="H613" s="1">
        <f>companies_contact[[#This Row],[HEU_MAJ]]</f>
        <v>44477.644224537034</v>
      </c>
      <c r="I613" s="1">
        <f t="shared" si="9"/>
        <v>44477.644224537034</v>
      </c>
    </row>
    <row r="614" spans="1:9" x14ac:dyDescent="0.25">
      <c r="A614" t="str">
        <f>companies_contact[[#This Row],[NOM]]</f>
        <v>SKORSKI</v>
      </c>
      <c r="B614" t="str">
        <f>companies_contact[[#This Row],[PRENOM]]</f>
        <v>Céline</v>
      </c>
      <c r="C614" t="str">
        <f>companies_contact[[#This Row],[EMAIL]]</f>
        <v>c.skorski@imcyse.com</v>
      </c>
      <c r="D614" t="str">
        <f>companies_contact[[#This Row],[PHONE]]</f>
        <v>+32 4 325 1121</v>
      </c>
      <c r="E614" t="str">
        <f>companies_contact[[#This Row],[FUNCTION]]</f>
        <v>Human Ressources Business Partner</v>
      </c>
      <c r="F614" t="str">
        <f>companies_contact[[#This Row],[TYPE]]</f>
        <v>contact</v>
      </c>
      <c r="G614">
        <f>companies_contact[[#This Row],[ID_COMPANY]]</f>
        <v>682</v>
      </c>
      <c r="H614" s="1">
        <f>companies_contact[[#This Row],[HEU_MAJ]]</f>
        <v>44477.647430555553</v>
      </c>
      <c r="I614" s="1">
        <f t="shared" si="9"/>
        <v>44477.647430555553</v>
      </c>
    </row>
    <row r="615" spans="1:9" x14ac:dyDescent="0.25">
      <c r="A615" t="str">
        <f>companies_contact[[#This Row],[NOM]]</f>
        <v>Jamescah</v>
      </c>
      <c r="B615" t="str">
        <f>companies_contact[[#This Row],[PRENOM]]</f>
        <v>Jamescah</v>
      </c>
      <c r="C615" t="str">
        <f>companies_contact[[#This Row],[EMAIL]]</f>
        <v>no-replyeluro@gmail.com</v>
      </c>
      <c r="D615" t="str">
        <f>companies_contact[[#This Row],[PHONE]]</f>
        <v>88115625342</v>
      </c>
      <c r="E615" t="str">
        <f>companies_contact[[#This Row],[FUNCTION]]</f>
        <v>TBC</v>
      </c>
      <c r="F615" t="str">
        <f>companies_contact[[#This Row],[TYPE]]</f>
        <v>contact</v>
      </c>
      <c r="G615">
        <f>companies_contact[[#This Row],[ID_COMPANY]]</f>
        <v>683</v>
      </c>
      <c r="H615" s="1">
        <f>companies_contact[[#This Row],[HEU_MAJ]]</f>
        <v>44477.706365740742</v>
      </c>
      <c r="I615" s="1">
        <f t="shared" si="9"/>
        <v>44477.706365740742</v>
      </c>
    </row>
    <row r="616" spans="1:9" x14ac:dyDescent="0.25">
      <c r="A616" t="str">
        <f>companies_contact[[#This Row],[NOM]]</f>
        <v>Altikat</v>
      </c>
      <c r="B616" t="str">
        <f>companies_contact[[#This Row],[PRENOM]]</f>
        <v>Melisa</v>
      </c>
      <c r="C616" t="str">
        <f>companies_contact[[#This Row],[EMAIL]]</f>
        <v>altikatmelisa@hotmail.com</v>
      </c>
      <c r="D616" t="str">
        <f>companies_contact[[#This Row],[PHONE]]</f>
        <v>0484546030</v>
      </c>
      <c r="E616" t="str">
        <f>companies_contact[[#This Row],[FUNCTION]]</f>
        <v>TBC</v>
      </c>
      <c r="F616" t="str">
        <f>companies_contact[[#This Row],[TYPE]]</f>
        <v>contact</v>
      </c>
      <c r="G616">
        <f>companies_contact[[#This Row],[ID_COMPANY]]</f>
        <v>684</v>
      </c>
      <c r="H616" s="1">
        <f>companies_contact[[#This Row],[HEU_MAJ]]</f>
        <v>44479.669398148151</v>
      </c>
      <c r="I616" s="1">
        <f t="shared" si="9"/>
        <v>44479.669398148151</v>
      </c>
    </row>
    <row r="617" spans="1:9" x14ac:dyDescent="0.25">
      <c r="A617" t="str">
        <f>companies_contact[[#This Row],[NOM]]</f>
        <v>ROLIN</v>
      </c>
      <c r="B617" t="str">
        <f>companies_contact[[#This Row],[PRENOM]]</f>
        <v>Guy</v>
      </c>
      <c r="C617" t="str">
        <f>companies_contact[[#This Row],[EMAIL]]</f>
        <v>gvrolin@gmail.com</v>
      </c>
      <c r="D617" t="str">
        <f>companies_contact[[#This Row],[PHONE]]</f>
        <v>0473929297</v>
      </c>
      <c r="E617" t="str">
        <f>companies_contact[[#This Row],[FUNCTION]]</f>
        <v>TBC</v>
      </c>
      <c r="F617" t="str">
        <f>companies_contact[[#This Row],[TYPE]]</f>
        <v>contact</v>
      </c>
      <c r="G617">
        <f>companies_contact[[#This Row],[ID_COMPANY]]</f>
        <v>685</v>
      </c>
      <c r="H617" s="1">
        <f>companies_contact[[#This Row],[HEU_MAJ]]</f>
        <v>44479.81354166667</v>
      </c>
      <c r="I617" s="1">
        <f t="shared" si="9"/>
        <v>44479.81354166667</v>
      </c>
    </row>
    <row r="618" spans="1:9" x14ac:dyDescent="0.25">
      <c r="A618" t="str">
        <f>companies_contact[[#This Row],[NOM]]</f>
        <v>Tack</v>
      </c>
      <c r="B618" t="str">
        <f>companies_contact[[#This Row],[PRENOM]]</f>
        <v>Annemie</v>
      </c>
      <c r="C618" t="str">
        <f>companies_contact[[#This Row],[EMAIL]]</f>
        <v>annemie.tack-ext@ab-inbev.com</v>
      </c>
      <c r="D618" t="str">
        <f>companies_contact[[#This Row],[PHONE]]</f>
        <v/>
      </c>
      <c r="E618" t="str">
        <f>companies_contact[[#This Row],[FUNCTION]]</f>
        <v>External Reward Consultant</v>
      </c>
      <c r="F618" t="str">
        <f>companies_contact[[#This Row],[TYPE]]</f>
        <v>contact</v>
      </c>
      <c r="G618">
        <f>companies_contact[[#This Row],[ID_COMPANY]]</f>
        <v>626</v>
      </c>
      <c r="H618" s="1">
        <f>companies_contact[[#This Row],[HEU_MAJ]]</f>
        <v>44480.595046296294</v>
      </c>
      <c r="I618" s="1">
        <f t="shared" si="9"/>
        <v>44480.595046296294</v>
      </c>
    </row>
    <row r="619" spans="1:9" x14ac:dyDescent="0.25">
      <c r="A619" t="str">
        <f>companies_contact[[#This Row],[NOM]]</f>
        <v>Corvilain</v>
      </c>
      <c r="B619" t="str">
        <f>companies_contact[[#This Row],[PRENOM]]</f>
        <v>Carine</v>
      </c>
      <c r="C619" t="str">
        <f>companies_contact[[#This Row],[EMAIL]]</f>
        <v>ccorvilain@greisch.com</v>
      </c>
      <c r="D619" t="str">
        <f>companies_contact[[#This Row],[PHONE]]</f>
        <v>-</v>
      </c>
      <c r="E619" t="str">
        <f>companies_contact[[#This Row],[FUNCTION]]</f>
        <v>-</v>
      </c>
      <c r="F619" t="str">
        <f>companies_contact[[#This Row],[TYPE]]</f>
        <v>billing</v>
      </c>
      <c r="G619">
        <f>companies_contact[[#This Row],[ID_COMPANY]]</f>
        <v>418</v>
      </c>
      <c r="H619" s="1">
        <f>companies_contact[[#This Row],[HEU_MAJ]]</f>
        <v>44481.366539351853</v>
      </c>
      <c r="I619" s="1">
        <f t="shared" si="9"/>
        <v>44481.366539351853</v>
      </c>
    </row>
    <row r="620" spans="1:9" x14ac:dyDescent="0.25">
      <c r="A620" t="str">
        <f>companies_contact[[#This Row],[NOM]]</f>
        <v>Scafs</v>
      </c>
      <c r="B620" t="str">
        <f>companies_contact[[#This Row],[PRENOM]]</f>
        <v>Maxence</v>
      </c>
      <c r="C620" t="str">
        <f>companies_contact[[#This Row],[EMAIL]]</f>
        <v>mscafs@canevas.be</v>
      </c>
      <c r="D620" t="str">
        <f>companies_contact[[#This Row],[PHONE]]</f>
        <v xml:space="preserve">003243641184 </v>
      </c>
      <c r="E620" t="str">
        <f>companies_contact[[#This Row],[FUNCTION]]</f>
        <v>Architecte</v>
      </c>
      <c r="F620" t="str">
        <f>companies_contact[[#This Row],[TYPE]]</f>
        <v>ccBilling</v>
      </c>
      <c r="G620">
        <f>companies_contact[[#This Row],[ID_COMPANY]]</f>
        <v>418</v>
      </c>
      <c r="H620" s="1">
        <f>companies_contact[[#This Row],[HEU_MAJ]]</f>
        <v>44481.37300925926</v>
      </c>
      <c r="I620" s="1">
        <f t="shared" si="9"/>
        <v>44481.37300925926</v>
      </c>
    </row>
    <row r="621" spans="1:9" x14ac:dyDescent="0.25">
      <c r="A621" t="str">
        <f>companies_contact[[#This Row],[NOM]]</f>
        <v>Temisevä</v>
      </c>
      <c r="B621" t="str">
        <f>companies_contact[[#This Row],[PRENOM]]</f>
        <v xml:space="preserve">Jasmin </v>
      </c>
      <c r="C621" t="str">
        <f>companies_contact[[#This Row],[EMAIL]]</f>
        <v>jtemiseva@tic-council.org</v>
      </c>
      <c r="D621" t="str">
        <f>companies_contact[[#This Row],[PHONE]]</f>
        <v>0472032892</v>
      </c>
      <c r="E621" t="str">
        <f>companies_contact[[#This Row],[FUNCTION]]</f>
        <v>HR</v>
      </c>
      <c r="F621" t="str">
        <f>companies_contact[[#This Row],[TYPE]]</f>
        <v>contact</v>
      </c>
      <c r="G621">
        <f>companies_contact[[#This Row],[ID_COMPANY]]</f>
        <v>686</v>
      </c>
      <c r="H621" s="1">
        <f>companies_contact[[#This Row],[HEU_MAJ]]</f>
        <v>44481.63484953704</v>
      </c>
      <c r="I621" s="1">
        <f t="shared" si="9"/>
        <v>44481.63484953704</v>
      </c>
    </row>
    <row r="622" spans="1:9" x14ac:dyDescent="0.25">
      <c r="A622" t="str">
        <f>companies_contact[[#This Row],[NOM]]</f>
        <v xml:space="preserve">Taidi </v>
      </c>
      <c r="B622" t="str">
        <f>companies_contact[[#This Row],[PRENOM]]</f>
        <v xml:space="preserve">Hanane </v>
      </c>
      <c r="C622" t="str">
        <f>companies_contact[[#This Row],[EMAIL]]</f>
        <v>htaidi@tic-council.org</v>
      </c>
      <c r="D622" t="str">
        <f>companies_contact[[#This Row],[PHONE]]</f>
        <v xml:space="preserve">0473629947   </v>
      </c>
      <c r="E622" t="str">
        <f>companies_contact[[#This Row],[FUNCTION]]</f>
        <v>Directrice</v>
      </c>
      <c r="F622" t="str">
        <f>companies_contact[[#This Row],[TYPE]]</f>
        <v>contact</v>
      </c>
      <c r="G622">
        <f>companies_contact[[#This Row],[ID_COMPANY]]</f>
        <v>686</v>
      </c>
      <c r="H622" s="1">
        <f>companies_contact[[#This Row],[HEU_MAJ]]</f>
        <v>44481.634733796294</v>
      </c>
      <c r="I622" s="1">
        <f t="shared" si="9"/>
        <v>44481.634733796294</v>
      </c>
    </row>
    <row r="623" spans="1:9" x14ac:dyDescent="0.25">
      <c r="A623" t="str">
        <f>companies_contact[[#This Row],[NOM]]</f>
        <v>Louis</v>
      </c>
      <c r="B623" t="str">
        <f>companies_contact[[#This Row],[PRENOM]]</f>
        <v>Amandine</v>
      </c>
      <c r="C623" t="str">
        <f>companies_contact[[#This Row],[EMAIL]]</f>
        <v>amandinelouis046@gmail.com</v>
      </c>
      <c r="D623" t="str">
        <f>companies_contact[[#This Row],[PHONE]]</f>
        <v>0493960507</v>
      </c>
      <c r="E623" t="str">
        <f>companies_contact[[#This Row],[FUNCTION]]</f>
        <v>contact</v>
      </c>
      <c r="F623" t="str">
        <f>companies_contact[[#This Row],[TYPE]]</f>
        <v>billing</v>
      </c>
      <c r="G623">
        <f>companies_contact[[#This Row],[ID_COMPANY]]</f>
        <v>687</v>
      </c>
      <c r="H623" s="1">
        <f>companies_contact[[#This Row],[HEU_MAJ]]</f>
        <v>44482.442060185182</v>
      </c>
      <c r="I623" s="1">
        <f t="shared" si="9"/>
        <v>44482.442060185182</v>
      </c>
    </row>
    <row r="624" spans="1:9" x14ac:dyDescent="0.25">
      <c r="A624" t="str">
        <f>companies_contact[[#This Row],[NOM]]</f>
        <v>Mbaya</v>
      </c>
      <c r="B624" t="str">
        <f>companies_contact[[#This Row],[PRENOM]]</f>
        <v>Lisette</v>
      </c>
      <c r="C624" t="str">
        <f>companies_contact[[#This Row],[EMAIL]]</f>
        <v>lisettembaya750@hotmail.com</v>
      </c>
      <c r="D624" t="str">
        <f>companies_contact[[#This Row],[PHONE]]</f>
        <v>498372128</v>
      </c>
      <c r="E624" t="str">
        <f>companies_contact[[#This Row],[FUNCTION]]</f>
        <v>TBC</v>
      </c>
      <c r="F624" t="str">
        <f>companies_contact[[#This Row],[TYPE]]</f>
        <v>contact</v>
      </c>
      <c r="G624">
        <f>companies_contact[[#This Row],[ID_COMPANY]]</f>
        <v>688</v>
      </c>
      <c r="H624" s="1">
        <f>companies_contact[[#This Row],[HEU_MAJ]]</f>
        <v>44483.654664351852</v>
      </c>
      <c r="I624" s="1">
        <f t="shared" si="9"/>
        <v>44483.654664351852</v>
      </c>
    </row>
    <row r="625" spans="1:9" x14ac:dyDescent="0.25">
      <c r="A625" t="str">
        <f>companies_contact[[#This Row],[NOM]]</f>
        <v>Nihon</v>
      </c>
      <c r="B625" t="str">
        <f>companies_contact[[#This Row],[PRENOM]]</f>
        <v>Christophe</v>
      </c>
      <c r="C625" t="str">
        <f>companies_contact[[#This Row],[EMAIL]]</f>
        <v>christophe@nihon.be</v>
      </c>
      <c r="D625" t="str">
        <f>companies_contact[[#This Row],[PHONE]]</f>
        <v>/</v>
      </c>
      <c r="E625" t="str">
        <f>companies_contact[[#This Row],[FUNCTION]]</f>
        <v>Dirigeant</v>
      </c>
      <c r="F625" t="str">
        <f>companies_contact[[#This Row],[TYPE]]</f>
        <v>contact</v>
      </c>
      <c r="G625">
        <f>companies_contact[[#This Row],[ID_COMPANY]]</f>
        <v>689</v>
      </c>
      <c r="H625" s="1">
        <f>companies_contact[[#This Row],[HEU_MAJ]]</f>
        <v>44483.676863425928</v>
      </c>
      <c r="I625" s="1">
        <f t="shared" si="9"/>
        <v>44483.676863425928</v>
      </c>
    </row>
    <row r="626" spans="1:9" x14ac:dyDescent="0.25">
      <c r="A626" t="str">
        <f>companies_contact[[#This Row],[NOM]]</f>
        <v>TONON</v>
      </c>
      <c r="B626" t="str">
        <f>companies_contact[[#This Row],[PRENOM]]</f>
        <v>Xavier</v>
      </c>
      <c r="C626" t="str">
        <f>companies_contact[[#This Row],[EMAIL]]</f>
        <v>xavier.tonon@via-archi.be</v>
      </c>
      <c r="D626" t="str">
        <f>companies_contact[[#This Row],[PHONE]]</f>
        <v>+32495770057</v>
      </c>
      <c r="E626" t="str">
        <f>companies_contact[[#This Row],[FUNCTION]]</f>
        <v>TBC</v>
      </c>
      <c r="F626" t="str">
        <f>companies_contact[[#This Row],[TYPE]]</f>
        <v>contact</v>
      </c>
      <c r="G626">
        <f>companies_contact[[#This Row],[ID_COMPANY]]</f>
        <v>690</v>
      </c>
      <c r="H626" s="1">
        <f>companies_contact[[#This Row],[HEU_MAJ]]</f>
        <v>44484.449629629627</v>
      </c>
      <c r="I626" s="1">
        <f t="shared" si="9"/>
        <v>44484.449629629627</v>
      </c>
    </row>
    <row r="627" spans="1:9" x14ac:dyDescent="0.25">
      <c r="A627" t="str">
        <f>companies_contact[[#This Row],[NOM]]</f>
        <v>-</v>
      </c>
      <c r="B627" t="str">
        <f>companies_contact[[#This Row],[PRENOM]]</f>
        <v>-</v>
      </c>
      <c r="C627" t="str">
        <f>companies_contact[[#This Row],[EMAIL]]</f>
        <v>invoices.be@besix.com</v>
      </c>
      <c r="D627" t="str">
        <f>companies_contact[[#This Row],[PHONE]]</f>
        <v>-</v>
      </c>
      <c r="E627" t="str">
        <f>companies_contact[[#This Row],[FUNCTION]]</f>
        <v>-</v>
      </c>
      <c r="F627" t="str">
        <f>companies_contact[[#This Row],[TYPE]]</f>
        <v>billing</v>
      </c>
      <c r="G627">
        <f>companies_contact[[#This Row],[ID_COMPANY]]</f>
        <v>675</v>
      </c>
      <c r="H627" s="1">
        <f>companies_contact[[#This Row],[HEU_MAJ]]</f>
        <v>44487.366770833331</v>
      </c>
      <c r="I627" s="1">
        <f t="shared" si="9"/>
        <v>44487.366770833331</v>
      </c>
    </row>
    <row r="628" spans="1:9" x14ac:dyDescent="0.25">
      <c r="A628" t="str">
        <f>companies_contact[[#This Row],[NOM]]</f>
        <v>Sauveur</v>
      </c>
      <c r="B628" t="str">
        <f>companies_contact[[#This Row],[PRENOM]]</f>
        <v>Jerome</v>
      </c>
      <c r="C628" t="str">
        <f>companies_contact[[#This Row],[EMAIL]]</f>
        <v>jerome.sauveur@hotmail.com</v>
      </c>
      <c r="D628" t="str">
        <f>companies_contact[[#This Row],[PHONE]]</f>
        <v>0495 36 67 48</v>
      </c>
      <c r="E628" t="str">
        <f>companies_contact[[#This Row],[FUNCTION]]</f>
        <v>-</v>
      </c>
      <c r="F628" t="str">
        <f>companies_contact[[#This Row],[TYPE]]</f>
        <v>billing</v>
      </c>
      <c r="G628">
        <f>companies_contact[[#This Row],[ID_COMPANY]]</f>
        <v>691</v>
      </c>
      <c r="H628" s="1">
        <f>companies_contact[[#This Row],[HEU_MAJ]]</f>
        <v>44507.801365740743</v>
      </c>
      <c r="I628" s="1">
        <f t="shared" si="9"/>
        <v>44507.801365740743</v>
      </c>
    </row>
    <row r="629" spans="1:9" x14ac:dyDescent="0.25">
      <c r="A629" t="str">
        <f>companies_contact[[#This Row],[NOM]]</f>
        <v>Verjus</v>
      </c>
      <c r="B629" t="str">
        <f>companies_contact[[#This Row],[PRENOM]]</f>
        <v>Jean Marc</v>
      </c>
      <c r="C629" t="str">
        <f>companies_contact[[#This Row],[EMAIL]]</f>
        <v>jm.verjus@mosal.be</v>
      </c>
      <c r="D629" t="str">
        <f>companies_contact[[#This Row],[PHONE]]</f>
        <v>0497115233</v>
      </c>
      <c r="E629" t="str">
        <f>companies_contact[[#This Row],[FUNCTION]]</f>
        <v>-</v>
      </c>
      <c r="F629" t="str">
        <f>companies_contact[[#This Row],[TYPE]]</f>
        <v>contact</v>
      </c>
      <c r="G629">
        <f>companies_contact[[#This Row],[ID_COMPANY]]</f>
        <v>692</v>
      </c>
      <c r="H629" s="1">
        <f>companies_contact[[#This Row],[HEU_MAJ]]</f>
        <v>44488.628668981481</v>
      </c>
      <c r="I629" s="1">
        <f t="shared" si="9"/>
        <v>44488.628668981481</v>
      </c>
    </row>
    <row r="630" spans="1:9" x14ac:dyDescent="0.25">
      <c r="A630" t="str">
        <f>companies_contact[[#This Row],[NOM]]</f>
        <v>Musilli</v>
      </c>
      <c r="B630" t="str">
        <f>companies_contact[[#This Row],[PRENOM]]</f>
        <v>Jennifer</v>
      </c>
      <c r="C630" t="str">
        <f>companies_contact[[#This Row],[EMAIL]]</f>
        <v>jenmumu@hotmail.com</v>
      </c>
      <c r="D630" t="str">
        <f>companies_contact[[#This Row],[PHONE]]</f>
        <v>0498104393</v>
      </c>
      <c r="E630" t="str">
        <f>companies_contact[[#This Row],[FUNCTION]]</f>
        <v>TBC</v>
      </c>
      <c r="F630" t="str">
        <f>companies_contact[[#This Row],[TYPE]]</f>
        <v>contact</v>
      </c>
      <c r="G630">
        <f>companies_contact[[#This Row],[ID_COMPANY]]</f>
        <v>693</v>
      </c>
      <c r="H630" s="1">
        <f>companies_contact[[#This Row],[HEU_MAJ]]</f>
        <v>44488.668298611112</v>
      </c>
      <c r="I630" s="1">
        <f t="shared" si="9"/>
        <v>44488.668298611112</v>
      </c>
    </row>
    <row r="631" spans="1:9" x14ac:dyDescent="0.25">
      <c r="A631" t="str">
        <f>companies_contact[[#This Row],[NOM]]</f>
        <v>azdfhgjmdhkdk https://www.samsung.com/</v>
      </c>
      <c r="B631" t="str">
        <f>companies_contact[[#This Row],[PRENOM]]</f>
        <v>azdfhgjmdhkdk https://www.samsung.com/</v>
      </c>
      <c r="C631" t="str">
        <f>companies_contact[[#This Row],[EMAIL]]</f>
        <v>elpidazuenkova1990@mail.ru</v>
      </c>
      <c r="D631" t="str">
        <f>companies_contact[[#This Row],[PHONE]]</f>
        <v>azdfhgjmdhkdk h</v>
      </c>
      <c r="E631" t="str">
        <f>companies_contact[[#This Row],[FUNCTION]]</f>
        <v>TBC</v>
      </c>
      <c r="F631" t="str">
        <f>companies_contact[[#This Row],[TYPE]]</f>
        <v>contact</v>
      </c>
      <c r="G631">
        <f>companies_contact[[#This Row],[ID_COMPANY]]</f>
        <v>694</v>
      </c>
      <c r="H631" s="1">
        <f>companies_contact[[#This Row],[HEU_MAJ]]</f>
        <v>44489.738356481481</v>
      </c>
      <c r="I631" s="1">
        <f t="shared" si="9"/>
        <v>44489.738356481481</v>
      </c>
    </row>
    <row r="632" spans="1:9" x14ac:dyDescent="0.25">
      <c r="A632" t="str">
        <f>companies_contact[[#This Row],[NOM]]</f>
        <v>azdfhgjmdhkdk https://www.samsung.com/</v>
      </c>
      <c r="B632" t="str">
        <f>companies_contact[[#This Row],[PRENOM]]</f>
        <v>azdfhgjmdhkdk https://www.samsung.com/</v>
      </c>
      <c r="C632" t="str">
        <f>companies_contact[[#This Row],[EMAIL]]</f>
        <v>zaslavfilipchuk@mail.ru</v>
      </c>
      <c r="D632" t="str">
        <f>companies_contact[[#This Row],[PHONE]]</f>
        <v>azdfhgjmdhkdk h</v>
      </c>
      <c r="E632" t="str">
        <f>companies_contact[[#This Row],[FUNCTION]]</f>
        <v>TBC</v>
      </c>
      <c r="F632" t="str">
        <f>companies_contact[[#This Row],[TYPE]]</f>
        <v>contact</v>
      </c>
      <c r="G632">
        <f>companies_contact[[#This Row],[ID_COMPANY]]</f>
        <v>0</v>
      </c>
      <c r="H632" s="1">
        <f>companies_contact[[#This Row],[HEU_MAJ]]</f>
        <v>44489.785682870373</v>
      </c>
      <c r="I632" s="1">
        <f t="shared" si="9"/>
        <v>44489.785682870373</v>
      </c>
    </row>
    <row r="633" spans="1:9" x14ac:dyDescent="0.25">
      <c r="A633" t="str">
        <f>companies_contact[[#This Row],[NOM]]</f>
        <v>ApkJoyliz</v>
      </c>
      <c r="B633" t="str">
        <f>companies_contact[[#This Row],[PRENOM]]</f>
        <v>ApkJoyliz</v>
      </c>
      <c r="C633" t="str">
        <f>companies_contact[[#This Row],[EMAIL]]</f>
        <v>allisonharry683@gmail.com</v>
      </c>
      <c r="D633" t="str">
        <f>companies_contact[[#This Row],[PHONE]]</f>
        <v>85115198998</v>
      </c>
      <c r="E633" t="str">
        <f>companies_contact[[#This Row],[FUNCTION]]</f>
        <v>TBC</v>
      </c>
      <c r="F633" t="str">
        <f>companies_contact[[#This Row],[TYPE]]</f>
        <v>contact</v>
      </c>
      <c r="G633">
        <f>companies_contact[[#This Row],[ID_COMPANY]]</f>
        <v>696</v>
      </c>
      <c r="H633" s="1">
        <f>companies_contact[[#This Row],[HEU_MAJ]]</f>
        <v>44490.254733796297</v>
      </c>
      <c r="I633" s="1">
        <f t="shared" si="9"/>
        <v>44490.254733796297</v>
      </c>
    </row>
    <row r="634" spans="1:9" x14ac:dyDescent="0.25">
      <c r="A634" t="str">
        <f>companies_contact[[#This Row],[NOM]]</f>
        <v>Lainé</v>
      </c>
      <c r="B634" t="str">
        <f>companies_contact[[#This Row],[PRENOM]]</f>
        <v>Rudy</v>
      </c>
      <c r="C634" t="str">
        <f>companies_contact[[#This Row],[EMAIL]]</f>
        <v>rudy.laine@atradius.com</v>
      </c>
      <c r="D634" t="str">
        <f>companies_contact[[#This Row],[PHONE]]</f>
        <v>+32 477 506013</v>
      </c>
      <c r="E634" t="str">
        <f>companies_contact[[#This Row],[FUNCTION]]</f>
        <v>CONTACT ENTRETIEN</v>
      </c>
      <c r="F634" t="str">
        <f>companies_contact[[#This Row],[TYPE]]</f>
        <v>contact</v>
      </c>
      <c r="G634">
        <f>companies_contact[[#This Row],[ID_COMPANY]]</f>
        <v>35</v>
      </c>
      <c r="H634" s="1">
        <f>companies_contact[[#This Row],[HEU_MAJ]]</f>
        <v>44490.508148148147</v>
      </c>
      <c r="I634" s="1">
        <f t="shared" si="9"/>
        <v>44490.508148148147</v>
      </c>
    </row>
    <row r="635" spans="1:9" x14ac:dyDescent="0.25">
      <c r="A635" t="str">
        <f>companies_contact[[#This Row],[NOM]]</f>
        <v>Verjus</v>
      </c>
      <c r="B635" t="str">
        <f>companies_contact[[#This Row],[PRENOM]]</f>
        <v>Jean Marc</v>
      </c>
      <c r="C635" t="str">
        <f>companies_contact[[#This Row],[EMAIL]]</f>
        <v>jm.verjus@mosal.be</v>
      </c>
      <c r="D635" t="str">
        <f>companies_contact[[#This Row],[PHONE]]</f>
        <v>0497115233</v>
      </c>
      <c r="E635" t="str">
        <f>companies_contact[[#This Row],[FUNCTION]]</f>
        <v>Contact</v>
      </c>
      <c r="F635" t="str">
        <f>companies_contact[[#This Row],[TYPE]]</f>
        <v>billing</v>
      </c>
      <c r="G635">
        <f>companies_contact[[#This Row],[ID_COMPANY]]</f>
        <v>692</v>
      </c>
      <c r="H635" s="1">
        <f>companies_contact[[#This Row],[HEU_MAJ]]</f>
        <v>44490.682534722226</v>
      </c>
      <c r="I635" s="1">
        <f t="shared" si="9"/>
        <v>44490.682534722226</v>
      </c>
    </row>
    <row r="636" spans="1:9" x14ac:dyDescent="0.25">
      <c r="A636" t="str">
        <f>companies_contact[[#This Row],[NOM]]</f>
        <v>Bounir</v>
      </c>
      <c r="B636" t="str">
        <f>companies_contact[[#This Row],[PRENOM]]</f>
        <v>Ali</v>
      </c>
      <c r="C636" t="str">
        <f>companies_contact[[#This Row],[EMAIL]]</f>
        <v>ali-1995@live.be</v>
      </c>
      <c r="D636" t="str">
        <f>companies_contact[[#This Row],[PHONE]]</f>
        <v>0493910887</v>
      </c>
      <c r="E636" t="str">
        <f>companies_contact[[#This Row],[FUNCTION]]</f>
        <v>TBC</v>
      </c>
      <c r="F636" t="str">
        <f>companies_contact[[#This Row],[TYPE]]</f>
        <v>contact</v>
      </c>
      <c r="G636">
        <f>companies_contact[[#This Row],[ID_COMPANY]]</f>
        <v>697</v>
      </c>
      <c r="H636" s="1">
        <f>companies_contact[[#This Row],[HEU_MAJ]]</f>
        <v>44490.706354166665</v>
      </c>
      <c r="I636" s="1">
        <f t="shared" si="9"/>
        <v>44490.706354166665</v>
      </c>
    </row>
    <row r="637" spans="1:9" x14ac:dyDescent="0.25">
      <c r="A637" t="str">
        <f>companies_contact[[#This Row],[NOM]]</f>
        <v>Dattiches</v>
      </c>
      <c r="B637" t="str">
        <f>companies_contact[[#This Row],[PRENOM]]</f>
        <v>Sonia</v>
      </c>
      <c r="C637" t="str">
        <f>companies_contact[[#This Row],[EMAIL]]</f>
        <v>datsonia@gmail.com</v>
      </c>
      <c r="D637" t="str">
        <f>companies_contact[[#This Row],[PHONE]]</f>
        <v>0499 358 653</v>
      </c>
      <c r="E637" t="str">
        <f>companies_contact[[#This Row],[FUNCTION]]</f>
        <v>B2C</v>
      </c>
      <c r="F637" t="str">
        <f>companies_contact[[#This Row],[TYPE]]</f>
        <v>billing</v>
      </c>
      <c r="G637">
        <f>companies_contact[[#This Row],[ID_COMPANY]]</f>
        <v>435</v>
      </c>
      <c r="H637" s="1">
        <f>companies_contact[[#This Row],[HEU_MAJ]]</f>
        <v>44490.711064814815</v>
      </c>
      <c r="I637" s="1">
        <f t="shared" si="9"/>
        <v>44490.711064814815</v>
      </c>
    </row>
    <row r="638" spans="1:9" x14ac:dyDescent="0.25">
      <c r="A638" t="str">
        <f>companies_contact[[#This Row],[NOM]]</f>
        <v>Monfort</v>
      </c>
      <c r="B638" t="str">
        <f>companies_contact[[#This Row],[PRENOM]]</f>
        <v>David</v>
      </c>
      <c r="C638" t="str">
        <f>companies_contact[[#This Row],[EMAIL]]</f>
        <v>davmonfort@gmail.com</v>
      </c>
      <c r="D638" t="str">
        <f>companies_contact[[#This Row],[PHONE]]</f>
        <v>0478 57 64 55</v>
      </c>
      <c r="E638" t="str">
        <f>companies_contact[[#This Row],[FUNCTION]]</f>
        <v>contact</v>
      </c>
      <c r="F638" t="str">
        <f>companies_contact[[#This Row],[TYPE]]</f>
        <v>billing</v>
      </c>
      <c r="G638">
        <f>companies_contact[[#This Row],[ID_COMPANY]]</f>
        <v>698</v>
      </c>
      <c r="H638" s="1">
        <f>companies_contact[[#This Row],[HEU_MAJ]]</f>
        <v>44490.72084490741</v>
      </c>
      <c r="I638" s="1">
        <f t="shared" si="9"/>
        <v>44490.72084490741</v>
      </c>
    </row>
    <row r="639" spans="1:9" x14ac:dyDescent="0.25">
      <c r="A639" t="str">
        <f>companies_contact[[#This Row],[NOM]]</f>
        <v>livet</v>
      </c>
      <c r="B639" t="str">
        <f>companies_contact[[#This Row],[PRENOM]]</f>
        <v>raphael</v>
      </c>
      <c r="C639" t="str">
        <f>companies_contact[[#This Row],[EMAIL]]</f>
        <v>livetraphael@gmail.com</v>
      </c>
      <c r="D639" t="str">
        <f>companies_contact[[#This Row],[PHONE]]</f>
        <v>0495 45 83 87</v>
      </c>
      <c r="E639" t="str">
        <f>companies_contact[[#This Row],[FUNCTION]]</f>
        <v>contact</v>
      </c>
      <c r="F639" t="str">
        <f>companies_contact[[#This Row],[TYPE]]</f>
        <v>billing</v>
      </c>
      <c r="G639">
        <f>companies_contact[[#This Row],[ID_COMPANY]]</f>
        <v>699</v>
      </c>
      <c r="H639" s="1">
        <f>companies_contact[[#This Row],[HEU_MAJ]]</f>
        <v>44490.730752314812</v>
      </c>
      <c r="I639" s="1">
        <f t="shared" si="9"/>
        <v>44490.730752314812</v>
      </c>
    </row>
    <row r="640" spans="1:9" x14ac:dyDescent="0.25">
      <c r="A640" t="str">
        <f>companies_contact[[#This Row],[NOM]]</f>
        <v>Renkin</v>
      </c>
      <c r="B640" t="str">
        <f>companies_contact[[#This Row],[PRENOM]]</f>
        <v>Florence</v>
      </c>
      <c r="C640" t="str">
        <f>companies_contact[[#This Row],[EMAIL]]</f>
        <v>florence.renkin@hotmail.com</v>
      </c>
      <c r="D640" t="str">
        <f>companies_contact[[#This Row],[PHONE]]</f>
        <v/>
      </c>
      <c r="E640" t="str">
        <f>companies_contact[[#This Row],[FUNCTION]]</f>
        <v>B2C</v>
      </c>
      <c r="F640" t="str">
        <f>companies_contact[[#This Row],[TYPE]]</f>
        <v>billing</v>
      </c>
      <c r="G640">
        <f>companies_contact[[#This Row],[ID_COMPANY]]</f>
        <v>171</v>
      </c>
      <c r="H640" s="1">
        <f>companies_contact[[#This Row],[HEU_MAJ]]</f>
        <v>44491.546597222223</v>
      </c>
      <c r="I640" s="1">
        <f t="shared" si="9"/>
        <v>44491.546597222223</v>
      </c>
    </row>
    <row r="641" spans="1:9" x14ac:dyDescent="0.25">
      <c r="A641" t="str">
        <f>companies_contact[[#This Row],[NOM]]</f>
        <v>Bruyere</v>
      </c>
      <c r="B641" t="str">
        <f>companies_contact[[#This Row],[PRENOM]]</f>
        <v>Xavier</v>
      </c>
      <c r="C641" t="str">
        <f>companies_contact[[#This Row],[EMAIL]]</f>
        <v>xbruyere@lasea.com</v>
      </c>
      <c r="D641" t="str">
        <f>companies_contact[[#This Row],[PHONE]]</f>
        <v>0498 27 37 37</v>
      </c>
      <c r="E641" t="str">
        <f>companies_contact[[#This Row],[FUNCTION]]</f>
        <v>Responsable financier</v>
      </c>
      <c r="F641" t="str">
        <f>companies_contact[[#This Row],[TYPE]]</f>
        <v>contact</v>
      </c>
      <c r="G641">
        <f>companies_contact[[#This Row],[ID_COMPANY]]</f>
        <v>58</v>
      </c>
      <c r="H641" s="1">
        <f>companies_contact[[#This Row],[HEU_MAJ]]</f>
        <v>44491.582314814812</v>
      </c>
      <c r="I641" s="1">
        <f t="shared" si="9"/>
        <v>44491.582314814812</v>
      </c>
    </row>
    <row r="642" spans="1:9" x14ac:dyDescent="0.25">
      <c r="A642" t="str">
        <f>companies_contact[[#This Row],[NOM]]</f>
        <v>duplicates were https://wikipedia.org</v>
      </c>
      <c r="B642" t="str">
        <f>companies_contact[[#This Row],[PRENOM]]</f>
        <v>duplicates were https://wikipedia.org</v>
      </c>
      <c r="C642" t="str">
        <f>companies_contact[[#This Row],[EMAIL]]</f>
        <v>blaginyhpittman@mail.ru</v>
      </c>
      <c r="D642" t="str">
        <f>companies_contact[[#This Row],[PHONE]]</f>
        <v>duplicates were</v>
      </c>
      <c r="E642" t="str">
        <f>companies_contact[[#This Row],[FUNCTION]]</f>
        <v>TBC</v>
      </c>
      <c r="F642" t="str">
        <f>companies_contact[[#This Row],[TYPE]]</f>
        <v>contact</v>
      </c>
      <c r="G642">
        <f>companies_contact[[#This Row],[ID_COMPANY]]</f>
        <v>701</v>
      </c>
      <c r="H642" s="1">
        <f>companies_contact[[#This Row],[HEU_MAJ]]</f>
        <v>44492.083344907405</v>
      </c>
      <c r="I642" s="1">
        <f t="shared" si="9"/>
        <v>44492.083344907405</v>
      </c>
    </row>
    <row r="643" spans="1:9" x14ac:dyDescent="0.25">
      <c r="A643" t="str">
        <f>companies_contact[[#This Row],[NOM]]</f>
        <v>duplicates were https://wikipedia.org</v>
      </c>
      <c r="B643" t="str">
        <f>companies_contact[[#This Row],[PRENOM]]</f>
        <v>duplicates were https://wikipedia.org</v>
      </c>
      <c r="C643" t="str">
        <f>companies_contact[[#This Row],[EMAIL]]</f>
        <v>blaginyhpittman@mail.ru</v>
      </c>
      <c r="D643" t="str">
        <f>companies_contact[[#This Row],[PHONE]]</f>
        <v>duplicates were</v>
      </c>
      <c r="E643" t="str">
        <f>companies_contact[[#This Row],[FUNCTION]]</f>
        <v>TBC</v>
      </c>
      <c r="F643" t="str">
        <f>companies_contact[[#This Row],[TYPE]]</f>
        <v>contact</v>
      </c>
      <c r="G643">
        <f>companies_contact[[#This Row],[ID_COMPANY]]</f>
        <v>0</v>
      </c>
      <c r="H643" s="1">
        <f>companies_contact[[#This Row],[HEU_MAJ]]</f>
        <v>44493.466504629629</v>
      </c>
      <c r="I643" s="1">
        <f t="shared" ref="I643:I706" si="10">H643</f>
        <v>44493.466504629629</v>
      </c>
    </row>
    <row r="644" spans="1:9" x14ac:dyDescent="0.25">
      <c r="A644" t="str">
        <f>companies_contact[[#This Row],[NOM]]</f>
        <v>Petit</v>
      </c>
      <c r="B644" t="str">
        <f>companies_contact[[#This Row],[PRENOM]]</f>
        <v>Pol</v>
      </c>
      <c r="C644" t="str">
        <f>companies_contact[[#This Row],[EMAIL]]</f>
        <v>polpetit@skynet.be</v>
      </c>
      <c r="D644" t="str">
        <f>companies_contact[[#This Row],[PHONE]]</f>
        <v>043774035</v>
      </c>
      <c r="E644" t="str">
        <f>companies_contact[[#This Row],[FUNCTION]]</f>
        <v>TBC</v>
      </c>
      <c r="F644" t="str">
        <f>companies_contact[[#This Row],[TYPE]]</f>
        <v>contact</v>
      </c>
      <c r="G644">
        <f>companies_contact[[#This Row],[ID_COMPANY]]</f>
        <v>703</v>
      </c>
      <c r="H644" s="1">
        <f>companies_contact[[#This Row],[HEU_MAJ]]</f>
        <v>44494.564502314817</v>
      </c>
      <c r="I644" s="1">
        <f t="shared" si="10"/>
        <v>44494.564502314817</v>
      </c>
    </row>
    <row r="645" spans="1:9" x14ac:dyDescent="0.25">
      <c r="A645" t="str">
        <f>companies_contact[[#This Row],[NOM]]</f>
        <v>Stevens</v>
      </c>
      <c r="B645" t="str">
        <f>companies_contact[[#This Row],[PRENOM]]</f>
        <v>Alex</v>
      </c>
      <c r="C645" t="str">
        <f>companies_contact[[#This Row],[EMAIL]]</f>
        <v>alex@alexstevens.be</v>
      </c>
      <c r="D645" t="str">
        <f>companies_contact[[#This Row],[PHONE]]</f>
        <v>-</v>
      </c>
      <c r="E645" t="str">
        <f>companies_contact[[#This Row],[FUNCTION]]</f>
        <v>contact</v>
      </c>
      <c r="F645" t="str">
        <f>companies_contact[[#This Row],[TYPE]]</f>
        <v>billing</v>
      </c>
      <c r="G645">
        <f>companies_contact[[#This Row],[ID_COMPANY]]</f>
        <v>704</v>
      </c>
      <c r="H645" s="1">
        <f>companies_contact[[#This Row],[HEU_MAJ]]</f>
        <v>44494.900972222225</v>
      </c>
      <c r="I645" s="1">
        <f t="shared" si="10"/>
        <v>44494.900972222225</v>
      </c>
    </row>
    <row r="646" spans="1:9" x14ac:dyDescent="0.25">
      <c r="A646" t="str">
        <f>companies_contact[[#This Row],[NOM]]</f>
        <v>Thomas</v>
      </c>
      <c r="B646" t="str">
        <f>companies_contact[[#This Row],[PRENOM]]</f>
        <v>Ruwet</v>
      </c>
      <c r="C646" t="str">
        <f>companies_contact[[#This Row],[EMAIL]]</f>
        <v>thomasruwet@hotmail.com</v>
      </c>
      <c r="D646" t="str">
        <f>companies_contact[[#This Row],[PHONE]]</f>
        <v>0476 55 45 38</v>
      </c>
      <c r="E646" t="str">
        <f>companies_contact[[#This Row],[FUNCTION]]</f>
        <v>contact</v>
      </c>
      <c r="F646" t="str">
        <f>companies_contact[[#This Row],[TYPE]]</f>
        <v>billing</v>
      </c>
      <c r="G646">
        <f>companies_contact[[#This Row],[ID_COMPANY]]</f>
        <v>705</v>
      </c>
      <c r="H646" s="1">
        <f>companies_contact[[#This Row],[HEU_MAJ]]</f>
        <v>44497.749942129631</v>
      </c>
      <c r="I646" s="1">
        <f t="shared" si="10"/>
        <v>44497.749942129631</v>
      </c>
    </row>
    <row r="647" spans="1:9" x14ac:dyDescent="0.25">
      <c r="A647" t="str">
        <f>companies_contact[[#This Row],[NOM]]</f>
        <v>Gouders</v>
      </c>
      <c r="B647" t="str">
        <f>companies_contact[[#This Row],[PRENOM]]</f>
        <v>Thierry</v>
      </c>
      <c r="C647" t="str">
        <f>companies_contact[[#This Row],[EMAIL]]</f>
        <v>tgouders@gmail.com</v>
      </c>
      <c r="D647" t="str">
        <f>companies_contact[[#This Row],[PHONE]]</f>
        <v>+32499101417</v>
      </c>
      <c r="E647" t="str">
        <f>companies_contact[[#This Row],[FUNCTION]]</f>
        <v>TBC</v>
      </c>
      <c r="F647" t="str">
        <f>companies_contact[[#This Row],[TYPE]]</f>
        <v>contact</v>
      </c>
      <c r="G647">
        <f>companies_contact[[#This Row],[ID_COMPANY]]</f>
        <v>708</v>
      </c>
      <c r="H647" s="1">
        <f>companies_contact[[#This Row],[HEU_MAJ]]</f>
        <v>44500.788449074076</v>
      </c>
      <c r="I647" s="1">
        <f t="shared" si="10"/>
        <v>44500.788449074076</v>
      </c>
    </row>
    <row r="648" spans="1:9" x14ac:dyDescent="0.25">
      <c r="A648" t="str">
        <f>companies_contact[[#This Row],[NOM]]</f>
        <v>Ruwet</v>
      </c>
      <c r="B648" t="str">
        <f>companies_contact[[#This Row],[PRENOM]]</f>
        <v>Thomas</v>
      </c>
      <c r="C648" t="str">
        <f>companies_contact[[#This Row],[EMAIL]]</f>
        <v>thomasruwet@hotmail.com</v>
      </c>
      <c r="D648" t="str">
        <f>companies_contact[[#This Row],[PHONE]]</f>
        <v>0476 55 45 38</v>
      </c>
      <c r="E648" t="str">
        <f>companies_contact[[#This Row],[FUNCTION]]</f>
        <v>-</v>
      </c>
      <c r="F648" t="str">
        <f>companies_contact[[#This Row],[TYPE]]</f>
        <v>contact</v>
      </c>
      <c r="G648">
        <f>companies_contact[[#This Row],[ID_COMPANY]]</f>
        <v>418</v>
      </c>
      <c r="H648" s="1">
        <f>companies_contact[[#This Row],[HEU_MAJ]]</f>
        <v>44502.479351851849</v>
      </c>
      <c r="I648" s="1">
        <f t="shared" si="10"/>
        <v>44502.479351851849</v>
      </c>
    </row>
    <row r="649" spans="1:9" x14ac:dyDescent="0.25">
      <c r="A649" t="str">
        <f>companies_contact[[#This Row],[NOM]]</f>
        <v>Nowakowski</v>
      </c>
      <c r="B649" t="str">
        <f>companies_contact[[#This Row],[PRENOM]]</f>
        <v>Alain</v>
      </c>
      <c r="C649" t="str">
        <f>companies_contact[[#This Row],[EMAIL]]</f>
        <v>nowa772@hotmail.com</v>
      </c>
      <c r="D649" t="str">
        <f>companies_contact[[#This Row],[PHONE]]</f>
        <v>0470556238</v>
      </c>
      <c r="E649" t="str">
        <f>companies_contact[[#This Row],[FUNCTION]]</f>
        <v>TBC</v>
      </c>
      <c r="F649" t="str">
        <f>companies_contact[[#This Row],[TYPE]]</f>
        <v>contact</v>
      </c>
      <c r="G649">
        <f>companies_contact[[#This Row],[ID_COMPANY]]</f>
        <v>710</v>
      </c>
      <c r="H649" s="1">
        <f>companies_contact[[#This Row],[HEU_MAJ]]</f>
        <v>44503.636712962965</v>
      </c>
      <c r="I649" s="1">
        <f t="shared" si="10"/>
        <v>44503.636712962965</v>
      </c>
    </row>
    <row r="650" spans="1:9" x14ac:dyDescent="0.25">
      <c r="A650" t="str">
        <f>companies_contact[[#This Row],[NOM]]</f>
        <v>PLACE</v>
      </c>
      <c r="B650" t="str">
        <f>companies_contact[[#This Row],[PRENOM]]</f>
        <v>Kathy</v>
      </c>
      <c r="C650" t="str">
        <f>companies_contact[[#This Row],[EMAIL]]</f>
        <v>kplace@lasea.com</v>
      </c>
      <c r="D650" t="str">
        <f>companies_contact[[#This Row],[PHONE]]</f>
        <v>043650243</v>
      </c>
      <c r="E650" t="str">
        <f>companies_contact[[#This Row],[FUNCTION]]</f>
        <v>TBC</v>
      </c>
      <c r="F650" t="str">
        <f>companies_contact[[#This Row],[TYPE]]</f>
        <v>contact</v>
      </c>
      <c r="G650">
        <f>companies_contact[[#This Row],[ID_COMPANY]]</f>
        <v>58</v>
      </c>
      <c r="H650" s="1">
        <f>companies_contact[[#This Row],[HEU_MAJ]]</f>
        <v>44504.617442129631</v>
      </c>
      <c r="I650" s="1">
        <f t="shared" si="10"/>
        <v>44504.617442129631</v>
      </c>
    </row>
    <row r="651" spans="1:9" x14ac:dyDescent="0.25">
      <c r="A651" t="str">
        <f>companies_contact[[#This Row],[NOM]]</f>
        <v>Vinken</v>
      </c>
      <c r="B651" t="str">
        <f>companies_contact[[#This Row],[PRENOM]]</f>
        <v xml:space="preserve">Didier </v>
      </c>
      <c r="C651" t="str">
        <f>companies_contact[[#This Row],[EMAIL]]</f>
        <v>didiervinken@hotmail.com</v>
      </c>
      <c r="D651" t="str">
        <f>companies_contact[[#This Row],[PHONE]]</f>
        <v>0496791335</v>
      </c>
      <c r="E651" t="str">
        <f>companies_contact[[#This Row],[FUNCTION]]</f>
        <v>TBC</v>
      </c>
      <c r="F651" t="str">
        <f>companies_contact[[#This Row],[TYPE]]</f>
        <v>contact</v>
      </c>
      <c r="G651">
        <f>companies_contact[[#This Row],[ID_COMPANY]]</f>
        <v>712</v>
      </c>
      <c r="H651" s="1">
        <f>companies_contact[[#This Row],[HEU_MAJ]]</f>
        <v>44506.468472222223</v>
      </c>
      <c r="I651" s="1">
        <f t="shared" si="10"/>
        <v>44506.468472222223</v>
      </c>
    </row>
    <row r="652" spans="1:9" x14ac:dyDescent="0.25">
      <c r="A652" t="str">
        <f>companies_contact[[#This Row],[NOM]]</f>
        <v>Coomans</v>
      </c>
      <c r="B652" t="str">
        <f>companies_contact[[#This Row],[PRENOM]]</f>
        <v>Sandrine</v>
      </c>
      <c r="C652" t="str">
        <f>companies_contact[[#This Row],[EMAIL]]</f>
        <v>sandrinecoomans@hotmail.com</v>
      </c>
      <c r="D652" t="str">
        <f>companies_contact[[#This Row],[PHONE]]</f>
        <v>0497 41 90 07</v>
      </c>
      <c r="E652" t="str">
        <f>companies_contact[[#This Row],[FUNCTION]]</f>
        <v>contact</v>
      </c>
      <c r="F652" t="str">
        <f>companies_contact[[#This Row],[TYPE]]</f>
        <v>billing</v>
      </c>
      <c r="G652">
        <f>companies_contact[[#This Row],[ID_COMPANY]]</f>
        <v>713</v>
      </c>
      <c r="H652" s="1">
        <f>companies_contact[[#This Row],[HEU_MAJ]]</f>
        <v>44507.831666666665</v>
      </c>
      <c r="I652" s="1">
        <f t="shared" si="10"/>
        <v>44507.831666666665</v>
      </c>
    </row>
    <row r="653" spans="1:9" x14ac:dyDescent="0.25">
      <c r="A653" t="str">
        <f>companies_contact[[#This Row],[NOM]]</f>
        <v>Contact</v>
      </c>
      <c r="B653" t="str">
        <f>companies_contact[[#This Row],[PRENOM]]</f>
        <v>Green Go</v>
      </c>
      <c r="C653" t="str">
        <f>companies_contact[[#This Row],[EMAIL]]</f>
        <v>Info@greengoliege.com</v>
      </c>
      <c r="D653" t="str">
        <f>companies_contact[[#This Row],[PHONE]]</f>
        <v>/</v>
      </c>
      <c r="E653" t="str">
        <f>companies_contact[[#This Row],[FUNCTION]]</f>
        <v>contact</v>
      </c>
      <c r="F653" t="str">
        <f>companies_contact[[#This Row],[TYPE]]</f>
        <v>billing</v>
      </c>
      <c r="G653">
        <f>companies_contact[[#This Row],[ID_COMPANY]]</f>
        <v>714</v>
      </c>
      <c r="H653" s="1">
        <f>companies_contact[[#This Row],[HEU_MAJ]]</f>
        <v>44531.902326388888</v>
      </c>
      <c r="I653" s="1">
        <f t="shared" si="10"/>
        <v>44531.902326388888</v>
      </c>
    </row>
    <row r="654" spans="1:9" x14ac:dyDescent="0.25">
      <c r="A654" t="str">
        <f>companies_contact[[#This Row],[NOM]]</f>
        <v>Boudart</v>
      </c>
      <c r="B654" t="str">
        <f>companies_contact[[#This Row],[PRENOM]]</f>
        <v>Jean Philippe</v>
      </c>
      <c r="C654" t="str">
        <f>companies_contact[[#This Row],[EMAIL]]</f>
        <v>boudartjph@hotmail.com</v>
      </c>
      <c r="D654" t="str">
        <f>companies_contact[[#This Row],[PHONE]]</f>
        <v>0475 268 008</v>
      </c>
      <c r="E654" t="str">
        <f>companies_contact[[#This Row],[FUNCTION]]</f>
        <v>contact</v>
      </c>
      <c r="F654" t="str">
        <f>companies_contact[[#This Row],[TYPE]]</f>
        <v>billing</v>
      </c>
      <c r="G654">
        <f>companies_contact[[#This Row],[ID_COMPANY]]</f>
        <v>715</v>
      </c>
      <c r="H654" s="1">
        <f>companies_contact[[#This Row],[HEU_MAJ]]</f>
        <v>44508.40115740741</v>
      </c>
      <c r="I654" s="1">
        <f t="shared" si="10"/>
        <v>44508.40115740741</v>
      </c>
    </row>
    <row r="655" spans="1:9" x14ac:dyDescent="0.25">
      <c r="A655" t="str">
        <f>companies_contact[[#This Row],[NOM]]</f>
        <v>Gobiet</v>
      </c>
      <c r="B655" t="str">
        <f>companies_contact[[#This Row],[PRENOM]]</f>
        <v>Alice</v>
      </c>
      <c r="C655" t="str">
        <f>companies_contact[[#This Row],[EMAIL]]</f>
        <v>alice.gobiet@spw.wallonie.be</v>
      </c>
      <c r="D655" t="str">
        <f>companies_contact[[#This Row],[PHONE]]</f>
        <v>0498 19 52 72</v>
      </c>
      <c r="E655" t="str">
        <f>companies_contact[[#This Row],[FUNCTION]]</f>
        <v>-</v>
      </c>
      <c r="F655" t="str">
        <f>companies_contact[[#This Row],[TYPE]]</f>
        <v>billing</v>
      </c>
      <c r="G655">
        <f>companies_contact[[#This Row],[ID_COMPANY]]</f>
        <v>709</v>
      </c>
      <c r="H655" s="1">
        <f>companies_contact[[#This Row],[HEU_MAJ]]</f>
        <v>44508.488055555557</v>
      </c>
      <c r="I655" s="1">
        <f t="shared" si="10"/>
        <v>44508.488055555557</v>
      </c>
    </row>
    <row r="656" spans="1:9" x14ac:dyDescent="0.25">
      <c r="A656" t="str">
        <f>companies_contact[[#This Row],[NOM]]</f>
        <v>Zennaro</v>
      </c>
      <c r="B656" t="str">
        <f>companies_contact[[#This Row],[PRENOM]]</f>
        <v>Ruggero</v>
      </c>
      <c r="C656" t="str">
        <f>companies_contact[[#This Row],[EMAIL]]</f>
        <v>info@eurobat.nl</v>
      </c>
      <c r="D656" t="str">
        <f>companies_contact[[#This Row],[PHONE]]</f>
        <v>0496087835</v>
      </c>
      <c r="E656" t="str">
        <f>companies_contact[[#This Row],[FUNCTION]]</f>
        <v>-</v>
      </c>
      <c r="F656" t="str">
        <f>companies_contact[[#This Row],[TYPE]]</f>
        <v>contact</v>
      </c>
      <c r="G656">
        <f>companies_contact[[#This Row],[ID_COMPANY]]</f>
        <v>716</v>
      </c>
      <c r="H656" s="1">
        <f>companies_contact[[#This Row],[HEU_MAJ]]</f>
        <v>44508.901689814818</v>
      </c>
      <c r="I656" s="1">
        <f t="shared" si="10"/>
        <v>44508.901689814818</v>
      </c>
    </row>
    <row r="657" spans="1:9" x14ac:dyDescent="0.25">
      <c r="A657" t="str">
        <f>companies_contact[[#This Row],[NOM]]</f>
        <v>Petitjean</v>
      </c>
      <c r="B657" t="str">
        <f>companies_contact[[#This Row],[PRENOM]]</f>
        <v>Dominique</v>
      </c>
      <c r="C657" t="str">
        <f>companies_contact[[#This Row],[EMAIL]]</f>
        <v>dompetitjean@gmail.com</v>
      </c>
      <c r="D657" t="str">
        <f>companies_contact[[#This Row],[PHONE]]</f>
        <v>0497 30 00 93</v>
      </c>
      <c r="E657" t="str">
        <f>companies_contact[[#This Row],[FUNCTION]]</f>
        <v>contact</v>
      </c>
      <c r="F657" t="str">
        <f>companies_contact[[#This Row],[TYPE]]</f>
        <v>billing</v>
      </c>
      <c r="G657">
        <f>companies_contact[[#This Row],[ID_COMPANY]]</f>
        <v>717</v>
      </c>
      <c r="H657" s="1">
        <f>companies_contact[[#This Row],[HEU_MAJ]]</f>
        <v>44508.908229166664</v>
      </c>
      <c r="I657" s="1">
        <f t="shared" si="10"/>
        <v>44508.908229166664</v>
      </c>
    </row>
    <row r="658" spans="1:9" x14ac:dyDescent="0.25">
      <c r="A658" t="str">
        <f>companies_contact[[#This Row],[NOM]]</f>
        <v>Renders</v>
      </c>
      <c r="B658" t="str">
        <f>companies_contact[[#This Row],[PRENOM]]</f>
        <v>Thomas</v>
      </c>
      <c r="C658" t="str">
        <f>companies_contact[[#This Row],[EMAIL]]</f>
        <v>thomas.renders@gaming1.com</v>
      </c>
      <c r="D658" t="str">
        <f>companies_contact[[#This Row],[PHONE]]</f>
        <v>+32499610357</v>
      </c>
      <c r="E658" t="str">
        <f>companies_contact[[#This Row],[FUNCTION]]</f>
        <v>TBC</v>
      </c>
      <c r="F658" t="str">
        <f>companies_contact[[#This Row],[TYPE]]</f>
        <v>contact</v>
      </c>
      <c r="G658">
        <f>companies_contact[[#This Row],[ID_COMPANY]]</f>
        <v>48</v>
      </c>
      <c r="H658" s="1">
        <f>companies_contact[[#This Row],[HEU_MAJ]]</f>
        <v>44533.60297453704</v>
      </c>
      <c r="I658" s="1">
        <f t="shared" si="10"/>
        <v>44533.60297453704</v>
      </c>
    </row>
    <row r="659" spans="1:9" x14ac:dyDescent="0.25">
      <c r="A659" t="str">
        <f>companies_contact[[#This Row],[NOM]]</f>
        <v>Lust</v>
      </c>
      <c r="B659" t="str">
        <f>companies_contact[[#This Row],[PRENOM]]</f>
        <v>Antoine</v>
      </c>
      <c r="C659" t="str">
        <f>companies_contact[[#This Row],[EMAIL]]</f>
        <v>info@kameobikes.com</v>
      </c>
      <c r="D659" t="str">
        <f>companies_contact[[#This Row],[PHONE]]</f>
        <v>0478996698</v>
      </c>
      <c r="E659" t="str">
        <f>companies_contact[[#This Row],[FUNCTION]]</f>
        <v>TBC</v>
      </c>
      <c r="F659" t="str">
        <f>companies_contact[[#This Row],[TYPE]]</f>
        <v>contact</v>
      </c>
      <c r="G659">
        <f>companies_contact[[#This Row],[ID_COMPANY]]</f>
        <v>718</v>
      </c>
      <c r="H659" s="1">
        <f>companies_contact[[#This Row],[HEU_MAJ]]</f>
        <v>44509.612986111111</v>
      </c>
      <c r="I659" s="1">
        <f t="shared" si="10"/>
        <v>44509.612986111111</v>
      </c>
    </row>
    <row r="660" spans="1:9" x14ac:dyDescent="0.25">
      <c r="A660" t="str">
        <f>companies_contact[[#This Row],[NOM]]</f>
        <v>Delneuville</v>
      </c>
      <c r="B660" t="str">
        <f>companies_contact[[#This Row],[PRENOM]]</f>
        <v>Virginie</v>
      </c>
      <c r="C660" t="str">
        <f>companies_contact[[#This Row],[EMAIL]]</f>
        <v>virgi_del_1@hotmail.com</v>
      </c>
      <c r="D660" t="str">
        <f>companies_contact[[#This Row],[PHONE]]</f>
        <v>/</v>
      </c>
      <c r="E660" t="str">
        <f>companies_contact[[#This Row],[FUNCTION]]</f>
        <v>contact</v>
      </c>
      <c r="F660" t="str">
        <f>companies_contact[[#This Row],[TYPE]]</f>
        <v>billing</v>
      </c>
      <c r="G660">
        <f>companies_contact[[#This Row],[ID_COMPANY]]</f>
        <v>719</v>
      </c>
      <c r="H660" s="1">
        <f>companies_contact[[#This Row],[HEU_MAJ]]</f>
        <v>44512.350925925923</v>
      </c>
      <c r="I660" s="1">
        <f t="shared" si="10"/>
        <v>44512.350925925923</v>
      </c>
    </row>
    <row r="661" spans="1:9" x14ac:dyDescent="0.25">
      <c r="A661" t="str">
        <f>companies_contact[[#This Row],[NOM]]</f>
        <v>Bosak</v>
      </c>
      <c r="B661" t="str">
        <f>companies_contact[[#This Row],[PRENOM]]</f>
        <v>Yvan</v>
      </c>
      <c r="C661" t="str">
        <f>companies_contact[[#This Row],[EMAIL]]</f>
        <v>y.bosak@evs.com</v>
      </c>
      <c r="D661" t="str">
        <f>companies_contact[[#This Row],[PHONE]]</f>
        <v>+32 495 525 763</v>
      </c>
      <c r="E661" t="str">
        <f>companies_contact[[#This Row],[FUNCTION]]</f>
        <v>Senior HR Officer</v>
      </c>
      <c r="F661" t="str">
        <f>companies_contact[[#This Row],[TYPE]]</f>
        <v>contact</v>
      </c>
      <c r="G661">
        <f>companies_contact[[#This Row],[ID_COMPANY]]</f>
        <v>55</v>
      </c>
      <c r="H661" s="1">
        <f>companies_contact[[#This Row],[HEU_MAJ]]</f>
        <v>44512.658391203702</v>
      </c>
      <c r="I661" s="1">
        <f t="shared" si="10"/>
        <v>44512.658391203702</v>
      </c>
    </row>
    <row r="662" spans="1:9" x14ac:dyDescent="0.25">
      <c r="A662" t="str">
        <f>companies_contact[[#This Row],[NOM]]</f>
        <v>Danca</v>
      </c>
      <c r="B662" t="str">
        <f>companies_contact[[#This Row],[PRENOM]]</f>
        <v>Maxime</v>
      </c>
      <c r="C662" t="str">
        <f>companies_contact[[#This Row],[EMAIL]]</f>
        <v>info@danca.be</v>
      </c>
      <c r="D662" t="str">
        <f>companies_contact[[#This Row],[PHONE]]</f>
        <v>0496 63 93 00</v>
      </c>
      <c r="E662" t="str">
        <f>companies_contact[[#This Row],[FUNCTION]]</f>
        <v>Gérant</v>
      </c>
      <c r="F662" t="str">
        <f>companies_contact[[#This Row],[TYPE]]</f>
        <v>billing</v>
      </c>
      <c r="G662">
        <f>companies_contact[[#This Row],[ID_COMPANY]]</f>
        <v>720</v>
      </c>
      <c r="H662" s="1">
        <f>companies_contact[[#This Row],[HEU_MAJ]]</f>
        <v>44571.53224537037</v>
      </c>
      <c r="I662" s="1">
        <f t="shared" si="10"/>
        <v>44571.53224537037</v>
      </c>
    </row>
    <row r="663" spans="1:9" x14ac:dyDescent="0.25">
      <c r="A663" t="str">
        <f>companies_contact[[#This Row],[NOM]]</f>
        <v>Ost</v>
      </c>
      <c r="B663" t="str">
        <f>companies_contact[[#This Row],[PRENOM]]</f>
        <v>Sebastien</v>
      </c>
      <c r="C663" t="str">
        <f>companies_contact[[#This Row],[EMAIL]]</f>
        <v>seb@sonext.be</v>
      </c>
      <c r="D663" t="str">
        <f>companies_contact[[#This Row],[PHONE]]</f>
        <v>0495 30 88 75</v>
      </c>
      <c r="E663" t="str">
        <f>companies_contact[[#This Row],[FUNCTION]]</f>
        <v>contact</v>
      </c>
      <c r="F663" t="str">
        <f>companies_contact[[#This Row],[TYPE]]</f>
        <v>billing</v>
      </c>
      <c r="G663">
        <f>companies_contact[[#This Row],[ID_COMPANY]]</f>
        <v>721</v>
      </c>
      <c r="H663" s="1">
        <f>companies_contact[[#This Row],[HEU_MAJ]]</f>
        <v>44514.672152777777</v>
      </c>
      <c r="I663" s="1">
        <f t="shared" si="10"/>
        <v>44514.672152777777</v>
      </c>
    </row>
    <row r="664" spans="1:9" x14ac:dyDescent="0.25">
      <c r="A664" t="str">
        <f>companies_contact[[#This Row],[NOM]]</f>
        <v>Botman</v>
      </c>
      <c r="B664" t="str">
        <f>companies_contact[[#This Row],[PRENOM]]</f>
        <v>Olivier</v>
      </c>
      <c r="C664" t="str">
        <f>companies_contact[[#This Row],[EMAIL]]</f>
        <v>o.botman@imcyse.com</v>
      </c>
      <c r="D664" t="str">
        <f>companies_contact[[#This Row],[PHONE]]</f>
        <v>-</v>
      </c>
      <c r="E664" t="str">
        <f>companies_contact[[#This Row],[FUNCTION]]</f>
        <v>-</v>
      </c>
      <c r="F664" t="str">
        <f>companies_contact[[#This Row],[TYPE]]</f>
        <v>contact</v>
      </c>
      <c r="G664">
        <f>companies_contact[[#This Row],[ID_COMPANY]]</f>
        <v>682</v>
      </c>
      <c r="H664" s="1">
        <f>companies_contact[[#This Row],[HEU_MAJ]]</f>
        <v>44515.443819444445</v>
      </c>
      <c r="I664" s="1">
        <f t="shared" si="10"/>
        <v>44515.443819444445</v>
      </c>
    </row>
    <row r="665" spans="1:9" x14ac:dyDescent="0.25">
      <c r="A665" t="str">
        <f>companies_contact[[#This Row],[NOM]]</f>
        <v>Briol</v>
      </c>
      <c r="B665" t="str">
        <f>companies_contact[[#This Row],[PRENOM]]</f>
        <v>Camille</v>
      </c>
      <c r="C665" t="str">
        <f>companies_contact[[#This Row],[EMAIL]]</f>
        <v>camille.briol.21@gmail.com</v>
      </c>
      <c r="D665" t="str">
        <f>companies_contact[[#This Row],[PHONE]]</f>
        <v>0477295054</v>
      </c>
      <c r="E665" t="str">
        <f>companies_contact[[#This Row],[FUNCTION]]</f>
        <v>TBC</v>
      </c>
      <c r="F665" t="str">
        <f>companies_contact[[#This Row],[TYPE]]</f>
        <v>contact</v>
      </c>
      <c r="G665">
        <f>companies_contact[[#This Row],[ID_COMPANY]]</f>
        <v>723</v>
      </c>
      <c r="H665" s="1">
        <f>companies_contact[[#This Row],[HEU_MAJ]]</f>
        <v>44515.574918981481</v>
      </c>
      <c r="I665" s="1">
        <f t="shared" si="10"/>
        <v>44515.574918981481</v>
      </c>
    </row>
    <row r="666" spans="1:9" x14ac:dyDescent="0.25">
      <c r="A666" t="str">
        <f>companies_contact[[#This Row],[NOM]]</f>
        <v>mel</v>
      </c>
      <c r="B666" t="str">
        <f>companies_contact[[#This Row],[PRENOM]]</f>
        <v>soysal</v>
      </c>
      <c r="C666" t="str">
        <f>companies_contact[[#This Row],[EMAIL]]</f>
        <v>melissasoysal89@gmail.com</v>
      </c>
      <c r="D666" t="str">
        <f>companies_contact[[#This Row],[PHONE]]</f>
        <v>0484839787</v>
      </c>
      <c r="E666" t="str">
        <f>companies_contact[[#This Row],[FUNCTION]]</f>
        <v>TBC</v>
      </c>
      <c r="F666" t="str">
        <f>companies_contact[[#This Row],[TYPE]]</f>
        <v>contact</v>
      </c>
      <c r="G666">
        <f>companies_contact[[#This Row],[ID_COMPANY]]</f>
        <v>724</v>
      </c>
      <c r="H666" s="1">
        <f>companies_contact[[#This Row],[HEU_MAJ]]</f>
        <v>44516.567337962966</v>
      </c>
      <c r="I666" s="1">
        <f t="shared" si="10"/>
        <v>44516.567337962966</v>
      </c>
    </row>
    <row r="667" spans="1:9" x14ac:dyDescent="0.25">
      <c r="A667" t="str">
        <f>companies_contact[[#This Row],[NOM]]</f>
        <v>Tailleur</v>
      </c>
      <c r="B667" t="str">
        <f>companies_contact[[#This Row],[PRENOM]]</f>
        <v>Benjamin</v>
      </c>
      <c r="C667" t="str">
        <f>companies_contact[[#This Row],[EMAIL]]</f>
        <v>benjamin.tailleur@horus-software.be</v>
      </c>
      <c r="D667" t="str">
        <f>companies_contact[[#This Row],[PHONE]]</f>
        <v>+32494226899</v>
      </c>
      <c r="E667" t="str">
        <f>companies_contact[[#This Row],[FUNCTION]]</f>
        <v/>
      </c>
      <c r="F667" t="str">
        <f>companies_contact[[#This Row],[TYPE]]</f>
        <v>billing</v>
      </c>
      <c r="G667">
        <f>companies_contact[[#This Row],[ID_COMPANY]]</f>
        <v>726</v>
      </c>
      <c r="H667" s="1">
        <f>companies_contact[[#This Row],[HEU_MAJ]]</f>
        <v>44524.612129629626</v>
      </c>
      <c r="I667" s="1">
        <f t="shared" si="10"/>
        <v>44524.612129629626</v>
      </c>
    </row>
    <row r="668" spans="1:9" x14ac:dyDescent="0.25">
      <c r="A668" t="str">
        <f>companies_contact[[#This Row],[NOM]]</f>
        <v>Amerijckx</v>
      </c>
      <c r="B668" t="str">
        <f>companies_contact[[#This Row],[PRENOM]]</f>
        <v>Niels</v>
      </c>
      <c r="C668" t="str">
        <f>companies_contact[[#This Row],[EMAIL]]</f>
        <v>niels.amerijckx@elneo.com</v>
      </c>
      <c r="D668" t="str">
        <f>companies_contact[[#This Row],[PHONE]]</f>
        <v>0476 70 25 10</v>
      </c>
      <c r="E668" t="str">
        <f>companies_contact[[#This Row],[FUNCTION]]</f>
        <v>Sales engineer</v>
      </c>
      <c r="F668" t="str">
        <f>companies_contact[[#This Row],[TYPE]]</f>
        <v>contact</v>
      </c>
      <c r="G668">
        <f>companies_contact[[#This Row],[ID_COMPANY]]</f>
        <v>439</v>
      </c>
      <c r="H668" s="1">
        <f>companies_contact[[#This Row],[HEU_MAJ]]</f>
        <v>44525.48128472222</v>
      </c>
      <c r="I668" s="1">
        <f t="shared" si="10"/>
        <v>44525.48128472222</v>
      </c>
    </row>
    <row r="669" spans="1:9" x14ac:dyDescent="0.25">
      <c r="A669" t="str">
        <f>companies_contact[[#This Row],[NOM]]</f>
        <v>Guissart</v>
      </c>
      <c r="B669" t="str">
        <f>companies_contact[[#This Row],[PRENOM]]</f>
        <v>Renaud</v>
      </c>
      <c r="C669" t="str">
        <f>companies_contact[[#This Row],[EMAIL]]</f>
        <v>info@frysa.be</v>
      </c>
      <c r="D669" t="str">
        <f>companies_contact[[#This Row],[PHONE]]</f>
        <v>0498 12 69 12</v>
      </c>
      <c r="E669" t="str">
        <f>companies_contact[[#This Row],[FUNCTION]]</f>
        <v>Gérant</v>
      </c>
      <c r="F669" t="str">
        <f>companies_contact[[#This Row],[TYPE]]</f>
        <v>billing</v>
      </c>
      <c r="G669">
        <f>companies_contact[[#This Row],[ID_COMPANY]]</f>
        <v>729</v>
      </c>
      <c r="H669" s="1">
        <f>companies_contact[[#This Row],[HEU_MAJ]]</f>
        <v>44529.623784722222</v>
      </c>
      <c r="I669" s="1">
        <f t="shared" si="10"/>
        <v>44529.623784722222</v>
      </c>
    </row>
    <row r="670" spans="1:9" x14ac:dyDescent="0.25">
      <c r="A670" t="str">
        <f>companies_contact[[#This Row],[NOM]]</f>
        <v>DUVAL</v>
      </c>
      <c r="B670" t="str">
        <f>companies_contact[[#This Row],[PRENOM]]</f>
        <v>Vincent</v>
      </c>
      <c r="C670" t="str">
        <f>companies_contact[[#This Row],[EMAIL]]</f>
        <v>vjj.duval@gmail.com</v>
      </c>
      <c r="D670" t="str">
        <f>companies_contact[[#This Row],[PHONE]]</f>
        <v>0676684126</v>
      </c>
      <c r="E670" t="str">
        <f>companies_contact[[#This Row],[FUNCTION]]</f>
        <v>contact</v>
      </c>
      <c r="F670" t="str">
        <f>companies_contact[[#This Row],[TYPE]]</f>
        <v>billing</v>
      </c>
      <c r="G670">
        <f>companies_contact[[#This Row],[ID_COMPANY]]</f>
        <v>730</v>
      </c>
      <c r="H670" s="1">
        <f>companies_contact[[#This Row],[HEU_MAJ]]</f>
        <v>44529.682951388888</v>
      </c>
      <c r="I670" s="1">
        <f t="shared" si="10"/>
        <v>44529.682951388888</v>
      </c>
    </row>
    <row r="671" spans="1:9" x14ac:dyDescent="0.25">
      <c r="A671" t="str">
        <f>companies_contact[[#This Row],[NOM]]</f>
        <v>Tillmann</v>
      </c>
      <c r="B671" t="str">
        <f>companies_contact[[#This Row],[PRENOM]]</f>
        <v>Michel</v>
      </c>
      <c r="C671" t="str">
        <f>companies_contact[[#This Row],[EMAIL]]</f>
        <v>michel.tillmann@gmail.com</v>
      </c>
      <c r="D671" t="str">
        <f>companies_contact[[#This Row],[PHONE]]</f>
        <v>0476863196</v>
      </c>
      <c r="E671" t="str">
        <f>companies_contact[[#This Row],[FUNCTION]]</f>
        <v>TBC</v>
      </c>
      <c r="F671" t="str">
        <f>companies_contact[[#This Row],[TYPE]]</f>
        <v>billing</v>
      </c>
      <c r="G671">
        <f>companies_contact[[#This Row],[ID_COMPANY]]</f>
        <v>731</v>
      </c>
      <c r="H671" s="1">
        <f>companies_contact[[#This Row],[HEU_MAJ]]</f>
        <v>44537.412048611113</v>
      </c>
      <c r="I671" s="1">
        <f t="shared" si="10"/>
        <v>44537.412048611113</v>
      </c>
    </row>
    <row r="672" spans="1:9" x14ac:dyDescent="0.25">
      <c r="A672" t="str">
        <f>companies_contact[[#This Row],[NOM]]</f>
        <v>Smeets</v>
      </c>
      <c r="B672" t="str">
        <f>companies_contact[[#This Row],[PRENOM]]</f>
        <v>Sabine</v>
      </c>
      <c r="C672" t="str">
        <f>companies_contact[[#This Row],[EMAIL]]</f>
        <v>ssmeets@sowalfin.be</v>
      </c>
      <c r="D672" t="str">
        <f>companies_contact[[#This Row],[PHONE]]</f>
        <v>+32 4 230 56 99</v>
      </c>
      <c r="E672" t="str">
        <f>companies_contact[[#This Row],[FUNCTION]]</f>
        <v>CONSEILLÈRE DÉPARTEMENT RH</v>
      </c>
      <c r="F672" t="str">
        <f>companies_contact[[#This Row],[TYPE]]</f>
        <v>contact</v>
      </c>
      <c r="G672">
        <f>companies_contact[[#This Row],[ID_COMPANY]]</f>
        <v>725</v>
      </c>
      <c r="H672" s="1">
        <f>companies_contact[[#This Row],[HEU_MAJ]]</f>
        <v>44536.456516203703</v>
      </c>
      <c r="I672" s="1">
        <f t="shared" si="10"/>
        <v>44536.456516203703</v>
      </c>
    </row>
    <row r="673" spans="1:9" x14ac:dyDescent="0.25">
      <c r="A673" t="str">
        <f>companies_contact[[#This Row],[NOM]]</f>
        <v>Xathelet</v>
      </c>
      <c r="B673" t="str">
        <f>companies_contact[[#This Row],[PRENOM]]</f>
        <v>Christine</v>
      </c>
      <c r="C673" t="str">
        <f>companies_contact[[#This Row],[EMAIL]]</f>
        <v>cwathelet@hotmail.com</v>
      </c>
      <c r="D673" t="str">
        <f>companies_contact[[#This Row],[PHONE]]</f>
        <v>0497688842</v>
      </c>
      <c r="E673" t="str">
        <f>companies_contact[[#This Row],[FUNCTION]]</f>
        <v>-</v>
      </c>
      <c r="F673" t="str">
        <f>companies_contact[[#This Row],[TYPE]]</f>
        <v>contact</v>
      </c>
      <c r="G673">
        <f>companies_contact[[#This Row],[ID_COMPANY]]</f>
        <v>359</v>
      </c>
      <c r="H673" s="1">
        <f>companies_contact[[#This Row],[HEU_MAJ]]</f>
        <v>44536.621770833335</v>
      </c>
      <c r="I673" s="1">
        <f t="shared" si="10"/>
        <v>44536.621770833335</v>
      </c>
    </row>
    <row r="674" spans="1:9" x14ac:dyDescent="0.25">
      <c r="A674" t="str">
        <f>companies_contact[[#This Row],[NOM]]</f>
        <v>Spanoghe</v>
      </c>
      <c r="B674" t="str">
        <f>companies_contact[[#This Row],[PRENOM]]</f>
        <v>Catherine</v>
      </c>
      <c r="C674" t="str">
        <f>companies_contact[[#This Row],[EMAIL]]</f>
        <v>catherine.spanoghe@tucrail.be</v>
      </c>
      <c r="D674" t="str">
        <f>companies_contact[[#This Row],[PHONE]]</f>
        <v>+32479235171</v>
      </c>
      <c r="E674" t="str">
        <f>companies_contact[[#This Row],[FUNCTION]]</f>
        <v>TBC</v>
      </c>
      <c r="F674" t="str">
        <f>companies_contact[[#This Row],[TYPE]]</f>
        <v>contact</v>
      </c>
      <c r="G674">
        <f>companies_contact[[#This Row],[ID_COMPANY]]</f>
        <v>734</v>
      </c>
      <c r="H674" s="1">
        <f>companies_contact[[#This Row],[HEU_MAJ]]</f>
        <v>44536.679988425924</v>
      </c>
      <c r="I674" s="1">
        <f t="shared" si="10"/>
        <v>44536.679988425924</v>
      </c>
    </row>
    <row r="675" spans="1:9" x14ac:dyDescent="0.25">
      <c r="A675" t="str">
        <f>companies_contact[[#This Row],[NOM]]</f>
        <v>Wagemans</v>
      </c>
      <c r="B675" t="str">
        <f>companies_contact[[#This Row],[PRENOM]]</f>
        <v>David</v>
      </c>
      <c r="C675" t="str">
        <f>companies_contact[[#This Row],[EMAIL]]</f>
        <v>wagemansdavid90@hotmail.com</v>
      </c>
      <c r="D675" t="str">
        <f>companies_contact[[#This Row],[PHONE]]</f>
        <v>/</v>
      </c>
      <c r="E675" t="str">
        <f>companies_contact[[#This Row],[FUNCTION]]</f>
        <v>?</v>
      </c>
      <c r="F675" t="str">
        <f>companies_contact[[#This Row],[TYPE]]</f>
        <v>contact</v>
      </c>
      <c r="G675">
        <f>companies_contact[[#This Row],[ID_COMPANY]]</f>
        <v>735</v>
      </c>
      <c r="H675" s="1">
        <f>companies_contact[[#This Row],[HEU_MAJ]]</f>
        <v>44536.753923611112</v>
      </c>
      <c r="I675" s="1">
        <f t="shared" si="10"/>
        <v>44536.753923611112</v>
      </c>
    </row>
    <row r="676" spans="1:9" x14ac:dyDescent="0.25">
      <c r="A676" t="str">
        <f>companies_contact[[#This Row],[NOM]]</f>
        <v>Finance</v>
      </c>
      <c r="B676" t="str">
        <f>companies_contact[[#This Row],[PRENOM]]</f>
        <v>Imcyse</v>
      </c>
      <c r="C676" t="str">
        <f>companies_contact[[#This Row],[EMAIL]]</f>
        <v>finance@imcyse.com</v>
      </c>
      <c r="D676" t="str">
        <f>companies_contact[[#This Row],[PHONE]]</f>
        <v>/</v>
      </c>
      <c r="E676" t="str">
        <f>companies_contact[[#This Row],[FUNCTION]]</f>
        <v>finances</v>
      </c>
      <c r="F676" t="str">
        <f>companies_contact[[#This Row],[TYPE]]</f>
        <v>billing</v>
      </c>
      <c r="G676">
        <f>companies_contact[[#This Row],[ID_COMPANY]]</f>
        <v>682</v>
      </c>
      <c r="H676" s="1">
        <f>companies_contact[[#This Row],[HEU_MAJ]]</f>
        <v>44537.468009259261</v>
      </c>
      <c r="I676" s="1">
        <f t="shared" si="10"/>
        <v>44537.468009259261</v>
      </c>
    </row>
    <row r="677" spans="1:9" x14ac:dyDescent="0.25">
      <c r="A677" t="str">
        <f>companies_contact[[#This Row],[NOM]]</f>
        <v>Ludovico</v>
      </c>
      <c r="B677" t="str">
        <f>companies_contact[[#This Row],[PRENOM]]</f>
        <v>Adrien</v>
      </c>
      <c r="C677" t="str">
        <f>companies_contact[[#This Row],[EMAIL]]</f>
        <v>adrien.ludovico@gaming1.com</v>
      </c>
      <c r="D677" t="str">
        <f>companies_contact[[#This Row],[PHONE]]</f>
        <v>0498/81.46.59</v>
      </c>
      <c r="E677" t="str">
        <f>companies_contact[[#This Row],[FUNCTION]]</f>
        <v>RH</v>
      </c>
      <c r="F677" t="str">
        <f>companies_contact[[#This Row],[TYPE]]</f>
        <v>billing</v>
      </c>
      <c r="G677">
        <f>companies_contact[[#This Row],[ID_COMPANY]]</f>
        <v>48</v>
      </c>
      <c r="H677" s="1">
        <f>companies_contact[[#This Row],[HEU_MAJ]]</f>
        <v>44538.355578703704</v>
      </c>
      <c r="I677" s="1">
        <f t="shared" si="10"/>
        <v>44538.355578703704</v>
      </c>
    </row>
    <row r="678" spans="1:9" x14ac:dyDescent="0.25">
      <c r="A678" t="str">
        <f>companies_contact[[#This Row],[NOM]]</f>
        <v>Blacque - Belair</v>
      </c>
      <c r="B678" t="str">
        <f>companies_contact[[#This Row],[PRENOM]]</f>
        <v>Anne</v>
      </c>
      <c r="C678" t="str">
        <f>companies_contact[[#This Row],[EMAIL]]</f>
        <v>logopsy.cabinet@gmail.com</v>
      </c>
      <c r="D678" t="str">
        <f>companies_contact[[#This Row],[PHONE]]</f>
        <v>0492/94.84.00</v>
      </c>
      <c r="E678" t="str">
        <f>companies_contact[[#This Row],[FUNCTION]]</f>
        <v>Gérante</v>
      </c>
      <c r="F678" t="str">
        <f>companies_contact[[#This Row],[TYPE]]</f>
        <v>contact</v>
      </c>
      <c r="G678">
        <f>companies_contact[[#This Row],[ID_COMPANY]]</f>
        <v>738</v>
      </c>
      <c r="H678" s="1">
        <f>companies_contact[[#This Row],[HEU_MAJ]]</f>
        <v>44539.701793981483</v>
      </c>
      <c r="I678" s="1">
        <f t="shared" si="10"/>
        <v>44539.701793981483</v>
      </c>
    </row>
    <row r="679" spans="1:9" x14ac:dyDescent="0.25">
      <c r="A679" t="str">
        <f>companies_contact[[#This Row],[NOM]]</f>
        <v>Compta</v>
      </c>
      <c r="B679" t="str">
        <f>companies_contact[[#This Row],[PRENOM]]</f>
        <v>Pro Velo</v>
      </c>
      <c r="C679" t="str">
        <f>companies_contact[[#This Row],[EMAIL]]</f>
        <v>compta@provelo.org</v>
      </c>
      <c r="D679" t="str">
        <f>companies_contact[[#This Row],[PHONE]]</f>
        <v>/</v>
      </c>
      <c r="E679" t="str">
        <f>companies_contact[[#This Row],[FUNCTION]]</f>
        <v>comptabilité</v>
      </c>
      <c r="F679" t="str">
        <f>companies_contact[[#This Row],[TYPE]]</f>
        <v>billing</v>
      </c>
      <c r="G679">
        <f>companies_contact[[#This Row],[ID_COMPANY]]</f>
        <v>740</v>
      </c>
      <c r="H679" s="1">
        <f>companies_contact[[#This Row],[HEU_MAJ]]</f>
        <v>44546.477696759262</v>
      </c>
      <c r="I679" s="1">
        <f t="shared" si="10"/>
        <v>44546.477696759262</v>
      </c>
    </row>
    <row r="680" spans="1:9" x14ac:dyDescent="0.25">
      <c r="A680" t="str">
        <f>companies_contact[[#This Row],[NOM]]</f>
        <v>Stock</v>
      </c>
      <c r="B680" t="str">
        <f>companies_contact[[#This Row],[PRENOM]]</f>
        <v>Martin</v>
      </c>
      <c r="C680" t="str">
        <f>companies_contact[[#This Row],[EMAIL]]</f>
        <v>m.stock@provelo.org</v>
      </c>
      <c r="D680" t="str">
        <f>companies_contact[[#This Row],[PHONE]]</f>
        <v>+32 472 525 738</v>
      </c>
      <c r="E680" t="str">
        <f>companies_contact[[#This Row],[FUNCTION]]</f>
        <v>Chargé de projets conseils</v>
      </c>
      <c r="F680" t="str">
        <f>companies_contact[[#This Row],[TYPE]]</f>
        <v>ccBilling</v>
      </c>
      <c r="G680">
        <f>companies_contact[[#This Row],[ID_COMPANY]]</f>
        <v>740</v>
      </c>
      <c r="H680" s="1">
        <f>companies_contact[[#This Row],[HEU_MAJ]]</f>
        <v>44546.478206018517</v>
      </c>
      <c r="I680" s="1">
        <f t="shared" si="10"/>
        <v>44546.478206018517</v>
      </c>
    </row>
    <row r="681" spans="1:9" x14ac:dyDescent="0.25">
      <c r="A681" t="str">
        <f>companies_contact[[#This Row],[NOM]]</f>
        <v>Hubert</v>
      </c>
      <c r="B681" t="str">
        <f>companies_contact[[#This Row],[PRENOM]]</f>
        <v>Catherine</v>
      </c>
      <c r="C681" t="str">
        <f>companies_contact[[#This Row],[EMAIL]]</f>
        <v>catherine.hubert1886@gmail.com</v>
      </c>
      <c r="D681" t="str">
        <f>companies_contact[[#This Row],[PHONE]]</f>
        <v>-</v>
      </c>
      <c r="E681" t="str">
        <f>companies_contact[[#This Row],[FUNCTION]]</f>
        <v>contact</v>
      </c>
      <c r="F681" t="str">
        <f>companies_contact[[#This Row],[TYPE]]</f>
        <v>billing</v>
      </c>
      <c r="G681">
        <f>companies_contact[[#This Row],[ID_COMPANY]]</f>
        <v>787</v>
      </c>
      <c r="H681" s="1">
        <f>companies_contact[[#This Row],[HEU_MAJ]]</f>
        <v>44599.62537037037</v>
      </c>
      <c r="I681" s="1">
        <f t="shared" si="10"/>
        <v>44599.62537037037</v>
      </c>
    </row>
    <row r="682" spans="1:9" x14ac:dyDescent="0.25">
      <c r="A682" t="str">
        <f>companies_contact[[#This Row],[NOM]]</f>
        <v>Thirifays</v>
      </c>
      <c r="B682" t="str">
        <f>companies_contact[[#This Row],[PRENOM]]</f>
        <v>Olivier</v>
      </c>
      <c r="C682" t="str">
        <f>companies_contact[[#This Row],[EMAIL]]</f>
        <v>olivier.thirifays@gmail.com</v>
      </c>
      <c r="D682" t="str">
        <f>companies_contact[[#This Row],[PHONE]]</f>
        <v>/</v>
      </c>
      <c r="E682" t="str">
        <f>companies_contact[[#This Row],[FUNCTION]]</f>
        <v>contact</v>
      </c>
      <c r="F682" t="str">
        <f>companies_contact[[#This Row],[TYPE]]</f>
        <v>billing</v>
      </c>
      <c r="G682">
        <f>companies_contact[[#This Row],[ID_COMPANY]]</f>
        <v>741</v>
      </c>
      <c r="H682" s="1">
        <f>companies_contact[[#This Row],[HEU_MAJ]]</f>
        <v>44598.890428240738</v>
      </c>
      <c r="I682" s="1">
        <f t="shared" si="10"/>
        <v>44598.890428240738</v>
      </c>
    </row>
    <row r="683" spans="1:9" x14ac:dyDescent="0.25">
      <c r="A683" t="str">
        <f>companies_contact[[#This Row],[NOM]]</f>
        <v>Chiriboga</v>
      </c>
      <c r="B683" t="str">
        <f>companies_contact[[#This Row],[PRENOM]]</f>
        <v>Lorena</v>
      </c>
      <c r="C683" t="str">
        <f>companies_contact[[#This Row],[EMAIL]]</f>
        <v>lorena@farmstore.be</v>
      </c>
      <c r="D683" t="str">
        <f>companies_contact[[#This Row],[PHONE]]</f>
        <v>0478 52 25 85</v>
      </c>
      <c r="E683" t="str">
        <f>companies_contact[[#This Row],[FUNCTION]]</f>
        <v>Gérante</v>
      </c>
      <c r="F683" t="str">
        <f>companies_contact[[#This Row],[TYPE]]</f>
        <v>contact</v>
      </c>
      <c r="G683">
        <f>companies_contact[[#This Row],[ID_COMPANY]]</f>
        <v>742</v>
      </c>
      <c r="H683" s="1">
        <f>companies_contact[[#This Row],[HEU_MAJ]]</f>
        <v>44550.912303240744</v>
      </c>
      <c r="I683" s="1">
        <f t="shared" si="10"/>
        <v>44550.912303240744</v>
      </c>
    </row>
    <row r="684" spans="1:9" x14ac:dyDescent="0.25">
      <c r="A684" t="str">
        <f>companies_contact[[#This Row],[NOM]]</f>
        <v>FazidFus</v>
      </c>
      <c r="B684" t="str">
        <f>companies_contact[[#This Row],[PRENOM]]</f>
        <v>FazidFus</v>
      </c>
      <c r="C684" t="str">
        <f>companies_contact[[#This Row],[EMAIL]]</f>
        <v>mathsphere@stromectoldc.com</v>
      </c>
      <c r="D684" t="str">
        <f>companies_contact[[#This Row],[PHONE]]</f>
        <v>89346291316</v>
      </c>
      <c r="E684" t="str">
        <f>companies_contact[[#This Row],[FUNCTION]]</f>
        <v>TBC</v>
      </c>
      <c r="F684" t="str">
        <f>companies_contact[[#This Row],[TYPE]]</f>
        <v>contact</v>
      </c>
      <c r="G684">
        <f>companies_contact[[#This Row],[ID_COMPANY]]</f>
        <v>743</v>
      </c>
      <c r="H684" s="1">
        <f>companies_contact[[#This Row],[HEU_MAJ]]</f>
        <v>44551.5621875</v>
      </c>
      <c r="I684" s="1">
        <f t="shared" si="10"/>
        <v>44551.5621875</v>
      </c>
    </row>
    <row r="685" spans="1:9" x14ac:dyDescent="0.25">
      <c r="A685" t="str">
        <f>companies_contact[[#This Row],[NOM]]</f>
        <v>geradon</v>
      </c>
      <c r="B685" t="str">
        <f>companies_contact[[#This Row],[PRENOM]]</f>
        <v>fabrice</v>
      </c>
      <c r="C685" t="str">
        <f>companies_contact[[#This Row],[EMAIL]]</f>
        <v>fabrice.geradon@provincedeliege.be</v>
      </c>
      <c r="D685" t="str">
        <f>companies_contact[[#This Row],[PHONE]]</f>
        <v>042794814</v>
      </c>
      <c r="E685" t="str">
        <f>companies_contact[[#This Row],[FUNCTION]]</f>
        <v>TBC</v>
      </c>
      <c r="F685" t="str">
        <f>companies_contact[[#This Row],[TYPE]]</f>
        <v>contact</v>
      </c>
      <c r="G685">
        <f>companies_contact[[#This Row],[ID_COMPANY]]</f>
        <v>184</v>
      </c>
      <c r="H685" s="1">
        <f>companies_contact[[#This Row],[HEU_MAJ]]</f>
        <v>44552.508437500001</v>
      </c>
      <c r="I685" s="1">
        <f t="shared" si="10"/>
        <v>44552.508437500001</v>
      </c>
    </row>
    <row r="686" spans="1:9" x14ac:dyDescent="0.25">
      <c r="A686" t="str">
        <f>companies_contact[[#This Row],[NOM]]</f>
        <v>Mattot</v>
      </c>
      <c r="B686" t="str">
        <f>companies_contact[[#This Row],[PRENOM]]</f>
        <v>Maryline</v>
      </c>
      <c r="C686" t="str">
        <f>companies_contact[[#This Row],[EMAIL]]</f>
        <v>maryline.mattot@skynet.be</v>
      </c>
      <c r="D686" t="str">
        <f>companies_contact[[#This Row],[PHONE]]</f>
        <v>0473 37 04 52</v>
      </c>
      <c r="E686" t="str">
        <f>companies_contact[[#This Row],[FUNCTION]]</f>
        <v>/</v>
      </c>
      <c r="F686" t="str">
        <f>companies_contact[[#This Row],[TYPE]]</f>
        <v>billing</v>
      </c>
      <c r="G686">
        <f>companies_contact[[#This Row],[ID_COMPANY]]</f>
        <v>145</v>
      </c>
      <c r="H686" s="1">
        <f>companies_contact[[#This Row],[HEU_MAJ]]</f>
        <v>44553.361608796295</v>
      </c>
      <c r="I686" s="1">
        <f t="shared" si="10"/>
        <v>44553.361608796295</v>
      </c>
    </row>
    <row r="687" spans="1:9" x14ac:dyDescent="0.25">
      <c r="A687" t="str">
        <f>companies_contact[[#This Row],[NOM]]</f>
        <v xml:space="preserve">Depaifve </v>
      </c>
      <c r="B687" t="str">
        <f>companies_contact[[#This Row],[PRENOM]]</f>
        <v>Chantal</v>
      </c>
      <c r="C687" t="str">
        <f>companies_contact[[#This Row],[EMAIL]]</f>
        <v>chantaldepaifve@hotmail.com</v>
      </c>
      <c r="D687" t="str">
        <f>companies_contact[[#This Row],[PHONE]]</f>
        <v>0496447337</v>
      </c>
      <c r="E687" t="str">
        <f>companies_contact[[#This Row],[FUNCTION]]</f>
        <v>TBC</v>
      </c>
      <c r="F687" t="str">
        <f>companies_contact[[#This Row],[TYPE]]</f>
        <v>contact</v>
      </c>
      <c r="G687">
        <f>companies_contact[[#This Row],[ID_COMPANY]]</f>
        <v>745</v>
      </c>
      <c r="H687" s="1">
        <f>companies_contact[[#This Row],[HEU_MAJ]]</f>
        <v>44556.358553240738</v>
      </c>
      <c r="I687" s="1">
        <f t="shared" si="10"/>
        <v>44556.358553240738</v>
      </c>
    </row>
    <row r="688" spans="1:9" x14ac:dyDescent="0.25">
      <c r="A688" t="str">
        <f>companies_contact[[#This Row],[NOM]]</f>
        <v xml:space="preserve">Depaifve </v>
      </c>
      <c r="B688" t="str">
        <f>companies_contact[[#This Row],[PRENOM]]</f>
        <v xml:space="preserve">Chantal </v>
      </c>
      <c r="C688" t="str">
        <f>companies_contact[[#This Row],[EMAIL]]</f>
        <v>chantaldepaifve@hotmail.com</v>
      </c>
      <c r="D688" t="str">
        <f>companies_contact[[#This Row],[PHONE]]</f>
        <v>32496447337</v>
      </c>
      <c r="E688" t="str">
        <f>companies_contact[[#This Row],[FUNCTION]]</f>
        <v>TBC</v>
      </c>
      <c r="F688" t="str">
        <f>companies_contact[[#This Row],[TYPE]]</f>
        <v>contact</v>
      </c>
      <c r="G688">
        <f>companies_contact[[#This Row],[ID_COMPANY]]</f>
        <v>746</v>
      </c>
      <c r="H688" s="1">
        <f>companies_contact[[#This Row],[HEU_MAJ]]</f>
        <v>44559.668009259258</v>
      </c>
      <c r="I688" s="1">
        <f t="shared" si="10"/>
        <v>44559.668009259258</v>
      </c>
    </row>
    <row r="689" spans="1:9" x14ac:dyDescent="0.25">
      <c r="A689" t="str">
        <f>companies_contact[[#This Row],[NOM]]</f>
        <v>Defreyne</v>
      </c>
      <c r="B689" t="str">
        <f>companies_contact[[#This Row],[PRENOM]]</f>
        <v>Gregory</v>
      </c>
      <c r="C689" t="str">
        <f>companies_contact[[#This Row],[EMAIL]]</f>
        <v>gregorydefreyne@gmail.com</v>
      </c>
      <c r="D689" t="str">
        <f>companies_contact[[#This Row],[PHONE]]</f>
        <v>0492178645</v>
      </c>
      <c r="E689" t="str">
        <f>companies_contact[[#This Row],[FUNCTION]]</f>
        <v>contact</v>
      </c>
      <c r="F689" t="str">
        <f>companies_contact[[#This Row],[TYPE]]</f>
        <v>billing</v>
      </c>
      <c r="G689">
        <f>companies_contact[[#This Row],[ID_COMPANY]]</f>
        <v>748</v>
      </c>
      <c r="H689" s="1">
        <f>companies_contact[[#This Row],[HEU_MAJ]]</f>
        <v>44565.462569444448</v>
      </c>
      <c r="I689" s="1">
        <f t="shared" si="10"/>
        <v>44565.462569444448</v>
      </c>
    </row>
    <row r="690" spans="1:9" x14ac:dyDescent="0.25">
      <c r="A690" t="str">
        <f>companies_contact[[#This Row],[NOM]]</f>
        <v>De paifve</v>
      </c>
      <c r="B690" t="str">
        <f>companies_contact[[#This Row],[PRENOM]]</f>
        <v>Chantal</v>
      </c>
      <c r="C690" t="str">
        <f>companies_contact[[#This Row],[EMAIL]]</f>
        <v>chantaldepaifve@hotmail.com</v>
      </c>
      <c r="D690" t="str">
        <f>companies_contact[[#This Row],[PHONE]]</f>
        <v>-</v>
      </c>
      <c r="E690" t="str">
        <f>companies_contact[[#This Row],[FUNCTION]]</f>
        <v>contact</v>
      </c>
      <c r="F690" t="str">
        <f>companies_contact[[#This Row],[TYPE]]</f>
        <v>billing</v>
      </c>
      <c r="G690">
        <f>companies_contact[[#This Row],[ID_COMPANY]]</f>
        <v>749</v>
      </c>
      <c r="H690" s="1">
        <f>companies_contact[[#This Row],[HEU_MAJ]]</f>
        <v>44565.530694444446</v>
      </c>
      <c r="I690" s="1">
        <f t="shared" si="10"/>
        <v>44565.530694444446</v>
      </c>
    </row>
    <row r="691" spans="1:9" x14ac:dyDescent="0.25">
      <c r="A691" t="str">
        <f>companies_contact[[#This Row],[NOM]]</f>
        <v>Nyst</v>
      </c>
      <c r="B691" t="str">
        <f>companies_contact[[#This Row],[PRENOM]]</f>
        <v>Thibaut</v>
      </c>
      <c r="C691" t="str">
        <f>companies_contact[[#This Row],[EMAIL]]</f>
        <v>nystthibaut@gmail.com</v>
      </c>
      <c r="D691" t="str">
        <f>companies_contact[[#This Row],[PHONE]]</f>
        <v>-</v>
      </c>
      <c r="E691" t="str">
        <f>companies_contact[[#This Row],[FUNCTION]]</f>
        <v>contact</v>
      </c>
      <c r="F691" t="str">
        <f>companies_contact[[#This Row],[TYPE]]</f>
        <v>billing</v>
      </c>
      <c r="G691">
        <f>companies_contact[[#This Row],[ID_COMPANY]]</f>
        <v>750</v>
      </c>
      <c r="H691" s="1">
        <f>companies_contact[[#This Row],[HEU_MAJ]]</f>
        <v>44565.639884259261</v>
      </c>
      <c r="I691" s="1">
        <f t="shared" si="10"/>
        <v>44565.639884259261</v>
      </c>
    </row>
    <row r="692" spans="1:9" x14ac:dyDescent="0.25">
      <c r="A692" t="str">
        <f>companies_contact[[#This Row],[NOM]]</f>
        <v>Secretin</v>
      </c>
      <c r="B692" t="str">
        <f>companies_contact[[#This Row],[PRENOM]]</f>
        <v>Pascal</v>
      </c>
      <c r="C692" t="str">
        <f>companies_contact[[#This Row],[EMAIL]]</f>
        <v>pascal.secretin@infrabel.be</v>
      </c>
      <c r="D692" t="str">
        <f>companies_contact[[#This Row],[PHONE]]</f>
        <v/>
      </c>
      <c r="E692" t="str">
        <f>companies_contact[[#This Row],[FUNCTION]]</f>
        <v>-</v>
      </c>
      <c r="F692" t="str">
        <f>companies_contact[[#This Row],[TYPE]]</f>
        <v>ccBilling</v>
      </c>
      <c r="G692">
        <f>companies_contact[[#This Row],[ID_COMPANY]]</f>
        <v>17</v>
      </c>
      <c r="H692" s="1">
        <f>companies_contact[[#This Row],[HEU_MAJ]]</f>
        <v>44565.753437500003</v>
      </c>
      <c r="I692" s="1">
        <f t="shared" si="10"/>
        <v>44565.753437500003</v>
      </c>
    </row>
    <row r="693" spans="1:9" x14ac:dyDescent="0.25">
      <c r="A693" t="str">
        <f>companies_contact[[#This Row],[NOM]]</f>
        <v>Infantino</v>
      </c>
      <c r="B693" t="str">
        <f>companies_contact[[#This Row],[PRENOM]]</f>
        <v>Vincent</v>
      </c>
      <c r="C693" t="str">
        <f>companies_contact[[#This Row],[EMAIL]]</f>
        <v>vincentinfantino75@gmail.com</v>
      </c>
      <c r="D693" t="str">
        <f>companies_contact[[#This Row],[PHONE]]</f>
        <v>0455 10 05 77</v>
      </c>
      <c r="E693" t="str">
        <f>companies_contact[[#This Row],[FUNCTION]]</f>
        <v>contact</v>
      </c>
      <c r="F693" t="str">
        <f>companies_contact[[#This Row],[TYPE]]</f>
        <v>billing</v>
      </c>
      <c r="G693">
        <f>companies_contact[[#This Row],[ID_COMPANY]]</f>
        <v>751</v>
      </c>
      <c r="H693" s="1">
        <f>companies_contact[[#This Row],[HEU_MAJ]]</f>
        <v>44582.359548611108</v>
      </c>
      <c r="I693" s="1">
        <f t="shared" si="10"/>
        <v>44582.359548611108</v>
      </c>
    </row>
    <row r="694" spans="1:9" x14ac:dyDescent="0.25">
      <c r="A694" t="str">
        <f>companies_contact[[#This Row],[NOM]]</f>
        <v>Perin</v>
      </c>
      <c r="B694" t="str">
        <f>companies_contact[[#This Row],[PRENOM]]</f>
        <v>Bernard</v>
      </c>
      <c r="C694" t="str">
        <f>companies_contact[[#This Row],[EMAIL]]</f>
        <v>bernard.perin@gmail.com</v>
      </c>
      <c r="D694" t="str">
        <f>companies_contact[[#This Row],[PHONE]]</f>
        <v>-</v>
      </c>
      <c r="E694" t="str">
        <f>companies_contact[[#This Row],[FUNCTION]]</f>
        <v>contact</v>
      </c>
      <c r="F694" t="str">
        <f>companies_contact[[#This Row],[TYPE]]</f>
        <v>billing</v>
      </c>
      <c r="G694">
        <f>companies_contact[[#This Row],[ID_COMPANY]]</f>
        <v>752</v>
      </c>
      <c r="H694" s="1">
        <f>companies_contact[[#This Row],[HEU_MAJ]]</f>
        <v>44568.392048611109</v>
      </c>
      <c r="I694" s="1">
        <f t="shared" si="10"/>
        <v>44568.392048611109</v>
      </c>
    </row>
    <row r="695" spans="1:9" x14ac:dyDescent="0.25">
      <c r="A695" t="str">
        <f>companies_contact[[#This Row],[NOM]]</f>
        <v>Neuprez</v>
      </c>
      <c r="B695" t="str">
        <f>companies_contact[[#This Row],[PRENOM]]</f>
        <v>Francoise</v>
      </c>
      <c r="C695" t="str">
        <f>companies_contact[[#This Row],[EMAIL]]</f>
        <v>francoise.neuprez@gmail.com</v>
      </c>
      <c r="D695" t="str">
        <f>companies_contact[[#This Row],[PHONE]]</f>
        <v>0476 896 356</v>
      </c>
      <c r="E695" t="str">
        <f>companies_contact[[#This Row],[FUNCTION]]</f>
        <v>contact</v>
      </c>
      <c r="F695" t="str">
        <f>companies_contact[[#This Row],[TYPE]]</f>
        <v>billing</v>
      </c>
      <c r="G695">
        <f>companies_contact[[#This Row],[ID_COMPANY]]</f>
        <v>753</v>
      </c>
      <c r="H695" s="1">
        <f>companies_contact[[#This Row],[HEU_MAJ]]</f>
        <v>44568.633391203701</v>
      </c>
      <c r="I695" s="1">
        <f t="shared" si="10"/>
        <v>44568.633391203701</v>
      </c>
    </row>
    <row r="696" spans="1:9" x14ac:dyDescent="0.25">
      <c r="A696" t="str">
        <f>companies_contact[[#This Row],[NOM]]</f>
        <v>Wagemans</v>
      </c>
      <c r="B696" t="str">
        <f>companies_contact[[#This Row],[PRENOM]]</f>
        <v>David</v>
      </c>
      <c r="C696" t="str">
        <f>companies_contact[[#This Row],[EMAIL]]</f>
        <v>wagemansdavid90@hotmail.com</v>
      </c>
      <c r="D696" t="str">
        <f>companies_contact[[#This Row],[PHONE]]</f>
        <v>/</v>
      </c>
      <c r="E696" t="str">
        <f>companies_contact[[#This Row],[FUNCTION]]</f>
        <v>/</v>
      </c>
      <c r="F696" t="str">
        <f>companies_contact[[#This Row],[TYPE]]</f>
        <v>contact</v>
      </c>
      <c r="G696">
        <f>companies_contact[[#This Row],[ID_COMPANY]]</f>
        <v>754</v>
      </c>
      <c r="H696" s="1">
        <f>companies_contact[[#This Row],[HEU_MAJ]]</f>
        <v>44571.675416666665</v>
      </c>
      <c r="I696" s="1">
        <f t="shared" si="10"/>
        <v>44571.675416666665</v>
      </c>
    </row>
    <row r="697" spans="1:9" x14ac:dyDescent="0.25">
      <c r="A697" t="str">
        <f>companies_contact[[#This Row],[NOM]]</f>
        <v>Beaux</v>
      </c>
      <c r="B697" t="str">
        <f>companies_contact[[#This Row],[PRENOM]]</f>
        <v>Barthelemy</v>
      </c>
      <c r="C697" t="str">
        <f>companies_contact[[#This Row],[EMAIL]]</f>
        <v>barthelemy.beaux@gmail.com</v>
      </c>
      <c r="D697" t="str">
        <f>companies_contact[[#This Row],[PHONE]]</f>
        <v>0486211331</v>
      </c>
      <c r="E697" t="str">
        <f>companies_contact[[#This Row],[FUNCTION]]</f>
        <v>contact</v>
      </c>
      <c r="F697" t="str">
        <f>companies_contact[[#This Row],[TYPE]]</f>
        <v>billing</v>
      </c>
      <c r="G697">
        <f>companies_contact[[#This Row],[ID_COMPANY]]</f>
        <v>756</v>
      </c>
      <c r="H697" s="1">
        <f>companies_contact[[#This Row],[HEU_MAJ]]</f>
        <v>44572.60491898148</v>
      </c>
      <c r="I697" s="1">
        <f t="shared" si="10"/>
        <v>44572.60491898148</v>
      </c>
    </row>
    <row r="698" spans="1:9" x14ac:dyDescent="0.25">
      <c r="A698" t="str">
        <f>companies_contact[[#This Row],[NOM]]</f>
        <v>Peelaers</v>
      </c>
      <c r="B698" t="str">
        <f>companies_contact[[#This Row],[PRENOM]]</f>
        <v>Hilde</v>
      </c>
      <c r="C698" t="str">
        <f>companies_contact[[#This Row],[EMAIL]]</f>
        <v>hilde.peelaers@elneo.com</v>
      </c>
      <c r="D698" t="str">
        <f>companies_contact[[#This Row],[PHONE]]</f>
        <v/>
      </c>
      <c r="E698" t="str">
        <f>companies_contact[[#This Row],[FUNCTION]]</f>
        <v>/</v>
      </c>
      <c r="F698" t="str">
        <f>companies_contact[[#This Row],[TYPE]]</f>
        <v>billing</v>
      </c>
      <c r="G698">
        <f>companies_contact[[#This Row],[ID_COMPANY]]</f>
        <v>439</v>
      </c>
      <c r="H698" s="1">
        <f>companies_contact[[#This Row],[HEU_MAJ]]</f>
        <v>44572.650983796295</v>
      </c>
      <c r="I698" s="1">
        <f t="shared" si="10"/>
        <v>44572.650983796295</v>
      </c>
    </row>
    <row r="699" spans="1:9" x14ac:dyDescent="0.25">
      <c r="A699" t="str">
        <f>companies_contact[[#This Row],[NOM]]</f>
        <v>Elneo</v>
      </c>
      <c r="B699" t="str">
        <f>companies_contact[[#This Row],[PRENOM]]</f>
        <v>Accounting</v>
      </c>
      <c r="C699" t="str">
        <f>companies_contact[[#This Row],[EMAIL]]</f>
        <v>accounting@elneo.com</v>
      </c>
      <c r="D699" t="str">
        <f>companies_contact[[#This Row],[PHONE]]</f>
        <v/>
      </c>
      <c r="E699" t="str">
        <f>companies_contact[[#This Row],[FUNCTION]]</f>
        <v>Accounting</v>
      </c>
      <c r="F699" t="str">
        <f>companies_contact[[#This Row],[TYPE]]</f>
        <v>billing</v>
      </c>
      <c r="G699">
        <f>companies_contact[[#This Row],[ID_COMPANY]]</f>
        <v>436</v>
      </c>
      <c r="H699" s="1">
        <f>companies_contact[[#This Row],[HEU_MAJ]]</f>
        <v>44572.651782407411</v>
      </c>
      <c r="I699" s="1">
        <f t="shared" si="10"/>
        <v>44572.651782407411</v>
      </c>
    </row>
    <row r="700" spans="1:9" x14ac:dyDescent="0.25">
      <c r="A700" t="str">
        <f>companies_contact[[#This Row],[NOM]]</f>
        <v>Houtart</v>
      </c>
      <c r="B700" t="str">
        <f>companies_contact[[#This Row],[PRENOM]]</f>
        <v>Alexandre</v>
      </c>
      <c r="C700" t="str">
        <f>companies_contact[[#This Row],[EMAIL]]</f>
        <v>ahoutart.sbv@gmail.com</v>
      </c>
      <c r="D700" t="str">
        <f>companies_contact[[#This Row],[PHONE]]</f>
        <v>0471357711</v>
      </c>
      <c r="E700" t="str">
        <f>companies_contact[[#This Row],[FUNCTION]]</f>
        <v>TBC</v>
      </c>
      <c r="F700" t="str">
        <f>companies_contact[[#This Row],[TYPE]]</f>
        <v>contact</v>
      </c>
      <c r="G700">
        <f>companies_contact[[#This Row],[ID_COMPANY]]</f>
        <v>760</v>
      </c>
      <c r="H700" s="1">
        <f>companies_contact[[#This Row],[HEU_MAJ]]</f>
        <v>44576.843645833331</v>
      </c>
      <c r="I700" s="1">
        <f t="shared" si="10"/>
        <v>44576.843645833331</v>
      </c>
    </row>
    <row r="701" spans="1:9" x14ac:dyDescent="0.25">
      <c r="A701" t="str">
        <f>companies_contact[[#This Row],[NOM]]</f>
        <v>Chiriboga</v>
      </c>
      <c r="B701" t="str">
        <f>companies_contact[[#This Row],[PRENOM]]</f>
        <v>Lorena</v>
      </c>
      <c r="C701" t="str">
        <f>companies_contact[[#This Row],[EMAIL]]</f>
        <v>lorena@farmstore.be</v>
      </c>
      <c r="D701" t="str">
        <f>companies_contact[[#This Row],[PHONE]]</f>
        <v>0478 52 25 85</v>
      </c>
      <c r="E701" t="str">
        <f>companies_contact[[#This Row],[FUNCTION]]</f>
        <v>contact</v>
      </c>
      <c r="F701" t="str">
        <f>companies_contact[[#This Row],[TYPE]]</f>
        <v>billing</v>
      </c>
      <c r="G701">
        <f>companies_contact[[#This Row],[ID_COMPANY]]</f>
        <v>757</v>
      </c>
      <c r="H701" s="1">
        <f>companies_contact[[#This Row],[HEU_MAJ]]</f>
        <v>44589.479178240741</v>
      </c>
      <c r="I701" s="1">
        <f t="shared" si="10"/>
        <v>44589.479178240741</v>
      </c>
    </row>
    <row r="702" spans="1:9" x14ac:dyDescent="0.25">
      <c r="A702" t="str">
        <f>companies_contact[[#This Row],[NOM]]</f>
        <v>Service Batiment</v>
      </c>
      <c r="B702" t="str">
        <f>companies_contact[[#This Row],[PRENOM]]</f>
        <v>Comptabilité</v>
      </c>
      <c r="C702" t="str">
        <f>companies_contact[[#This Row],[EMAIL]]</f>
        <v>sb.compta@provincedeliege.be</v>
      </c>
      <c r="D702" t="str">
        <f>companies_contact[[#This Row],[PHONE]]</f>
        <v>/</v>
      </c>
      <c r="E702" t="str">
        <f>companies_contact[[#This Row],[FUNCTION]]</f>
        <v>compta</v>
      </c>
      <c r="F702" t="str">
        <f>companies_contact[[#This Row],[TYPE]]</f>
        <v>billing</v>
      </c>
      <c r="G702">
        <f>companies_contact[[#This Row],[ID_COMPANY]]</f>
        <v>184</v>
      </c>
      <c r="H702" s="1">
        <f>companies_contact[[#This Row],[HEU_MAJ]]</f>
        <v>44573.662719907406</v>
      </c>
      <c r="I702" s="1">
        <f t="shared" si="10"/>
        <v>44573.662719907406</v>
      </c>
    </row>
    <row r="703" spans="1:9" x14ac:dyDescent="0.25">
      <c r="A703" t="str">
        <f>companies_contact[[#This Row],[NOM]]</f>
        <v>Gherardi</v>
      </c>
      <c r="B703" t="str">
        <f>companies_contact[[#This Row],[PRENOM]]</f>
        <v>Geoffrey</v>
      </c>
      <c r="C703" t="str">
        <f>companies_contact[[#This Row],[EMAIL]]</f>
        <v>geoffreygherardi@gmail.com</v>
      </c>
      <c r="D703" t="str">
        <f>companies_contact[[#This Row],[PHONE]]</f>
        <v>0499458186</v>
      </c>
      <c r="E703" t="str">
        <f>companies_contact[[#This Row],[FUNCTION]]</f>
        <v>contact</v>
      </c>
      <c r="F703" t="str">
        <f>companies_contact[[#This Row],[TYPE]]</f>
        <v>billing</v>
      </c>
      <c r="G703">
        <f>companies_contact[[#This Row],[ID_COMPANY]]</f>
        <v>758</v>
      </c>
      <c r="H703" s="1">
        <f>companies_contact[[#This Row],[HEU_MAJ]]</f>
        <v>44574.505578703705</v>
      </c>
      <c r="I703" s="1">
        <f t="shared" si="10"/>
        <v>44574.505578703705</v>
      </c>
    </row>
    <row r="704" spans="1:9" x14ac:dyDescent="0.25">
      <c r="A704" t="str">
        <f>companies_contact[[#This Row],[NOM]]</f>
        <v>Rausin</v>
      </c>
      <c r="B704" t="str">
        <f>companies_contact[[#This Row],[PRENOM]]</f>
        <v>Bernard</v>
      </c>
      <c r="C704" t="str">
        <f>companies_contact[[#This Row],[EMAIL]]</f>
        <v>b.rausin@helmo.be</v>
      </c>
      <c r="D704" t="str">
        <f>companies_contact[[#This Row],[PHONE]]</f>
        <v/>
      </c>
      <c r="E704" t="str">
        <f>companies_contact[[#This Row],[FUNCTION]]</f>
        <v>-</v>
      </c>
      <c r="F704" t="str">
        <f>companies_contact[[#This Row],[TYPE]]</f>
        <v>billing</v>
      </c>
      <c r="G704">
        <f>companies_contact[[#This Row],[ID_COMPANY]]</f>
        <v>181</v>
      </c>
      <c r="H704" s="1">
        <f>companies_contact[[#This Row],[HEU_MAJ]]</f>
        <v>44574.737696759257</v>
      </c>
      <c r="I704" s="1">
        <f t="shared" si="10"/>
        <v>44574.737696759257</v>
      </c>
    </row>
    <row r="705" spans="1:9" x14ac:dyDescent="0.25">
      <c r="A705" t="str">
        <f>companies_contact[[#This Row],[NOM]]</f>
        <v>Fassbender</v>
      </c>
      <c r="B705" t="str">
        <f>companies_contact[[#This Row],[PRENOM]]</f>
        <v>Line</v>
      </c>
      <c r="C705" t="str">
        <f>companies_contact[[#This Row],[EMAIL]]</f>
        <v>line.fassbender1980@gmail.com</v>
      </c>
      <c r="D705" t="str">
        <f>companies_contact[[#This Row],[PHONE]]</f>
        <v>0455148848</v>
      </c>
      <c r="E705" t="str">
        <f>companies_contact[[#This Row],[FUNCTION]]</f>
        <v>contact</v>
      </c>
      <c r="F705" t="str">
        <f>companies_contact[[#This Row],[TYPE]]</f>
        <v>billing</v>
      </c>
      <c r="G705">
        <f>companies_contact[[#This Row],[ID_COMPANY]]</f>
        <v>759</v>
      </c>
      <c r="H705" s="1">
        <f>companies_contact[[#This Row],[HEU_MAJ]]</f>
        <v>44574.762280092589</v>
      </c>
      <c r="I705" s="1">
        <f t="shared" si="10"/>
        <v>44574.762280092589</v>
      </c>
    </row>
    <row r="706" spans="1:9" x14ac:dyDescent="0.25">
      <c r="A706" t="str">
        <f>companies_contact[[#This Row],[NOM]]</f>
        <v>Godin</v>
      </c>
      <c r="B706" t="str">
        <f>companies_contact[[#This Row],[PRENOM]]</f>
        <v>Gaelle</v>
      </c>
      <c r="C706" t="str">
        <f>companies_contact[[#This Row],[EMAIL]]</f>
        <v>igphaj@hotmail.com</v>
      </c>
      <c r="D706" t="str">
        <f>companies_contact[[#This Row],[PHONE]]</f>
        <v>0470 67 03 02</v>
      </c>
      <c r="E706" t="str">
        <f>companies_contact[[#This Row],[FUNCTION]]</f>
        <v>contact</v>
      </c>
      <c r="F706" t="str">
        <f>companies_contact[[#This Row],[TYPE]]</f>
        <v>billing</v>
      </c>
      <c r="G706">
        <f>companies_contact[[#This Row],[ID_COMPANY]]</f>
        <v>761</v>
      </c>
      <c r="H706" s="1">
        <f>companies_contact[[#This Row],[HEU_MAJ]]</f>
        <v>44578.50513888889</v>
      </c>
      <c r="I706" s="1">
        <f t="shared" si="10"/>
        <v>44578.50513888889</v>
      </c>
    </row>
    <row r="707" spans="1:9" x14ac:dyDescent="0.25">
      <c r="A707" t="str">
        <f>companies_contact[[#This Row],[NOM]]</f>
        <v>Barbason</v>
      </c>
      <c r="B707" t="str">
        <f>companies_contact[[#This Row],[PRENOM]]</f>
        <v>Julia</v>
      </c>
      <c r="C707" t="str">
        <f>companies_contact[[#This Row],[EMAIL]]</f>
        <v xml:space="preserve">j.barbason@gmail.com	</v>
      </c>
      <c r="D707" t="str">
        <f>companies_contact[[#This Row],[PHONE]]</f>
        <v/>
      </c>
      <c r="E707" t="str">
        <f>companies_contact[[#This Row],[FUNCTION]]</f>
        <v>-</v>
      </c>
      <c r="F707" t="str">
        <f>companies_contact[[#This Row],[TYPE]]</f>
        <v>billing</v>
      </c>
      <c r="G707">
        <f>companies_contact[[#This Row],[ID_COMPANY]]</f>
        <v>339</v>
      </c>
      <c r="H707" s="1">
        <f>companies_contact[[#This Row],[HEU_MAJ]]</f>
        <v>44578.668900462966</v>
      </c>
      <c r="I707" s="1">
        <f t="shared" ref="I707:I733" si="11">H707</f>
        <v>44578.668900462966</v>
      </c>
    </row>
    <row r="708" spans="1:9" x14ac:dyDescent="0.25">
      <c r="A708" t="str">
        <f>companies_contact[[#This Row],[NOM]]</f>
        <v>postingyvrp</v>
      </c>
      <c r="B708" t="str">
        <f>companies_contact[[#This Row],[PRENOM]]</f>
        <v>postingyvrp</v>
      </c>
      <c r="C708" t="str">
        <f>companies_contact[[#This Row],[EMAIL]]</f>
        <v>tjurjutikovfeona1994@rambler.ru</v>
      </c>
      <c r="D708" t="str">
        <f>companies_contact[[#This Row],[PHONE]]</f>
        <v>1234567890</v>
      </c>
      <c r="E708" t="str">
        <f>companies_contact[[#This Row],[FUNCTION]]</f>
        <v>TBC</v>
      </c>
      <c r="F708" t="str">
        <f>companies_contact[[#This Row],[TYPE]]</f>
        <v>contact</v>
      </c>
      <c r="G708">
        <f>companies_contact[[#This Row],[ID_COMPANY]]</f>
        <v>762</v>
      </c>
      <c r="H708" s="1">
        <f>companies_contact[[#This Row],[HEU_MAJ]]</f>
        <v>44579.075775462959</v>
      </c>
      <c r="I708" s="1">
        <f t="shared" si="11"/>
        <v>44579.075775462959</v>
      </c>
    </row>
    <row r="709" spans="1:9" x14ac:dyDescent="0.25">
      <c r="A709" t="str">
        <f>companies_contact[[#This Row],[NOM]]</f>
        <v>Bouazza</v>
      </c>
      <c r="B709" t="str">
        <f>companies_contact[[#This Row],[PRENOM]]</f>
        <v>Mounir</v>
      </c>
      <c r="C709" t="str">
        <f>companies_contact[[#This Row],[EMAIL]]</f>
        <v>mounir.bouazza@gmail.com</v>
      </c>
      <c r="D709" t="str">
        <f>companies_contact[[#This Row],[PHONE]]</f>
        <v>-</v>
      </c>
      <c r="E709" t="str">
        <f>companies_contact[[#This Row],[FUNCTION]]</f>
        <v>contact</v>
      </c>
      <c r="F709" t="str">
        <f>companies_contact[[#This Row],[TYPE]]</f>
        <v>billing</v>
      </c>
      <c r="G709">
        <f>companies_contact[[#This Row],[ID_COMPANY]]</f>
        <v>764</v>
      </c>
      <c r="H709" s="1">
        <f>companies_contact[[#This Row],[HEU_MAJ]]</f>
        <v>44580.437951388885</v>
      </c>
      <c r="I709" s="1">
        <f t="shared" si="11"/>
        <v>44580.437951388885</v>
      </c>
    </row>
    <row r="710" spans="1:9" x14ac:dyDescent="0.25">
      <c r="A710" t="str">
        <f>companies_contact[[#This Row],[NOM]]</f>
        <v>Liebrechts</v>
      </c>
      <c r="B710" t="str">
        <f>companies_contact[[#This Row],[PRENOM]]</f>
        <v>Isabelle</v>
      </c>
      <c r="C710" t="str">
        <f>companies_contact[[#This Row],[EMAIL]]</f>
        <v>ans@ligne-s.com</v>
      </c>
      <c r="D710" t="str">
        <f>companies_contact[[#This Row],[PHONE]]</f>
        <v>0494 33 73 73</v>
      </c>
      <c r="E710" t="str">
        <f>companies_contact[[#This Row],[FUNCTION]]</f>
        <v>-</v>
      </c>
      <c r="F710" t="str">
        <f>companies_contact[[#This Row],[TYPE]]</f>
        <v>billing</v>
      </c>
      <c r="G710">
        <f>companies_contact[[#This Row],[ID_COMPANY]]</f>
        <v>765</v>
      </c>
      <c r="H710" s="1">
        <f>companies_contact[[#This Row],[HEU_MAJ]]</f>
        <v>44582.717442129629</v>
      </c>
      <c r="I710" s="1">
        <f t="shared" si="11"/>
        <v>44582.717442129629</v>
      </c>
    </row>
    <row r="711" spans="1:9" x14ac:dyDescent="0.25">
      <c r="A711" t="str">
        <f>companies_contact[[#This Row],[NOM]]</f>
        <v>Jidkov</v>
      </c>
      <c r="B711" t="str">
        <f>companies_contact[[#This Row],[PRENOM]]</f>
        <v>Dimitri</v>
      </c>
      <c r="C711" t="str">
        <f>companies_contact[[#This Row],[EMAIL]]</f>
        <v>jidkov.dimitri@gmail.com</v>
      </c>
      <c r="D711" t="str">
        <f>companies_contact[[#This Row],[PHONE]]</f>
        <v>0487565631</v>
      </c>
      <c r="E711" t="str">
        <f>companies_contact[[#This Row],[FUNCTION]]</f>
        <v>TBC</v>
      </c>
      <c r="F711" t="str">
        <f>companies_contact[[#This Row],[TYPE]]</f>
        <v>contact</v>
      </c>
      <c r="G711">
        <f>companies_contact[[#This Row],[ID_COMPANY]]</f>
        <v>766</v>
      </c>
      <c r="H711" s="1">
        <f>companies_contact[[#This Row],[HEU_MAJ]]</f>
        <v>44580.997789351852</v>
      </c>
      <c r="I711" s="1">
        <f t="shared" si="11"/>
        <v>44580.997789351852</v>
      </c>
    </row>
    <row r="712" spans="1:9" x14ac:dyDescent="0.25">
      <c r="A712" t="str">
        <f>companies_contact[[#This Row],[NOM]]</f>
        <v>Eric Jones</v>
      </c>
      <c r="B712" t="str">
        <f>companies_contact[[#This Row],[PRENOM]]</f>
        <v>Eric</v>
      </c>
      <c r="C712" t="str">
        <f>companies_contact[[#This Row],[EMAIL]]</f>
        <v>eric.jones.z.mail@gmail.com</v>
      </c>
      <c r="D712" t="str">
        <f>companies_contact[[#This Row],[PHONE]]</f>
        <v>555-555-1212</v>
      </c>
      <c r="E712" t="str">
        <f>companies_contact[[#This Row],[FUNCTION]]</f>
        <v>TBC</v>
      </c>
      <c r="F712" t="str">
        <f>companies_contact[[#This Row],[TYPE]]</f>
        <v>contact</v>
      </c>
      <c r="G712">
        <f>companies_contact[[#This Row],[ID_COMPANY]]</f>
        <v>767</v>
      </c>
      <c r="H712" s="1">
        <f>companies_contact[[#This Row],[HEU_MAJ]]</f>
        <v>44581.47861111111</v>
      </c>
      <c r="I712" s="1">
        <f t="shared" si="11"/>
        <v>44581.47861111111</v>
      </c>
    </row>
    <row r="713" spans="1:9" x14ac:dyDescent="0.25">
      <c r="A713" t="str">
        <f>companies_contact[[#This Row],[NOM]]</f>
        <v>Mohr</v>
      </c>
      <c r="B713" t="str">
        <f>companies_contact[[#This Row],[PRENOM]]</f>
        <v>Fanny</v>
      </c>
      <c r="C713" t="str">
        <f>companies_contact[[#This Row],[EMAIL]]</f>
        <v>mohrfanny@gmail.com</v>
      </c>
      <c r="D713" t="str">
        <f>companies_contact[[#This Row],[PHONE]]</f>
        <v>0496 95 15 98</v>
      </c>
      <c r="E713" t="str">
        <f>companies_contact[[#This Row],[FUNCTION]]</f>
        <v>contact</v>
      </c>
      <c r="F713" t="str">
        <f>companies_contact[[#This Row],[TYPE]]</f>
        <v>billing</v>
      </c>
      <c r="G713">
        <f>companies_contact[[#This Row],[ID_COMPANY]]</f>
        <v>768</v>
      </c>
      <c r="H713" s="1">
        <f>companies_contact[[#This Row],[HEU_MAJ]]</f>
        <v>44582.491666666669</v>
      </c>
      <c r="I713" s="1">
        <f t="shared" si="11"/>
        <v>44582.491666666669</v>
      </c>
    </row>
    <row r="714" spans="1:9" x14ac:dyDescent="0.25">
      <c r="A714" t="str">
        <f>companies_contact[[#This Row],[NOM]]</f>
        <v>ForexTruppy</v>
      </c>
      <c r="B714" t="str">
        <f>companies_contact[[#This Row],[PRENOM]]</f>
        <v>ForexTruppy</v>
      </c>
      <c r="C714" t="str">
        <f>companies_contact[[#This Row],[EMAIL]]</f>
        <v>chalice@pochtampt.com</v>
      </c>
      <c r="D714" t="str">
        <f>companies_contact[[#This Row],[PHONE]]</f>
        <v>83425948199</v>
      </c>
      <c r="E714" t="str">
        <f>companies_contact[[#This Row],[FUNCTION]]</f>
        <v>TBC</v>
      </c>
      <c r="F714" t="str">
        <f>companies_contact[[#This Row],[TYPE]]</f>
        <v>contact</v>
      </c>
      <c r="G714">
        <f>companies_contact[[#This Row],[ID_COMPANY]]</f>
        <v>769</v>
      </c>
      <c r="H714" s="1">
        <f>companies_contact[[#This Row],[HEU_MAJ]]</f>
        <v>44583.736006944448</v>
      </c>
      <c r="I714" s="1">
        <f t="shared" si="11"/>
        <v>44583.736006944448</v>
      </c>
    </row>
    <row r="715" spans="1:9" x14ac:dyDescent="0.25">
      <c r="A715" t="str">
        <f>companies_contact[[#This Row],[NOM]]</f>
        <v>Chandelle</v>
      </c>
      <c r="B715" t="str">
        <f>companies_contact[[#This Row],[PRENOM]]</f>
        <v>Thomas</v>
      </c>
      <c r="C715" t="str">
        <f>companies_contact[[#This Row],[EMAIL]]</f>
        <v>thomas.chandelle@gmail.com</v>
      </c>
      <c r="D715" t="str">
        <f>companies_contact[[#This Row],[PHONE]]</f>
        <v>+32498034610</v>
      </c>
      <c r="E715" t="str">
        <f>companies_contact[[#This Row],[FUNCTION]]</f>
        <v>TBC</v>
      </c>
      <c r="F715" t="str">
        <f>companies_contact[[#This Row],[TYPE]]</f>
        <v>contact</v>
      </c>
      <c r="G715">
        <f>companies_contact[[#This Row],[ID_COMPANY]]</f>
        <v>770</v>
      </c>
      <c r="H715" s="1">
        <f>companies_contact[[#This Row],[HEU_MAJ]]</f>
        <v>44584.592662037037</v>
      </c>
      <c r="I715" s="1">
        <f t="shared" si="11"/>
        <v>44584.592662037037</v>
      </c>
    </row>
    <row r="716" spans="1:9" x14ac:dyDescent="0.25">
      <c r="A716" t="str">
        <f>companies_contact[[#This Row],[NOM]]</f>
        <v>Miller</v>
      </c>
      <c r="B716" t="str">
        <f>companies_contact[[#This Row],[PRENOM]]</f>
        <v>Rachelle</v>
      </c>
      <c r="C716" t="str">
        <f>companies_contact[[#This Row],[EMAIL]]</f>
        <v>rachmill@hotmail.be</v>
      </c>
      <c r="D716" t="str">
        <f>companies_contact[[#This Row],[PHONE]]</f>
        <v>0497 31 51 65</v>
      </c>
      <c r="E716" t="str">
        <f>companies_contact[[#This Row],[FUNCTION]]</f>
        <v>contact</v>
      </c>
      <c r="F716" t="str">
        <f>companies_contact[[#This Row],[TYPE]]</f>
        <v>billing</v>
      </c>
      <c r="G716">
        <f>companies_contact[[#This Row],[ID_COMPANY]]</f>
        <v>772</v>
      </c>
      <c r="H716" s="1">
        <f>companies_contact[[#This Row],[HEU_MAJ]]</f>
        <v>44586.779768518521</v>
      </c>
      <c r="I716" s="1">
        <f t="shared" si="11"/>
        <v>44586.779768518521</v>
      </c>
    </row>
    <row r="717" spans="1:9" x14ac:dyDescent="0.25">
      <c r="A717" t="str">
        <f>companies_contact[[#This Row],[NOM]]</f>
        <v>-</v>
      </c>
      <c r="B717" t="str">
        <f>companies_contact[[#This Row],[PRENOM]]</f>
        <v>Aurélien</v>
      </c>
      <c r="C717" t="str">
        <f>companies_contact[[#This Row],[EMAIL]]</f>
        <v>service@ubike.be</v>
      </c>
      <c r="D717" t="str">
        <f>companies_contact[[#This Row],[PHONE]]</f>
        <v/>
      </c>
      <c r="E717" t="str">
        <f>companies_contact[[#This Row],[FUNCTION]]</f>
        <v>0494 52 16 12</v>
      </c>
      <c r="F717" t="str">
        <f>companies_contact[[#This Row],[TYPE]]</f>
        <v>contact</v>
      </c>
      <c r="G717">
        <f>companies_contact[[#This Row],[ID_COMPANY]]</f>
        <v>773</v>
      </c>
      <c r="H717" s="1">
        <f>companies_contact[[#This Row],[HEU_MAJ]]</f>
        <v>44586.802488425928</v>
      </c>
      <c r="I717" s="1">
        <f t="shared" si="11"/>
        <v>44586.802488425928</v>
      </c>
    </row>
    <row r="718" spans="1:9" x14ac:dyDescent="0.25">
      <c r="A718" t="str">
        <f>companies_contact[[#This Row],[NOM]]</f>
        <v>Lust</v>
      </c>
      <c r="B718" t="str">
        <f>companies_contact[[#This Row],[PRENOM]]</f>
        <v>Antoine</v>
      </c>
      <c r="C718" t="str">
        <f>companies_contact[[#This Row],[EMAIL]]</f>
        <v>antoine.lust@kameobikes.com</v>
      </c>
      <c r="D718" t="str">
        <f>companies_contact[[#This Row],[PHONE]]</f>
        <v>+32478996698</v>
      </c>
      <c r="E718" t="str">
        <f>companies_contact[[#This Row],[FUNCTION]]</f>
        <v>TBC</v>
      </c>
      <c r="F718" t="str">
        <f>companies_contact[[#This Row],[TYPE]]</f>
        <v>contact</v>
      </c>
      <c r="G718">
        <f>companies_contact[[#This Row],[ID_COMPANY]]</f>
        <v>718</v>
      </c>
      <c r="H718" s="1">
        <f>companies_contact[[#This Row],[HEU_MAJ]]</f>
        <v>44586.900648148148</v>
      </c>
      <c r="I718" s="1">
        <f t="shared" si="11"/>
        <v>44586.900648148148</v>
      </c>
    </row>
    <row r="719" spans="1:9" x14ac:dyDescent="0.25">
      <c r="A719" t="str">
        <f>companies_contact[[#This Row],[NOM]]</f>
        <v>Basset</v>
      </c>
      <c r="B719" t="str">
        <f>companies_contact[[#This Row],[PRENOM]]</f>
        <v>Robin</v>
      </c>
      <c r="C719" t="str">
        <f>companies_contact[[#This Row],[EMAIL]]</f>
        <v>/</v>
      </c>
      <c r="D719" t="str">
        <f>companies_contact[[#This Row],[PHONE]]</f>
        <v>/</v>
      </c>
      <c r="E719" t="str">
        <f>companies_contact[[#This Row],[FUNCTION]]</f>
        <v>contact</v>
      </c>
      <c r="F719" t="str">
        <f>companies_contact[[#This Row],[TYPE]]</f>
        <v>billing</v>
      </c>
      <c r="G719">
        <f>companies_contact[[#This Row],[ID_COMPANY]]</f>
        <v>775</v>
      </c>
      <c r="H719" s="1">
        <f>companies_contact[[#This Row],[HEU_MAJ]]</f>
        <v>44587.420555555553</v>
      </c>
      <c r="I719" s="1">
        <f t="shared" si="11"/>
        <v>44587.420555555553</v>
      </c>
    </row>
    <row r="720" spans="1:9" x14ac:dyDescent="0.25">
      <c r="A720" t="str">
        <f>companies_contact[[#This Row],[NOM]]</f>
        <v>Delfosse</v>
      </c>
      <c r="B720" t="str">
        <f>companies_contact[[#This Row],[PRENOM]]</f>
        <v>Pierre</v>
      </c>
      <c r="C720" t="str">
        <f>companies_contact[[#This Row],[EMAIL]]</f>
        <v>delfosse.pierre@gmail.com</v>
      </c>
      <c r="D720" t="str">
        <f>companies_contact[[#This Row],[PHONE]]</f>
        <v>0485390547</v>
      </c>
      <c r="E720" t="str">
        <f>companies_contact[[#This Row],[FUNCTION]]</f>
        <v>TBC</v>
      </c>
      <c r="F720" t="str">
        <f>companies_contact[[#This Row],[TYPE]]</f>
        <v>contact</v>
      </c>
      <c r="G720">
        <f>companies_contact[[#This Row],[ID_COMPANY]]</f>
        <v>776</v>
      </c>
      <c r="H720" s="1">
        <f>companies_contact[[#This Row],[HEU_MAJ]]</f>
        <v>44588.712384259263</v>
      </c>
      <c r="I720" s="1">
        <f t="shared" si="11"/>
        <v>44588.712384259263</v>
      </c>
    </row>
    <row r="721" spans="1:9" x14ac:dyDescent="0.25">
      <c r="A721" t="str">
        <f>companies_contact[[#This Row],[NOM]]</f>
        <v>Di Fiore</v>
      </c>
      <c r="B721" t="str">
        <f>companies_contact[[#This Row],[PRENOM]]</f>
        <v>Raphaël</v>
      </c>
      <c r="C721" t="str">
        <f>companies_contact[[#This Row],[EMAIL]]</f>
        <v>rdifiore@actiris.be</v>
      </c>
      <c r="D721" t="str">
        <f>companies_contact[[#This Row],[PHONE]]</f>
        <v>0492741442</v>
      </c>
      <c r="E721" t="str">
        <f>companies_contact[[#This Row],[FUNCTION]]</f>
        <v>TBC</v>
      </c>
      <c r="F721" t="str">
        <f>companies_contact[[#This Row],[TYPE]]</f>
        <v>contact</v>
      </c>
      <c r="G721">
        <f>companies_contact[[#This Row],[ID_COMPANY]]</f>
        <v>778</v>
      </c>
      <c r="H721" s="1">
        <f>companies_contact[[#This Row],[HEU_MAJ]]</f>
        <v>44592.398194444446</v>
      </c>
      <c r="I721" s="1">
        <f t="shared" si="11"/>
        <v>44592.398194444446</v>
      </c>
    </row>
    <row r="722" spans="1:9" x14ac:dyDescent="0.25">
      <c r="A722" t="str">
        <f>companies_contact[[#This Row],[NOM]]</f>
        <v>Bourgeois</v>
      </c>
      <c r="B722" t="str">
        <f>companies_contact[[#This Row],[PRENOM]]</f>
        <v>Etienne</v>
      </c>
      <c r="C722" t="str">
        <f>companies_contact[[#This Row],[EMAIL]]</f>
        <v>e.bourgeois@outlook.be</v>
      </c>
      <c r="D722" t="str">
        <f>companies_contact[[#This Row],[PHONE]]</f>
        <v>0477864364</v>
      </c>
      <c r="E722" t="str">
        <f>companies_contact[[#This Row],[FUNCTION]]</f>
        <v>contact</v>
      </c>
      <c r="F722" t="str">
        <f>companies_contact[[#This Row],[TYPE]]</f>
        <v>billing</v>
      </c>
      <c r="G722">
        <f>companies_contact[[#This Row],[ID_COMPANY]]</f>
        <v>779</v>
      </c>
      <c r="H722" s="1">
        <f>companies_contact[[#This Row],[HEU_MAJ]]</f>
        <v>44594.588437500002</v>
      </c>
      <c r="I722" s="1">
        <f t="shared" si="11"/>
        <v>44594.588437500002</v>
      </c>
    </row>
    <row r="723" spans="1:9" x14ac:dyDescent="0.25">
      <c r="A723" t="str">
        <f>companies_contact[[#This Row],[NOM]]</f>
        <v>Poncelet</v>
      </c>
      <c r="B723" t="str">
        <f>companies_contact[[#This Row],[PRENOM]]</f>
        <v>François</v>
      </c>
      <c r="C723" t="str">
        <f>companies_contact[[#This Row],[EMAIL]]</f>
        <v>fpon@hotmail.com</v>
      </c>
      <c r="D723" t="str">
        <f>companies_contact[[#This Row],[PHONE]]</f>
        <v>0478466286</v>
      </c>
      <c r="E723" t="str">
        <f>companies_contact[[#This Row],[FUNCTION]]</f>
        <v>contact</v>
      </c>
      <c r="F723" t="str">
        <f>companies_contact[[#This Row],[TYPE]]</f>
        <v>billing</v>
      </c>
      <c r="G723">
        <f>companies_contact[[#This Row],[ID_COMPANY]]</f>
        <v>780</v>
      </c>
      <c r="H723" s="1">
        <f>companies_contact[[#This Row],[HEU_MAJ]]</f>
        <v>44594.627870370372</v>
      </c>
      <c r="I723" s="1">
        <f t="shared" si="11"/>
        <v>44594.627870370372</v>
      </c>
    </row>
    <row r="724" spans="1:9" x14ac:dyDescent="0.25">
      <c r="A724" t="str">
        <f>companies_contact[[#This Row],[NOM]]</f>
        <v>Brandt</v>
      </c>
      <c r="B724" t="str">
        <f>companies_contact[[#This Row],[PRENOM]]</f>
        <v>Muriel</v>
      </c>
      <c r="C724" t="str">
        <f>companies_contact[[#This Row],[EMAIL]]</f>
        <v>murielbrandt@gmail.com</v>
      </c>
      <c r="D724" t="str">
        <f>companies_contact[[#This Row],[PHONE]]</f>
        <v>0498136261</v>
      </c>
      <c r="E724" t="str">
        <f>companies_contact[[#This Row],[FUNCTION]]</f>
        <v>contact</v>
      </c>
      <c r="F724" t="str">
        <f>companies_contact[[#This Row],[TYPE]]</f>
        <v>billing</v>
      </c>
      <c r="G724">
        <f>companies_contact[[#This Row],[ID_COMPANY]]</f>
        <v>781</v>
      </c>
      <c r="H724" s="1">
        <f>companies_contact[[#This Row],[HEU_MAJ]]</f>
        <v>44594.62945601852</v>
      </c>
      <c r="I724" s="1">
        <f t="shared" si="11"/>
        <v>44594.62945601852</v>
      </c>
    </row>
    <row r="725" spans="1:9" x14ac:dyDescent="0.25">
      <c r="A725" t="str">
        <f>companies_contact[[#This Row],[NOM]]</f>
        <v>Perrin</v>
      </c>
      <c r="B725" t="str">
        <f>companies_contact[[#This Row],[PRENOM]]</f>
        <v>Eric</v>
      </c>
      <c r="C725" t="str">
        <f>companies_contact[[#This Row],[EMAIL]]</f>
        <v>dep.perrin@free.fr</v>
      </c>
      <c r="D725" t="str">
        <f>companies_contact[[#This Row],[PHONE]]</f>
        <v>+33666161878</v>
      </c>
      <c r="E725" t="str">
        <f>companies_contact[[#This Row],[FUNCTION]]</f>
        <v>contact</v>
      </c>
      <c r="F725" t="str">
        <f>companies_contact[[#This Row],[TYPE]]</f>
        <v>billing</v>
      </c>
      <c r="G725">
        <f>companies_contact[[#This Row],[ID_COMPANY]]</f>
        <v>782</v>
      </c>
      <c r="H725" s="1">
        <f>companies_contact[[#This Row],[HEU_MAJ]]</f>
        <v>44594.738067129627</v>
      </c>
      <c r="I725" s="1">
        <f t="shared" si="11"/>
        <v>44594.738067129627</v>
      </c>
    </row>
    <row r="726" spans="1:9" x14ac:dyDescent="0.25">
      <c r="A726" t="str">
        <f>companies_contact[[#This Row],[NOM]]</f>
        <v>NataCress</v>
      </c>
      <c r="B726" t="str">
        <f>companies_contact[[#This Row],[PRENOM]]</f>
        <v>NataCress</v>
      </c>
      <c r="C726" t="str">
        <f>companies_contact[[#This Row],[EMAIL]]</f>
        <v>woodthighgire1988@gmail.com</v>
      </c>
      <c r="D726" t="str">
        <f>companies_contact[[#This Row],[PHONE]]</f>
        <v>89272517232</v>
      </c>
      <c r="E726" t="str">
        <f>companies_contact[[#This Row],[FUNCTION]]</f>
        <v>TBC</v>
      </c>
      <c r="F726" t="str">
        <f>companies_contact[[#This Row],[TYPE]]</f>
        <v>contact</v>
      </c>
      <c r="G726">
        <f>companies_contact[[#This Row],[ID_COMPANY]]</f>
        <v>783</v>
      </c>
      <c r="H726" s="1">
        <f>companies_contact[[#This Row],[HEU_MAJ]]</f>
        <v>44595.002418981479</v>
      </c>
      <c r="I726" s="1">
        <f t="shared" si="11"/>
        <v>44595.002418981479</v>
      </c>
    </row>
    <row r="727" spans="1:9" x14ac:dyDescent="0.25">
      <c r="A727" t="str">
        <f>companies_contact[[#This Row],[NOM]]</f>
        <v>CAPRASSE</v>
      </c>
      <c r="B727" t="str">
        <f>companies_contact[[#This Row],[PRENOM]]</f>
        <v>LUC</v>
      </c>
      <c r="C727" t="str">
        <f>companies_contact[[#This Row],[EMAIL]]</f>
        <v>luc.caprasse.67@gmail.com</v>
      </c>
      <c r="D727" t="str">
        <f>companies_contact[[#This Row],[PHONE]]</f>
        <v>+32492873580</v>
      </c>
      <c r="E727" t="str">
        <f>companies_contact[[#This Row],[FUNCTION]]</f>
        <v>TBC</v>
      </c>
      <c r="F727" t="str">
        <f>companies_contact[[#This Row],[TYPE]]</f>
        <v>contact</v>
      </c>
      <c r="G727">
        <f>companies_contact[[#This Row],[ID_COMPANY]]</f>
        <v>784</v>
      </c>
      <c r="H727" s="1">
        <f>companies_contact[[#This Row],[HEU_MAJ]]</f>
        <v>44596.319467592592</v>
      </c>
      <c r="I727" s="1">
        <f t="shared" si="11"/>
        <v>44596.319467592592</v>
      </c>
    </row>
    <row r="728" spans="1:9" x14ac:dyDescent="0.25">
      <c r="A728" t="str">
        <f>companies_contact[[#This Row],[NOM]]</f>
        <v>Nisin</v>
      </c>
      <c r="B728" t="str">
        <f>companies_contact[[#This Row],[PRENOM]]</f>
        <v>Olivier</v>
      </c>
      <c r="C728" t="str">
        <f>companies_contact[[#This Row],[EMAIL]]</f>
        <v>olivier@nisin.be</v>
      </c>
      <c r="D728" t="str">
        <f>companies_contact[[#This Row],[PHONE]]</f>
        <v>0498 52 63 90</v>
      </c>
      <c r="E728" t="str">
        <f>companies_contact[[#This Row],[FUNCTION]]</f>
        <v>contact</v>
      </c>
      <c r="F728" t="str">
        <f>companies_contact[[#This Row],[TYPE]]</f>
        <v>billing</v>
      </c>
      <c r="G728">
        <f>companies_contact[[#This Row],[ID_COMPANY]]</f>
        <v>785</v>
      </c>
      <c r="H728" s="1">
        <f>companies_contact[[#This Row],[HEU_MAJ]]</f>
        <v>44598.69189814815</v>
      </c>
      <c r="I728" s="1">
        <f t="shared" si="11"/>
        <v>44598.69189814815</v>
      </c>
    </row>
    <row r="729" spans="1:9" x14ac:dyDescent="0.25">
      <c r="A729" t="str">
        <f>companies_contact[[#This Row],[NOM]]</f>
        <v>Riemer</v>
      </c>
      <c r="B729" t="str">
        <f>companies_contact[[#This Row],[PRENOM]]</f>
        <v>Martin</v>
      </c>
      <c r="C729" t="str">
        <f>companies_contact[[#This Row],[EMAIL]]</f>
        <v>dieselmot@dieselmot.de</v>
      </c>
      <c r="D729" t="str">
        <f>companies_contact[[#This Row],[PHONE]]</f>
        <v>-</v>
      </c>
      <c r="E729" t="str">
        <f>companies_contact[[#This Row],[FUNCTION]]</f>
        <v>-</v>
      </c>
      <c r="F729" t="str">
        <f>companies_contact[[#This Row],[TYPE]]</f>
        <v>contact</v>
      </c>
      <c r="G729">
        <f>companies_contact[[#This Row],[ID_COMPANY]]</f>
        <v>786</v>
      </c>
      <c r="H729" s="1">
        <f>companies_contact[[#This Row],[HEU_MAJ]]</f>
        <v>44598.697222222225</v>
      </c>
      <c r="I729" s="1">
        <f t="shared" si="11"/>
        <v>44598.697222222225</v>
      </c>
    </row>
    <row r="730" spans="1:9" x14ac:dyDescent="0.25">
      <c r="A730" t="str">
        <f>companies_contact[[#This Row],[NOM]]</f>
        <v xml:space="preserve">Dr C. HUBERT </v>
      </c>
      <c r="B730" t="str">
        <f>companies_contact[[#This Row],[PRENOM]]</f>
        <v>Urologie</v>
      </c>
      <c r="C730" t="str">
        <f>companies_contact[[#This Row],[EMAIL]]</f>
        <v>catherine.hubert1886@gmail.com</v>
      </c>
      <c r="D730" t="str">
        <f>companies_contact[[#This Row],[PHONE]]</f>
        <v>-</v>
      </c>
      <c r="E730" t="str">
        <f>companies_contact[[#This Row],[FUNCTION]]</f>
        <v>contact</v>
      </c>
      <c r="F730" t="str">
        <f>companies_contact[[#This Row],[TYPE]]</f>
        <v>billing</v>
      </c>
      <c r="G730">
        <f>companies_contact[[#This Row],[ID_COMPANY]]</f>
        <v>788</v>
      </c>
      <c r="H730" s="1">
        <f>companies_contact[[#This Row],[HEU_MAJ]]</f>
        <v>44600.531504629631</v>
      </c>
      <c r="I730" s="1">
        <f t="shared" si="11"/>
        <v>44600.531504629631</v>
      </c>
    </row>
    <row r="731" spans="1:9" x14ac:dyDescent="0.25">
      <c r="A731" t="str">
        <f>companies_contact[[#This Row],[NOM]]</f>
        <v>liabe</v>
      </c>
      <c r="B731" t="str">
        <f>companies_contact[[#This Row],[PRENOM]]</f>
        <v>liabe</v>
      </c>
      <c r="C731" t="str">
        <f>companies_contact[[#This Row],[EMAIL]]</f>
        <v>8mq5fhol@yahoo.com</v>
      </c>
      <c r="D731" t="str">
        <f>companies_contact[[#This Row],[PHONE]]</f>
        <v>89615696295</v>
      </c>
      <c r="E731" t="str">
        <f>companies_contact[[#This Row],[FUNCTION]]</f>
        <v>TBC</v>
      </c>
      <c r="F731" t="str">
        <f>companies_contact[[#This Row],[TYPE]]</f>
        <v>contact</v>
      </c>
      <c r="G731">
        <f>companies_contact[[#This Row],[ID_COMPANY]]</f>
        <v>789</v>
      </c>
      <c r="H731" s="1">
        <f>companies_contact[[#This Row],[HEU_MAJ]]</f>
        <v>44600.938368055555</v>
      </c>
      <c r="I731" s="1">
        <f t="shared" si="11"/>
        <v>44600.938368055555</v>
      </c>
    </row>
    <row r="732" spans="1:9" x14ac:dyDescent="0.25">
      <c r="A732" t="str">
        <f>companies_contact[[#This Row],[NOM]]</f>
        <v>Empain</v>
      </c>
      <c r="B732" t="str">
        <f>companies_contact[[#This Row],[PRENOM]]</f>
        <v>Nathalie</v>
      </c>
      <c r="C732" t="str">
        <f>companies_contact[[#This Row],[EMAIL]]</f>
        <v>nempain@foyeranderlechtois.brussels</v>
      </c>
      <c r="D732" t="str">
        <f>companies_contact[[#This Row],[PHONE]]</f>
        <v>0483 44 83 32</v>
      </c>
      <c r="E732" t="str">
        <f>companies_contact[[#This Row],[FUNCTION]]</f>
        <v>Responsable Achat/Economat</v>
      </c>
      <c r="F732" t="str">
        <f>companies_contact[[#This Row],[TYPE]]</f>
        <v>contact</v>
      </c>
      <c r="G732">
        <f>companies_contact[[#This Row],[ID_COMPANY]]</f>
        <v>790</v>
      </c>
      <c r="H732" s="1">
        <f>companies_contact[[#This Row],[HEU_MAJ]]</f>
        <v>44601.591909722221</v>
      </c>
      <c r="I732" s="1">
        <f t="shared" si="11"/>
        <v>44601.591909722221</v>
      </c>
    </row>
    <row r="733" spans="1:9" x14ac:dyDescent="0.25">
      <c r="A733" t="str">
        <f>companies_contact[[#This Row],[NOM]]</f>
        <v>Smets</v>
      </c>
      <c r="B733" t="str">
        <f>companies_contact[[#This Row],[PRENOM]]</f>
        <v>Véronique</v>
      </c>
      <c r="C733" t="str">
        <f>companies_contact[[#This Row],[EMAIL]]</f>
        <v>vero.smets4545@gmail.com</v>
      </c>
      <c r="D733" t="str">
        <f>companies_contact[[#This Row],[PHONE]]</f>
        <v>0494659903</v>
      </c>
      <c r="E733" t="str">
        <f>companies_contact[[#This Row],[FUNCTION]]</f>
        <v>contact</v>
      </c>
      <c r="F733" t="str">
        <f>companies_contact[[#This Row],[TYPE]]</f>
        <v>billing</v>
      </c>
      <c r="G733">
        <f>companies_contact[[#This Row],[ID_COMPANY]]</f>
        <v>791</v>
      </c>
      <c r="H733" s="1">
        <f>companies_contact[[#This Row],[HEU_MAJ]]</f>
        <v>44601.807060185187</v>
      </c>
      <c r="I733" s="1">
        <f t="shared" si="11"/>
        <v>44601.807060185187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J l 5 K V P m V 5 x i l A A A A 9 g A A A B I A H A B D b 2 5 m a W c v U G F j a 2 F n Z S 5 4 b W w g o h g A K K A U A A A A A A A A A A A A A A A A A A A A A A A A A A A A h Y / R C o I w G I V f R X b v N i 0 i 5 H d C 0 V 1 C E E S 3 Y 0 4 d 6 Y x t N t + t i x 6 p V 8 g o q 7 s u z 3 e + i 3 P u 1 x t k Q 9 s E F 2 m s 6 n S K I k x R I L X o C q W r F P W u D J c o Y 7 D j 4 s Q r G Y y y t s l g i x T V z p 0 T Q r z 3 2 M 9 w Z y o S U x q R Y 7 7 d i 1 q 2 H H 1 k 9 V 8 O l b a O a y E R g 8 N r D I t x R C l e z M d N Q C Y I u d J f I R 6 7 Z / s D Y d 0 3 r j e S l S Z c b Y B M E c j 7 A 3 s A U E s D B B Q A A g A I A C Z e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X k p U i n l L 1 m E B A A C S A g A A E w A c A E Z v c m 1 1 b G F z L 1 N l Y 3 R p b 2 4 x L m 0 g o h g A K K A U A A A A A A A A A A A A A A A A A A A A A A A A A A A A b Z B R a 8 I w F I X f B f 9 D 6 F 4 U S l H Y f J j 0 o W s r d p u 1 s / V B 7 C h Z e q e B N J E k 3 S b i f 1 9 c B R 0 1 L 8 n 9 z s 3 J u V F A N B U c p c 0 + H H c 7 3 Y 7 a Y g k l I q L a Y U 5 B F U R w j Y l G L m K g u x 1 k V i p q S c A Q X 3 0 5 g S B 1 B V z 3 J p S B 4 5 t u U 6 i e 5 T / m S w V S 5 Z h r Q f N A f H M m c K n y l r V D 1 J f V t 9 c B M F p R D d K 1 x p a N f M H q i i t 3 O L R R y I k o K d + 4 o 4 f B w N R v t d C Q 6 j 0 D 9 3 J 0 Y s H h v W 8 3 I e + s R I r K a C W a A i 5 N E s s k z v C H a T w r Z 9 5 r 5 r H R + s w 9 x l K C G Z b K 1 b K + t v S 3 m G + M Y 7 b f w c U u k 5 i r T y G r J v J J V L 0 b 7 9 u H g x U F Z r S I 6 9 G 9 c + o 7 2 u h g T c N l M f O e j a A N Q i X W o G n V a M t 0 c a 1 p + N F / P J 7 P W i x Z h L d w O P O i 1 3 b z d B 6 H L R o F h T + f J V 6 8 a s e c L G M / i + Z x 6 1 K 2 S t p O T 9 F L m B Z p 5 m X p P + 3 Y 7 3 Y o v / m h 4 1 9 Q S w E C L Q A U A A I A C A A m X k p U + Z X n G K U A A A D 2 A A A A E g A A A A A A A A A A A A A A A A A A A A A A Q 2 9 u Z m l n L 1 B h Y 2 t h Z 2 U u e G 1 s U E s B A i 0 A F A A C A A g A J l 5 K V A / K 6 a u k A A A A 6 Q A A A B M A A A A A A A A A A A A A A A A A 8 Q A A A F t D b 2 5 0 Z W 5 0 X 1 R 5 c G V z X S 5 4 b W x Q S w E C L Q A U A A I A C A A m X k p U i n l L 1 m E B A A C S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g A A A A A A A L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a W V z X 2 N v b n R h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W 5 p Z X N f Y 2 9 u d G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A 6 N D k 6 M T M u N T M 3 M D Y 5 M F o i I C 8 + P E V u d H J 5 I F R 5 c G U 9 I k Z p b G x D b 2 x 1 b W 5 U e X B l c y I g V m F s d W U 9 I n N B d 2 N H Q m d Z R 0 J n T U d C Z 1 k 9 I i A v P j x F b n R y e S B U e X B l P S J G a W x s Q 2 9 s d W 1 u T m F t Z X M i I F Z h b H V l P S J z W y Z x d W 9 0 O 0 l E J n F 1 b 3 Q 7 L C Z x d W 9 0 O 0 h F V V 9 N Q U o m c X V v d D s s J n F 1 b 3 Q 7 V V N S X 0 1 B S i Z x d W 9 0 O y w m c X V v d D t O T 0 0 m c X V v d D s s J n F 1 b 3 Q 7 U F J F T k 9 N J n F 1 b 3 Q 7 L C Z x d W 9 0 O 0 V N Q U l M J n F 1 b 3 Q 7 L C Z x d W 9 0 O 1 B I T 0 5 F J n F 1 b 3 Q 7 L C Z x d W 9 0 O 0 l E X 0 N P T V B B T l k m c X V v d D s s J n F 1 b 3 Q 7 R l V O Q 1 R J T 0 4 m c X V v d D s s J n F 1 b 3 Q 7 V F l Q R S Z x d W 9 0 O y w m c X V v d D t C S U t F U 1 9 T V E F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W 5 p Z X N f Y 2 9 u d G F j d C 9 B d X R v U m V t b 3 Z l Z E N v b H V t b n M x L n t J R C w w f S Z x d W 9 0 O y w m c X V v d D t T Z W N 0 a W 9 u M S 9 j b 2 1 w Y W 5 p Z X N f Y 2 9 u d G F j d C 9 B d X R v U m V t b 3 Z l Z E N v b H V t b n M x L n t I R V V f T U F K L D F 9 J n F 1 b 3 Q 7 L C Z x d W 9 0 O 1 N l Y 3 R p b 2 4 x L 2 N v b X B h b m l l c 1 9 j b 2 5 0 Y W N 0 L 0 F 1 d G 9 S Z W 1 v d m V k Q 2 9 s d W 1 u c z E u e 1 V T U l 9 N Q U o s M n 0 m c X V v d D s s J n F 1 b 3 Q 7 U 2 V j d G l v b j E v Y 2 9 t c G F u a W V z X 2 N v b n R h Y 3 Q v Q X V 0 b 1 J l b W 9 2 Z W R D b 2 x 1 b W 5 z M S 5 7 T k 9 N L D N 9 J n F 1 b 3 Q 7 L C Z x d W 9 0 O 1 N l Y 3 R p b 2 4 x L 2 N v b X B h b m l l c 1 9 j b 2 5 0 Y W N 0 L 0 F 1 d G 9 S Z W 1 v d m V k Q 2 9 s d W 1 u c z E u e 1 B S R U 5 P T S w 0 f S Z x d W 9 0 O y w m c X V v d D t T Z W N 0 a W 9 u M S 9 j b 2 1 w Y W 5 p Z X N f Y 2 9 u d G F j d C 9 B d X R v U m V t b 3 Z l Z E N v b H V t b n M x L n t F T U F J T C w 1 f S Z x d W 9 0 O y w m c X V v d D t T Z W N 0 a W 9 u M S 9 j b 2 1 w Y W 5 p Z X N f Y 2 9 u d G F j d C 9 B d X R v U m V t b 3 Z l Z E N v b H V t b n M x L n t Q S E 9 O R S w 2 f S Z x d W 9 0 O y w m c X V v d D t T Z W N 0 a W 9 u M S 9 j b 2 1 w Y W 5 p Z X N f Y 2 9 u d G F j d C 9 B d X R v U m V t b 3 Z l Z E N v b H V t b n M x L n t J R F 9 D T 0 1 Q Q U 5 Z L D d 9 J n F 1 b 3 Q 7 L C Z x d W 9 0 O 1 N l Y 3 R p b 2 4 x L 2 N v b X B h b m l l c 1 9 j b 2 5 0 Y W N 0 L 0 F 1 d G 9 S Z W 1 v d m V k Q 2 9 s d W 1 u c z E u e 0 Z V T k N U S U 9 O L D h 9 J n F 1 b 3 Q 7 L C Z x d W 9 0 O 1 N l Y 3 R p b 2 4 x L 2 N v b X B h b m l l c 1 9 j b 2 5 0 Y W N 0 L 0 F 1 d G 9 S Z W 1 v d m V k Q 2 9 s d W 1 u c z E u e 1 R Z U E U s O X 0 m c X V v d D s s J n F 1 b 3 Q 7 U 2 V j d G l v b j E v Y 2 9 t c G F u a W V z X 2 N v b n R h Y 3 Q v Q X V 0 b 1 J l b W 9 2 Z W R D b 2 x 1 b W 5 z M S 5 7 Q k l L R V N f U 1 R B V F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2 1 w Y W 5 p Z X N f Y 2 9 u d G F j d C 9 B d X R v U m V t b 3 Z l Z E N v b H V t b n M x L n t J R C w w f S Z x d W 9 0 O y w m c X V v d D t T Z W N 0 a W 9 u M S 9 j b 2 1 w Y W 5 p Z X N f Y 2 9 u d G F j d C 9 B d X R v U m V t b 3 Z l Z E N v b H V t b n M x L n t I R V V f T U F K L D F 9 J n F 1 b 3 Q 7 L C Z x d W 9 0 O 1 N l Y 3 R p b 2 4 x L 2 N v b X B h b m l l c 1 9 j b 2 5 0 Y W N 0 L 0 F 1 d G 9 S Z W 1 v d m V k Q 2 9 s d W 1 u c z E u e 1 V T U l 9 N Q U o s M n 0 m c X V v d D s s J n F 1 b 3 Q 7 U 2 V j d G l v b j E v Y 2 9 t c G F u a W V z X 2 N v b n R h Y 3 Q v Q X V 0 b 1 J l b W 9 2 Z W R D b 2 x 1 b W 5 z M S 5 7 T k 9 N L D N 9 J n F 1 b 3 Q 7 L C Z x d W 9 0 O 1 N l Y 3 R p b 2 4 x L 2 N v b X B h b m l l c 1 9 j b 2 5 0 Y W N 0 L 0 F 1 d G 9 S Z W 1 v d m V k Q 2 9 s d W 1 u c z E u e 1 B S R U 5 P T S w 0 f S Z x d W 9 0 O y w m c X V v d D t T Z W N 0 a W 9 u M S 9 j b 2 1 w Y W 5 p Z X N f Y 2 9 u d G F j d C 9 B d X R v U m V t b 3 Z l Z E N v b H V t b n M x L n t F T U F J T C w 1 f S Z x d W 9 0 O y w m c X V v d D t T Z W N 0 a W 9 u M S 9 j b 2 1 w Y W 5 p Z X N f Y 2 9 u d G F j d C 9 B d X R v U m V t b 3 Z l Z E N v b H V t b n M x L n t Q S E 9 O R S w 2 f S Z x d W 9 0 O y w m c X V v d D t T Z W N 0 a W 9 u M S 9 j b 2 1 w Y W 5 p Z X N f Y 2 9 u d G F j d C 9 B d X R v U m V t b 3 Z l Z E N v b H V t b n M x L n t J R F 9 D T 0 1 Q Q U 5 Z L D d 9 J n F 1 b 3 Q 7 L C Z x d W 9 0 O 1 N l Y 3 R p b 2 4 x L 2 N v b X B h b m l l c 1 9 j b 2 5 0 Y W N 0 L 0 F 1 d G 9 S Z W 1 v d m V k Q 2 9 s d W 1 u c z E u e 0 Z V T k N U S U 9 O L D h 9 J n F 1 b 3 Q 7 L C Z x d W 9 0 O 1 N l Y 3 R p b 2 4 x L 2 N v b X B h b m l l c 1 9 j b 2 5 0 Y W N 0 L 0 F 1 d G 9 S Z W 1 v d m V k Q 2 9 s d W 1 u c z E u e 1 R Z U E U s O X 0 m c X V v d D s s J n F 1 b 3 Q 7 U 2 V j d G l v b j E v Y 2 9 t c G F u a W V z X 2 N v b n R h Y 3 Q v Q X V 0 b 1 J l b W 9 2 Z W R D b 2 x 1 b W 5 z M S 5 7 Q k l L R V N f U 1 R B V F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W 5 p Z X N f Y 2 9 u d G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N f Y 2 9 u d G F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N f Y 2 9 u d G F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q p 1 X i 8 x 0 S Y I B A u B 5 O 1 2 t A A A A A A I A A A A A A B B m A A A A A Q A A I A A A A J 3 9 2 6 q y H X u d Y c n B P r 4 n t M d a T L V k e C s d 6 U u G W w B R J d 4 F A A A A A A 6 A A A A A A g A A I A A A A O i j v p S F E 5 h t r g X 8 I u M p z I O E M U s E l f a G L E l g o J x O j 1 Q N U A A A A J h F N w 0 H 2 i f M f W y C j 8 s A j W a C 2 N I / O D a 2 G j V G 9 U C x q m Z + C r v o S o Z i k P D 1 J / W S q Q a v e e q Z y 1 D S r V 8 V / l K E S U H u F G w 1 4 V j Y g S L C P O I f 4 f d c V I y d Q A A A A P e I p w / g r X m 9 U V l V I A q K V s C 6 V v x j J X Z 8 T d Y I R V t A 4 d n J L h f 2 b k G S s J M i r 5 U T U 7 0 5 5 c x M R k P N 1 J 0 I b L Q f k m a T d M 0 = < / D a t a M a s h u p > 
</file>

<file path=customXml/itemProps1.xml><?xml version="1.0" encoding="utf-8"?>
<ds:datastoreItem xmlns:ds="http://schemas.openxmlformats.org/officeDocument/2006/customXml" ds:itemID="{A88BE53F-28F6-47B3-9C13-E8FA2261F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Requête SQL</vt:lpstr>
      <vt:lpstr>old_table</vt:lpstr>
      <vt:lpstr>new_table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Lust</dc:creator>
  <cp:lastModifiedBy>Antoine Lust</cp:lastModifiedBy>
  <dcterms:created xsi:type="dcterms:W3CDTF">2022-02-10T10:48:27Z</dcterms:created>
  <dcterms:modified xsi:type="dcterms:W3CDTF">2022-02-10T10:51:38Z</dcterms:modified>
</cp:coreProperties>
</file>